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733\Documents\"/>
    </mc:Choice>
  </mc:AlternateContent>
  <xr:revisionPtr revIDLastSave="0" documentId="8_{2FCDFAFE-E9B8-4C76-985A-4BC7503A2F92}" xr6:coauthVersionLast="45" xr6:coauthVersionMax="45" xr10:uidLastSave="{00000000-0000-0000-0000-000000000000}"/>
  <bookViews>
    <workbookView xWindow="-110" yWindow="-110" windowWidth="19420" windowHeight="10420"/>
  </bookViews>
  <sheets>
    <sheet name="Police Salaries FY2016 " sheetId="5" r:id="rId1"/>
    <sheet name="Regression Statistics (Simple)" sheetId="11" r:id="rId2"/>
    <sheet name="Regression Statistics (Multi)" sheetId="9" r:id="rId3"/>
    <sheet name="Correlation (Both)" sheetId="8" r:id="rId4"/>
  </sheets>
  <definedNames>
    <definedName name="ExternalData_1" localSheetId="0" hidden="1">'Police Salaries FY2016 '!$A$1:$H$3031</definedName>
  </definedNames>
  <calcPr calcId="0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L2" i="5" l="1"/>
  <c r="J2" i="5"/>
  <c r="M2" i="5"/>
  <c r="K2" i="5"/>
  <c r="G2" i="5" l="1"/>
  <c r="I2" i="5" s="1"/>
  <c r="N2" i="5" s="1"/>
  <c r="G10" i="5"/>
  <c r="I10" i="5" s="1"/>
  <c r="N10" i="5" s="1"/>
  <c r="G18" i="5"/>
  <c r="I18" i="5" s="1"/>
  <c r="N18" i="5" s="1"/>
  <c r="G26" i="5"/>
  <c r="I26" i="5" s="1"/>
  <c r="N26" i="5" s="1"/>
  <c r="G34" i="5"/>
  <c r="I34" i="5" s="1"/>
  <c r="N34" i="5" s="1"/>
  <c r="G42" i="5"/>
  <c r="I42" i="5" s="1"/>
  <c r="N42" i="5" s="1"/>
  <c r="G50" i="5"/>
  <c r="I50" i="5" s="1"/>
  <c r="N50" i="5" s="1"/>
  <c r="G58" i="5"/>
  <c r="I58" i="5" s="1"/>
  <c r="N58" i="5" s="1"/>
  <c r="G66" i="5"/>
  <c r="I66" i="5" s="1"/>
  <c r="N66" i="5" s="1"/>
  <c r="G74" i="5"/>
  <c r="I74" i="5" s="1"/>
  <c r="N74" i="5" s="1"/>
  <c r="G82" i="5"/>
  <c r="I82" i="5" s="1"/>
  <c r="N82" i="5" s="1"/>
  <c r="G90" i="5"/>
  <c r="I90" i="5" s="1"/>
  <c r="N90" i="5" s="1"/>
  <c r="G98" i="5"/>
  <c r="I98" i="5" s="1"/>
  <c r="N98" i="5" s="1"/>
  <c r="G106" i="5"/>
  <c r="I106" i="5" s="1"/>
  <c r="N106" i="5" s="1"/>
  <c r="G114" i="5"/>
  <c r="I114" i="5" s="1"/>
  <c r="N114" i="5" s="1"/>
  <c r="G122" i="5"/>
  <c r="I122" i="5" s="1"/>
  <c r="N122" i="5" s="1"/>
  <c r="G130" i="5"/>
  <c r="I130" i="5" s="1"/>
  <c r="N130" i="5" s="1"/>
  <c r="G138" i="5"/>
  <c r="I138" i="5" s="1"/>
  <c r="N138" i="5" s="1"/>
  <c r="G146" i="5"/>
  <c r="I146" i="5" s="1"/>
  <c r="N146" i="5" s="1"/>
  <c r="G154" i="5"/>
  <c r="I154" i="5" s="1"/>
  <c r="N154" i="5" s="1"/>
  <c r="G162" i="5"/>
  <c r="I162" i="5" s="1"/>
  <c r="N162" i="5" s="1"/>
  <c r="G170" i="5"/>
  <c r="I170" i="5" s="1"/>
  <c r="N170" i="5" s="1"/>
  <c r="G178" i="5"/>
  <c r="I178" i="5" s="1"/>
  <c r="N178" i="5" s="1"/>
  <c r="G186" i="5"/>
  <c r="I186" i="5" s="1"/>
  <c r="N186" i="5" s="1"/>
  <c r="G194" i="5"/>
  <c r="I194" i="5" s="1"/>
  <c r="N194" i="5" s="1"/>
  <c r="G202" i="5"/>
  <c r="I202" i="5" s="1"/>
  <c r="N202" i="5" s="1"/>
  <c r="G210" i="5"/>
  <c r="I210" i="5" s="1"/>
  <c r="N210" i="5" s="1"/>
  <c r="G218" i="5"/>
  <c r="I218" i="5" s="1"/>
  <c r="N218" i="5" s="1"/>
  <c r="G226" i="5"/>
  <c r="I226" i="5" s="1"/>
  <c r="N226" i="5" s="1"/>
  <c r="G234" i="5"/>
  <c r="I234" i="5" s="1"/>
  <c r="N234" i="5" s="1"/>
  <c r="G242" i="5"/>
  <c r="I242" i="5" s="1"/>
  <c r="N242" i="5" s="1"/>
  <c r="G250" i="5"/>
  <c r="I250" i="5" s="1"/>
  <c r="N250" i="5" s="1"/>
  <c r="G258" i="5"/>
  <c r="I258" i="5" s="1"/>
  <c r="N258" i="5" s="1"/>
  <c r="G266" i="5"/>
  <c r="I266" i="5" s="1"/>
  <c r="N266" i="5" s="1"/>
  <c r="G274" i="5"/>
  <c r="I274" i="5" s="1"/>
  <c r="N274" i="5" s="1"/>
  <c r="G282" i="5"/>
  <c r="I282" i="5" s="1"/>
  <c r="N282" i="5" s="1"/>
  <c r="G290" i="5"/>
  <c r="I290" i="5" s="1"/>
  <c r="N290" i="5" s="1"/>
  <c r="G298" i="5"/>
  <c r="I298" i="5" s="1"/>
  <c r="N298" i="5" s="1"/>
  <c r="G5" i="5"/>
  <c r="I5" i="5" s="1"/>
  <c r="N5" i="5" s="1"/>
  <c r="G13" i="5"/>
  <c r="I13" i="5" s="1"/>
  <c r="N13" i="5" s="1"/>
  <c r="G21" i="5"/>
  <c r="I21" i="5" s="1"/>
  <c r="N21" i="5" s="1"/>
  <c r="G29" i="5"/>
  <c r="I29" i="5" s="1"/>
  <c r="N29" i="5" s="1"/>
  <c r="G37" i="5"/>
  <c r="I37" i="5" s="1"/>
  <c r="N37" i="5" s="1"/>
  <c r="G45" i="5"/>
  <c r="I45" i="5" s="1"/>
  <c r="N45" i="5" s="1"/>
  <c r="G53" i="5"/>
  <c r="I53" i="5" s="1"/>
  <c r="N53" i="5" s="1"/>
  <c r="G61" i="5"/>
  <c r="I61" i="5" s="1"/>
  <c r="N61" i="5" s="1"/>
  <c r="G69" i="5"/>
  <c r="I69" i="5" s="1"/>
  <c r="N69" i="5" s="1"/>
  <c r="G77" i="5"/>
  <c r="I77" i="5" s="1"/>
  <c r="N77" i="5" s="1"/>
  <c r="G85" i="5"/>
  <c r="I85" i="5" s="1"/>
  <c r="N85" i="5" s="1"/>
  <c r="G93" i="5"/>
  <c r="I93" i="5" s="1"/>
  <c r="N93" i="5" s="1"/>
  <c r="G101" i="5"/>
  <c r="I101" i="5" s="1"/>
  <c r="N101" i="5" s="1"/>
  <c r="G109" i="5"/>
  <c r="I109" i="5" s="1"/>
  <c r="N109" i="5" s="1"/>
  <c r="G117" i="5"/>
  <c r="I117" i="5" s="1"/>
  <c r="N117" i="5" s="1"/>
  <c r="G125" i="5"/>
  <c r="I125" i="5" s="1"/>
  <c r="N125" i="5" s="1"/>
  <c r="G133" i="5"/>
  <c r="I133" i="5" s="1"/>
  <c r="N133" i="5" s="1"/>
  <c r="G141" i="5"/>
  <c r="I141" i="5" s="1"/>
  <c r="N141" i="5" s="1"/>
  <c r="G149" i="5"/>
  <c r="I149" i="5" s="1"/>
  <c r="N149" i="5" s="1"/>
  <c r="G157" i="5"/>
  <c r="I157" i="5" s="1"/>
  <c r="N157" i="5" s="1"/>
  <c r="G165" i="5"/>
  <c r="I165" i="5" s="1"/>
  <c r="N165" i="5" s="1"/>
  <c r="G173" i="5"/>
  <c r="I173" i="5" s="1"/>
  <c r="N173" i="5" s="1"/>
  <c r="G181" i="5"/>
  <c r="I181" i="5" s="1"/>
  <c r="N181" i="5" s="1"/>
  <c r="G189" i="5"/>
  <c r="I189" i="5" s="1"/>
  <c r="N189" i="5" s="1"/>
  <c r="G197" i="5"/>
  <c r="I197" i="5" s="1"/>
  <c r="N197" i="5" s="1"/>
  <c r="G205" i="5"/>
  <c r="I205" i="5" s="1"/>
  <c r="N205" i="5" s="1"/>
  <c r="G213" i="5"/>
  <c r="I213" i="5" s="1"/>
  <c r="N213" i="5" s="1"/>
  <c r="G221" i="5"/>
  <c r="I221" i="5" s="1"/>
  <c r="N221" i="5" s="1"/>
  <c r="G229" i="5"/>
  <c r="I229" i="5" s="1"/>
  <c r="N229" i="5" s="1"/>
  <c r="G237" i="5"/>
  <c r="I237" i="5" s="1"/>
  <c r="N237" i="5" s="1"/>
  <c r="G245" i="5"/>
  <c r="I245" i="5" s="1"/>
  <c r="N245" i="5" s="1"/>
  <c r="G253" i="5"/>
  <c r="I253" i="5" s="1"/>
  <c r="N253" i="5" s="1"/>
  <c r="G261" i="5"/>
  <c r="I261" i="5" s="1"/>
  <c r="N261" i="5" s="1"/>
  <c r="G269" i="5"/>
  <c r="I269" i="5" s="1"/>
  <c r="N269" i="5" s="1"/>
  <c r="G277" i="5"/>
  <c r="I277" i="5" s="1"/>
  <c r="N277" i="5" s="1"/>
  <c r="G285" i="5"/>
  <c r="I285" i="5" s="1"/>
  <c r="N285" i="5" s="1"/>
  <c r="G293" i="5"/>
  <c r="I293" i="5" s="1"/>
  <c r="N293" i="5" s="1"/>
  <c r="G301" i="5"/>
  <c r="I301" i="5" s="1"/>
  <c r="N301" i="5" s="1"/>
  <c r="G309" i="5"/>
  <c r="I309" i="5" s="1"/>
  <c r="N309" i="5" s="1"/>
  <c r="G317" i="5"/>
  <c r="I317" i="5" s="1"/>
  <c r="N317" i="5" s="1"/>
  <c r="G325" i="5"/>
  <c r="I325" i="5" s="1"/>
  <c r="N325" i="5" s="1"/>
  <c r="G333" i="5"/>
  <c r="I333" i="5" s="1"/>
  <c r="N333" i="5" s="1"/>
  <c r="G341" i="5"/>
  <c r="I341" i="5" s="1"/>
  <c r="N341" i="5" s="1"/>
  <c r="G349" i="5"/>
  <c r="I349" i="5" s="1"/>
  <c r="N349" i="5" s="1"/>
  <c r="G357" i="5"/>
  <c r="I357" i="5" s="1"/>
  <c r="N357" i="5" s="1"/>
  <c r="G365" i="5"/>
  <c r="I365" i="5" s="1"/>
  <c r="N365" i="5" s="1"/>
  <c r="G373" i="5"/>
  <c r="I373" i="5" s="1"/>
  <c r="N373" i="5" s="1"/>
  <c r="G381" i="5"/>
  <c r="I381" i="5" s="1"/>
  <c r="N381" i="5" s="1"/>
  <c r="G389" i="5"/>
  <c r="I389" i="5" s="1"/>
  <c r="N389" i="5" s="1"/>
  <c r="G397" i="5"/>
  <c r="I397" i="5" s="1"/>
  <c r="N397" i="5" s="1"/>
  <c r="G405" i="5"/>
  <c r="I405" i="5" s="1"/>
  <c r="N405" i="5" s="1"/>
  <c r="G413" i="5"/>
  <c r="I413" i="5" s="1"/>
  <c r="N413" i="5" s="1"/>
  <c r="G421" i="5"/>
  <c r="I421" i="5" s="1"/>
  <c r="N421" i="5" s="1"/>
  <c r="G429" i="5"/>
  <c r="I429" i="5" s="1"/>
  <c r="N429" i="5" s="1"/>
  <c r="G437" i="5"/>
  <c r="I437" i="5" s="1"/>
  <c r="N437" i="5" s="1"/>
  <c r="G445" i="5"/>
  <c r="I445" i="5" s="1"/>
  <c r="N445" i="5" s="1"/>
  <c r="G453" i="5"/>
  <c r="I453" i="5" s="1"/>
  <c r="N453" i="5" s="1"/>
  <c r="G461" i="5"/>
  <c r="I461" i="5" s="1"/>
  <c r="N461" i="5" s="1"/>
  <c r="G469" i="5"/>
  <c r="I469" i="5" s="1"/>
  <c r="N469" i="5" s="1"/>
  <c r="G477" i="5"/>
  <c r="I477" i="5" s="1"/>
  <c r="N477" i="5" s="1"/>
  <c r="G485" i="5"/>
  <c r="I485" i="5" s="1"/>
  <c r="N485" i="5" s="1"/>
  <c r="G493" i="5"/>
  <c r="I493" i="5" s="1"/>
  <c r="N493" i="5" s="1"/>
  <c r="G501" i="5"/>
  <c r="I501" i="5" s="1"/>
  <c r="N501" i="5" s="1"/>
  <c r="G509" i="5"/>
  <c r="I509" i="5" s="1"/>
  <c r="N509" i="5" s="1"/>
  <c r="G517" i="5"/>
  <c r="I517" i="5" s="1"/>
  <c r="N517" i="5" s="1"/>
  <c r="G525" i="5"/>
  <c r="I525" i="5" s="1"/>
  <c r="N525" i="5" s="1"/>
  <c r="G533" i="5"/>
  <c r="I533" i="5" s="1"/>
  <c r="N533" i="5" s="1"/>
  <c r="G541" i="5"/>
  <c r="I541" i="5" s="1"/>
  <c r="N541" i="5" s="1"/>
  <c r="G549" i="5"/>
  <c r="I549" i="5" s="1"/>
  <c r="N549" i="5" s="1"/>
  <c r="G557" i="5"/>
  <c r="I557" i="5" s="1"/>
  <c r="N557" i="5" s="1"/>
  <c r="G565" i="5"/>
  <c r="I565" i="5" s="1"/>
  <c r="N565" i="5" s="1"/>
  <c r="G573" i="5"/>
  <c r="I573" i="5" s="1"/>
  <c r="N573" i="5" s="1"/>
  <c r="G581" i="5"/>
  <c r="I581" i="5" s="1"/>
  <c r="N581" i="5" s="1"/>
  <c r="G589" i="5"/>
  <c r="I589" i="5" s="1"/>
  <c r="N589" i="5" s="1"/>
  <c r="G597" i="5"/>
  <c r="I597" i="5" s="1"/>
  <c r="N597" i="5" s="1"/>
  <c r="G605" i="5"/>
  <c r="I605" i="5" s="1"/>
  <c r="N605" i="5" s="1"/>
  <c r="G613" i="5"/>
  <c r="I613" i="5" s="1"/>
  <c r="N613" i="5" s="1"/>
  <c r="G621" i="5"/>
  <c r="I621" i="5" s="1"/>
  <c r="N621" i="5" s="1"/>
  <c r="G629" i="5"/>
  <c r="I629" i="5" s="1"/>
  <c r="N629" i="5" s="1"/>
  <c r="G637" i="5"/>
  <c r="I637" i="5" s="1"/>
  <c r="N637" i="5" s="1"/>
  <c r="G645" i="5"/>
  <c r="I645" i="5" s="1"/>
  <c r="N645" i="5" s="1"/>
  <c r="G653" i="5"/>
  <c r="I653" i="5" s="1"/>
  <c r="N653" i="5" s="1"/>
  <c r="G661" i="5"/>
  <c r="I661" i="5" s="1"/>
  <c r="N661" i="5" s="1"/>
  <c r="G669" i="5"/>
  <c r="I669" i="5" s="1"/>
  <c r="N669" i="5" s="1"/>
  <c r="G677" i="5"/>
  <c r="I677" i="5" s="1"/>
  <c r="N677" i="5" s="1"/>
  <c r="G8" i="5"/>
  <c r="I8" i="5" s="1"/>
  <c r="N8" i="5" s="1"/>
  <c r="G16" i="5"/>
  <c r="I16" i="5" s="1"/>
  <c r="N16" i="5" s="1"/>
  <c r="G24" i="5"/>
  <c r="I24" i="5" s="1"/>
  <c r="N24" i="5" s="1"/>
  <c r="G32" i="5"/>
  <c r="I32" i="5" s="1"/>
  <c r="N32" i="5" s="1"/>
  <c r="G40" i="5"/>
  <c r="I40" i="5" s="1"/>
  <c r="N40" i="5" s="1"/>
  <c r="G48" i="5"/>
  <c r="I48" i="5" s="1"/>
  <c r="N48" i="5" s="1"/>
  <c r="G56" i="5"/>
  <c r="I56" i="5" s="1"/>
  <c r="N56" i="5" s="1"/>
  <c r="G64" i="5"/>
  <c r="I64" i="5" s="1"/>
  <c r="N64" i="5" s="1"/>
  <c r="G72" i="5"/>
  <c r="I72" i="5" s="1"/>
  <c r="N72" i="5" s="1"/>
  <c r="G80" i="5"/>
  <c r="I80" i="5" s="1"/>
  <c r="N80" i="5" s="1"/>
  <c r="G88" i="5"/>
  <c r="I88" i="5" s="1"/>
  <c r="N88" i="5" s="1"/>
  <c r="G96" i="5"/>
  <c r="I96" i="5" s="1"/>
  <c r="N96" i="5" s="1"/>
  <c r="G104" i="5"/>
  <c r="I104" i="5" s="1"/>
  <c r="N104" i="5" s="1"/>
  <c r="G112" i="5"/>
  <c r="I112" i="5" s="1"/>
  <c r="N112" i="5" s="1"/>
  <c r="G120" i="5"/>
  <c r="I120" i="5" s="1"/>
  <c r="N120" i="5" s="1"/>
  <c r="G128" i="5"/>
  <c r="I128" i="5" s="1"/>
  <c r="N128" i="5" s="1"/>
  <c r="G136" i="5"/>
  <c r="I136" i="5" s="1"/>
  <c r="N136" i="5" s="1"/>
  <c r="G144" i="5"/>
  <c r="I144" i="5" s="1"/>
  <c r="N144" i="5" s="1"/>
  <c r="G152" i="5"/>
  <c r="I152" i="5" s="1"/>
  <c r="N152" i="5" s="1"/>
  <c r="G160" i="5"/>
  <c r="I160" i="5" s="1"/>
  <c r="N160" i="5" s="1"/>
  <c r="G168" i="5"/>
  <c r="I168" i="5" s="1"/>
  <c r="N168" i="5" s="1"/>
  <c r="G176" i="5"/>
  <c r="I176" i="5" s="1"/>
  <c r="N176" i="5" s="1"/>
  <c r="G184" i="5"/>
  <c r="I184" i="5" s="1"/>
  <c r="N184" i="5" s="1"/>
  <c r="G192" i="5"/>
  <c r="I192" i="5" s="1"/>
  <c r="N192" i="5" s="1"/>
  <c r="G200" i="5"/>
  <c r="I200" i="5" s="1"/>
  <c r="N200" i="5" s="1"/>
  <c r="G208" i="5"/>
  <c r="I208" i="5" s="1"/>
  <c r="N208" i="5" s="1"/>
  <c r="G216" i="5"/>
  <c r="I216" i="5" s="1"/>
  <c r="N216" i="5" s="1"/>
  <c r="G224" i="5"/>
  <c r="I224" i="5" s="1"/>
  <c r="N224" i="5" s="1"/>
  <c r="G232" i="5"/>
  <c r="I232" i="5" s="1"/>
  <c r="N232" i="5" s="1"/>
  <c r="G240" i="5"/>
  <c r="I240" i="5" s="1"/>
  <c r="N240" i="5" s="1"/>
  <c r="G248" i="5"/>
  <c r="I248" i="5" s="1"/>
  <c r="N248" i="5" s="1"/>
  <c r="G256" i="5"/>
  <c r="I256" i="5" s="1"/>
  <c r="N256" i="5" s="1"/>
  <c r="G264" i="5"/>
  <c r="I264" i="5" s="1"/>
  <c r="N264" i="5" s="1"/>
  <c r="G272" i="5"/>
  <c r="I272" i="5" s="1"/>
  <c r="N272" i="5" s="1"/>
  <c r="G280" i="5"/>
  <c r="I280" i="5" s="1"/>
  <c r="N280" i="5" s="1"/>
  <c r="G288" i="5"/>
  <c r="I288" i="5" s="1"/>
  <c r="N288" i="5" s="1"/>
  <c r="G296" i="5"/>
  <c r="I296" i="5" s="1"/>
  <c r="N296" i="5" s="1"/>
  <c r="G9" i="5"/>
  <c r="I9" i="5" s="1"/>
  <c r="N9" i="5" s="1"/>
  <c r="G17" i="5"/>
  <c r="I17" i="5" s="1"/>
  <c r="N17" i="5" s="1"/>
  <c r="G25" i="5"/>
  <c r="I25" i="5" s="1"/>
  <c r="N25" i="5" s="1"/>
  <c r="G33" i="5"/>
  <c r="I33" i="5" s="1"/>
  <c r="N33" i="5" s="1"/>
  <c r="G41" i="5"/>
  <c r="I41" i="5" s="1"/>
  <c r="N41" i="5" s="1"/>
  <c r="G49" i="5"/>
  <c r="I49" i="5" s="1"/>
  <c r="N49" i="5" s="1"/>
  <c r="G57" i="5"/>
  <c r="I57" i="5" s="1"/>
  <c r="N57" i="5" s="1"/>
  <c r="G65" i="5"/>
  <c r="I65" i="5" s="1"/>
  <c r="N65" i="5" s="1"/>
  <c r="G73" i="5"/>
  <c r="I73" i="5" s="1"/>
  <c r="N73" i="5" s="1"/>
  <c r="G81" i="5"/>
  <c r="I81" i="5" s="1"/>
  <c r="N81" i="5" s="1"/>
  <c r="G89" i="5"/>
  <c r="I89" i="5" s="1"/>
  <c r="N89" i="5" s="1"/>
  <c r="G97" i="5"/>
  <c r="I97" i="5" s="1"/>
  <c r="N97" i="5" s="1"/>
  <c r="G105" i="5"/>
  <c r="I105" i="5" s="1"/>
  <c r="N105" i="5" s="1"/>
  <c r="G113" i="5"/>
  <c r="I113" i="5" s="1"/>
  <c r="N113" i="5" s="1"/>
  <c r="G121" i="5"/>
  <c r="I121" i="5" s="1"/>
  <c r="N121" i="5" s="1"/>
  <c r="G129" i="5"/>
  <c r="I129" i="5" s="1"/>
  <c r="N129" i="5" s="1"/>
  <c r="G137" i="5"/>
  <c r="I137" i="5" s="1"/>
  <c r="N137" i="5" s="1"/>
  <c r="G145" i="5"/>
  <c r="I145" i="5" s="1"/>
  <c r="N145" i="5" s="1"/>
  <c r="G153" i="5"/>
  <c r="I153" i="5" s="1"/>
  <c r="N153" i="5" s="1"/>
  <c r="G161" i="5"/>
  <c r="I161" i="5" s="1"/>
  <c r="N161" i="5" s="1"/>
  <c r="G169" i="5"/>
  <c r="I169" i="5" s="1"/>
  <c r="N169" i="5" s="1"/>
  <c r="G177" i="5"/>
  <c r="I177" i="5" s="1"/>
  <c r="N177" i="5" s="1"/>
  <c r="G185" i="5"/>
  <c r="I185" i="5" s="1"/>
  <c r="N185" i="5" s="1"/>
  <c r="G193" i="5"/>
  <c r="I193" i="5" s="1"/>
  <c r="N193" i="5" s="1"/>
  <c r="G201" i="5"/>
  <c r="I201" i="5" s="1"/>
  <c r="N201" i="5" s="1"/>
  <c r="G209" i="5"/>
  <c r="I209" i="5" s="1"/>
  <c r="N209" i="5" s="1"/>
  <c r="G217" i="5"/>
  <c r="I217" i="5" s="1"/>
  <c r="N217" i="5" s="1"/>
  <c r="G225" i="5"/>
  <c r="I225" i="5" s="1"/>
  <c r="N225" i="5" s="1"/>
  <c r="G233" i="5"/>
  <c r="I233" i="5" s="1"/>
  <c r="N233" i="5" s="1"/>
  <c r="G241" i="5"/>
  <c r="I241" i="5" s="1"/>
  <c r="N241" i="5" s="1"/>
  <c r="G249" i="5"/>
  <c r="I249" i="5" s="1"/>
  <c r="N249" i="5" s="1"/>
  <c r="G257" i="5"/>
  <c r="I257" i="5" s="1"/>
  <c r="N257" i="5" s="1"/>
  <c r="G265" i="5"/>
  <c r="I265" i="5" s="1"/>
  <c r="N265" i="5" s="1"/>
  <c r="G273" i="5"/>
  <c r="I273" i="5" s="1"/>
  <c r="N273" i="5" s="1"/>
  <c r="G281" i="5"/>
  <c r="I281" i="5" s="1"/>
  <c r="N281" i="5" s="1"/>
  <c r="G289" i="5"/>
  <c r="I289" i="5" s="1"/>
  <c r="N289" i="5" s="1"/>
  <c r="G297" i="5"/>
  <c r="I297" i="5" s="1"/>
  <c r="N297" i="5" s="1"/>
  <c r="G305" i="5"/>
  <c r="I305" i="5" s="1"/>
  <c r="N305" i="5" s="1"/>
  <c r="G313" i="5"/>
  <c r="I313" i="5" s="1"/>
  <c r="N313" i="5" s="1"/>
  <c r="G321" i="5"/>
  <c r="I321" i="5" s="1"/>
  <c r="N321" i="5" s="1"/>
  <c r="G329" i="5"/>
  <c r="I329" i="5" s="1"/>
  <c r="N329" i="5" s="1"/>
  <c r="G337" i="5"/>
  <c r="I337" i="5" s="1"/>
  <c r="N337" i="5" s="1"/>
  <c r="G345" i="5"/>
  <c r="I345" i="5" s="1"/>
  <c r="N345" i="5" s="1"/>
  <c r="G353" i="5"/>
  <c r="I353" i="5" s="1"/>
  <c r="N353" i="5" s="1"/>
  <c r="G361" i="5"/>
  <c r="I361" i="5" s="1"/>
  <c r="N361" i="5" s="1"/>
  <c r="G369" i="5"/>
  <c r="I369" i="5" s="1"/>
  <c r="N369" i="5" s="1"/>
  <c r="G377" i="5"/>
  <c r="I377" i="5" s="1"/>
  <c r="N377" i="5" s="1"/>
  <c r="G385" i="5"/>
  <c r="I385" i="5" s="1"/>
  <c r="N385" i="5" s="1"/>
  <c r="G393" i="5"/>
  <c r="I393" i="5" s="1"/>
  <c r="N393" i="5" s="1"/>
  <c r="G401" i="5"/>
  <c r="I401" i="5" s="1"/>
  <c r="N401" i="5" s="1"/>
  <c r="G409" i="5"/>
  <c r="I409" i="5" s="1"/>
  <c r="N409" i="5" s="1"/>
  <c r="G417" i="5"/>
  <c r="I417" i="5" s="1"/>
  <c r="N417" i="5" s="1"/>
  <c r="G425" i="5"/>
  <c r="I425" i="5" s="1"/>
  <c r="N425" i="5" s="1"/>
  <c r="G433" i="5"/>
  <c r="I433" i="5" s="1"/>
  <c r="N433" i="5" s="1"/>
  <c r="G441" i="5"/>
  <c r="I441" i="5" s="1"/>
  <c r="N441" i="5" s="1"/>
  <c r="G449" i="5"/>
  <c r="I449" i="5" s="1"/>
  <c r="N449" i="5" s="1"/>
  <c r="G457" i="5"/>
  <c r="I457" i="5" s="1"/>
  <c r="N457" i="5" s="1"/>
  <c r="G465" i="5"/>
  <c r="I465" i="5" s="1"/>
  <c r="N465" i="5" s="1"/>
  <c r="G473" i="5"/>
  <c r="I473" i="5" s="1"/>
  <c r="N473" i="5" s="1"/>
  <c r="G481" i="5"/>
  <c r="I481" i="5" s="1"/>
  <c r="N481" i="5" s="1"/>
  <c r="G489" i="5"/>
  <c r="I489" i="5" s="1"/>
  <c r="N489" i="5" s="1"/>
  <c r="G497" i="5"/>
  <c r="I497" i="5" s="1"/>
  <c r="N497" i="5" s="1"/>
  <c r="G505" i="5"/>
  <c r="I505" i="5" s="1"/>
  <c r="N505" i="5" s="1"/>
  <c r="G513" i="5"/>
  <c r="I513" i="5" s="1"/>
  <c r="N513" i="5" s="1"/>
  <c r="G521" i="5"/>
  <c r="I521" i="5" s="1"/>
  <c r="N521" i="5" s="1"/>
  <c r="G529" i="5"/>
  <c r="I529" i="5" s="1"/>
  <c r="N529" i="5" s="1"/>
  <c r="G537" i="5"/>
  <c r="I537" i="5" s="1"/>
  <c r="N537" i="5" s="1"/>
  <c r="G545" i="5"/>
  <c r="I545" i="5" s="1"/>
  <c r="N545" i="5" s="1"/>
  <c r="G553" i="5"/>
  <c r="I553" i="5" s="1"/>
  <c r="N553" i="5" s="1"/>
  <c r="G561" i="5"/>
  <c r="I561" i="5" s="1"/>
  <c r="N561" i="5" s="1"/>
  <c r="G569" i="5"/>
  <c r="I569" i="5" s="1"/>
  <c r="N569" i="5" s="1"/>
  <c r="G577" i="5"/>
  <c r="I577" i="5" s="1"/>
  <c r="N577" i="5" s="1"/>
  <c r="G585" i="5"/>
  <c r="I585" i="5" s="1"/>
  <c r="N585" i="5" s="1"/>
  <c r="G593" i="5"/>
  <c r="I593" i="5" s="1"/>
  <c r="N593" i="5" s="1"/>
  <c r="G601" i="5"/>
  <c r="I601" i="5" s="1"/>
  <c r="N601" i="5" s="1"/>
  <c r="G609" i="5"/>
  <c r="I609" i="5" s="1"/>
  <c r="N609" i="5" s="1"/>
  <c r="G617" i="5"/>
  <c r="I617" i="5" s="1"/>
  <c r="N617" i="5" s="1"/>
  <c r="G625" i="5"/>
  <c r="I625" i="5" s="1"/>
  <c r="N625" i="5" s="1"/>
  <c r="G633" i="5"/>
  <c r="I633" i="5" s="1"/>
  <c r="N633" i="5" s="1"/>
  <c r="G641" i="5"/>
  <c r="I641" i="5" s="1"/>
  <c r="N641" i="5" s="1"/>
  <c r="G649" i="5"/>
  <c r="I649" i="5" s="1"/>
  <c r="N649" i="5" s="1"/>
  <c r="G657" i="5"/>
  <c r="I657" i="5" s="1"/>
  <c r="N657" i="5" s="1"/>
  <c r="G665" i="5"/>
  <c r="I665" i="5" s="1"/>
  <c r="N665" i="5" s="1"/>
  <c r="G673" i="5"/>
  <c r="I673" i="5" s="1"/>
  <c r="N673" i="5" s="1"/>
  <c r="G681" i="5"/>
  <c r="I681" i="5" s="1"/>
  <c r="N681" i="5" s="1"/>
  <c r="G3" i="5"/>
  <c r="I3" i="5" s="1"/>
  <c r="N3" i="5" s="1"/>
  <c r="G19" i="5"/>
  <c r="I19" i="5" s="1"/>
  <c r="N19" i="5" s="1"/>
  <c r="G35" i="5"/>
  <c r="I35" i="5" s="1"/>
  <c r="N35" i="5" s="1"/>
  <c r="G51" i="5"/>
  <c r="I51" i="5" s="1"/>
  <c r="N51" i="5" s="1"/>
  <c r="G67" i="5"/>
  <c r="I67" i="5" s="1"/>
  <c r="N67" i="5" s="1"/>
  <c r="G83" i="5"/>
  <c r="I83" i="5" s="1"/>
  <c r="N83" i="5" s="1"/>
  <c r="G99" i="5"/>
  <c r="I99" i="5" s="1"/>
  <c r="N99" i="5" s="1"/>
  <c r="G115" i="5"/>
  <c r="I115" i="5" s="1"/>
  <c r="N115" i="5" s="1"/>
  <c r="G131" i="5"/>
  <c r="I131" i="5" s="1"/>
  <c r="N131" i="5" s="1"/>
  <c r="G147" i="5"/>
  <c r="I147" i="5" s="1"/>
  <c r="N147" i="5" s="1"/>
  <c r="G163" i="5"/>
  <c r="I163" i="5" s="1"/>
  <c r="N163" i="5" s="1"/>
  <c r="G179" i="5"/>
  <c r="I179" i="5" s="1"/>
  <c r="N179" i="5" s="1"/>
  <c r="G195" i="5"/>
  <c r="I195" i="5" s="1"/>
  <c r="N195" i="5" s="1"/>
  <c r="G211" i="5"/>
  <c r="I211" i="5" s="1"/>
  <c r="N211" i="5" s="1"/>
  <c r="G227" i="5"/>
  <c r="I227" i="5" s="1"/>
  <c r="N227" i="5" s="1"/>
  <c r="G243" i="5"/>
  <c r="I243" i="5" s="1"/>
  <c r="N243" i="5" s="1"/>
  <c r="G259" i="5"/>
  <c r="I259" i="5" s="1"/>
  <c r="N259" i="5" s="1"/>
  <c r="G275" i="5"/>
  <c r="I275" i="5" s="1"/>
  <c r="N275" i="5" s="1"/>
  <c r="G291" i="5"/>
  <c r="I291" i="5" s="1"/>
  <c r="N291" i="5" s="1"/>
  <c r="G304" i="5"/>
  <c r="I304" i="5" s="1"/>
  <c r="N304" i="5" s="1"/>
  <c r="G315" i="5"/>
  <c r="I315" i="5" s="1"/>
  <c r="N315" i="5" s="1"/>
  <c r="G6" i="5"/>
  <c r="I6" i="5" s="1"/>
  <c r="N6" i="5" s="1"/>
  <c r="G22" i="5"/>
  <c r="I22" i="5" s="1"/>
  <c r="N22" i="5" s="1"/>
  <c r="G38" i="5"/>
  <c r="I38" i="5" s="1"/>
  <c r="N38" i="5" s="1"/>
  <c r="G54" i="5"/>
  <c r="I54" i="5" s="1"/>
  <c r="N54" i="5" s="1"/>
  <c r="G70" i="5"/>
  <c r="I70" i="5" s="1"/>
  <c r="N70" i="5" s="1"/>
  <c r="G86" i="5"/>
  <c r="I86" i="5" s="1"/>
  <c r="N86" i="5" s="1"/>
  <c r="G102" i="5"/>
  <c r="I102" i="5" s="1"/>
  <c r="N102" i="5" s="1"/>
  <c r="G118" i="5"/>
  <c r="I118" i="5" s="1"/>
  <c r="N118" i="5" s="1"/>
  <c r="G134" i="5"/>
  <c r="I134" i="5" s="1"/>
  <c r="N134" i="5" s="1"/>
  <c r="G150" i="5"/>
  <c r="I150" i="5" s="1"/>
  <c r="N150" i="5" s="1"/>
  <c r="G166" i="5"/>
  <c r="I166" i="5" s="1"/>
  <c r="N166" i="5" s="1"/>
  <c r="G182" i="5"/>
  <c r="I182" i="5" s="1"/>
  <c r="N182" i="5" s="1"/>
  <c r="G198" i="5"/>
  <c r="I198" i="5" s="1"/>
  <c r="N198" i="5" s="1"/>
  <c r="G214" i="5"/>
  <c r="I214" i="5" s="1"/>
  <c r="N214" i="5" s="1"/>
  <c r="G230" i="5"/>
  <c r="I230" i="5" s="1"/>
  <c r="N230" i="5" s="1"/>
  <c r="G246" i="5"/>
  <c r="I246" i="5" s="1"/>
  <c r="N246" i="5" s="1"/>
  <c r="G262" i="5"/>
  <c r="I262" i="5" s="1"/>
  <c r="N262" i="5" s="1"/>
  <c r="G278" i="5"/>
  <c r="I278" i="5" s="1"/>
  <c r="N278" i="5" s="1"/>
  <c r="G294" i="5"/>
  <c r="I294" i="5" s="1"/>
  <c r="N294" i="5" s="1"/>
  <c r="G307" i="5"/>
  <c r="I307" i="5" s="1"/>
  <c r="N307" i="5" s="1"/>
  <c r="G318" i="5"/>
  <c r="I318" i="5" s="1"/>
  <c r="N318" i="5" s="1"/>
  <c r="G328" i="5"/>
  <c r="I328" i="5" s="1"/>
  <c r="N328" i="5" s="1"/>
  <c r="G339" i="5"/>
  <c r="I339" i="5" s="1"/>
  <c r="N339" i="5" s="1"/>
  <c r="G350" i="5"/>
  <c r="I350" i="5" s="1"/>
  <c r="N350" i="5" s="1"/>
  <c r="G360" i="5"/>
  <c r="I360" i="5" s="1"/>
  <c r="N360" i="5" s="1"/>
  <c r="G371" i="5"/>
  <c r="I371" i="5" s="1"/>
  <c r="N371" i="5" s="1"/>
  <c r="G382" i="5"/>
  <c r="I382" i="5" s="1"/>
  <c r="N382" i="5" s="1"/>
  <c r="G392" i="5"/>
  <c r="I392" i="5" s="1"/>
  <c r="N392" i="5" s="1"/>
  <c r="G403" i="5"/>
  <c r="I403" i="5" s="1"/>
  <c r="N403" i="5" s="1"/>
  <c r="G414" i="5"/>
  <c r="I414" i="5" s="1"/>
  <c r="N414" i="5" s="1"/>
  <c r="G424" i="5"/>
  <c r="I424" i="5" s="1"/>
  <c r="N424" i="5" s="1"/>
  <c r="G435" i="5"/>
  <c r="I435" i="5" s="1"/>
  <c r="N435" i="5" s="1"/>
  <c r="G446" i="5"/>
  <c r="I446" i="5" s="1"/>
  <c r="N446" i="5" s="1"/>
  <c r="G456" i="5"/>
  <c r="I456" i="5" s="1"/>
  <c r="N456" i="5" s="1"/>
  <c r="G467" i="5"/>
  <c r="I467" i="5" s="1"/>
  <c r="N467" i="5" s="1"/>
  <c r="G478" i="5"/>
  <c r="I478" i="5" s="1"/>
  <c r="N478" i="5" s="1"/>
  <c r="G488" i="5"/>
  <c r="I488" i="5" s="1"/>
  <c r="N488" i="5" s="1"/>
  <c r="G499" i="5"/>
  <c r="I499" i="5" s="1"/>
  <c r="N499" i="5" s="1"/>
  <c r="G510" i="5"/>
  <c r="I510" i="5" s="1"/>
  <c r="N510" i="5" s="1"/>
  <c r="G520" i="5"/>
  <c r="I520" i="5" s="1"/>
  <c r="N520" i="5" s="1"/>
  <c r="G531" i="5"/>
  <c r="I531" i="5" s="1"/>
  <c r="N531" i="5" s="1"/>
  <c r="G542" i="5"/>
  <c r="I542" i="5" s="1"/>
  <c r="N542" i="5" s="1"/>
  <c r="G552" i="5"/>
  <c r="I552" i="5" s="1"/>
  <c r="N552" i="5" s="1"/>
  <c r="G563" i="5"/>
  <c r="I563" i="5" s="1"/>
  <c r="N563" i="5" s="1"/>
  <c r="G574" i="5"/>
  <c r="I574" i="5" s="1"/>
  <c r="N574" i="5" s="1"/>
  <c r="G584" i="5"/>
  <c r="I584" i="5" s="1"/>
  <c r="N584" i="5" s="1"/>
  <c r="G595" i="5"/>
  <c r="I595" i="5" s="1"/>
  <c r="N595" i="5" s="1"/>
  <c r="G606" i="5"/>
  <c r="I606" i="5" s="1"/>
  <c r="N606" i="5" s="1"/>
  <c r="G616" i="5"/>
  <c r="I616" i="5" s="1"/>
  <c r="N616" i="5" s="1"/>
  <c r="G627" i="5"/>
  <c r="I627" i="5" s="1"/>
  <c r="N627" i="5" s="1"/>
  <c r="G638" i="5"/>
  <c r="I638" i="5" s="1"/>
  <c r="N638" i="5" s="1"/>
  <c r="G648" i="5"/>
  <c r="I648" i="5" s="1"/>
  <c r="N648" i="5" s="1"/>
  <c r="G659" i="5"/>
  <c r="I659" i="5" s="1"/>
  <c r="N659" i="5" s="1"/>
  <c r="G670" i="5"/>
  <c r="I670" i="5" s="1"/>
  <c r="N670" i="5" s="1"/>
  <c r="G680" i="5"/>
  <c r="I680" i="5" s="1"/>
  <c r="N680" i="5" s="1"/>
  <c r="G689" i="5"/>
  <c r="I689" i="5" s="1"/>
  <c r="N689" i="5" s="1"/>
  <c r="G697" i="5"/>
  <c r="I697" i="5" s="1"/>
  <c r="N697" i="5" s="1"/>
  <c r="G705" i="5"/>
  <c r="I705" i="5" s="1"/>
  <c r="N705" i="5" s="1"/>
  <c r="G713" i="5"/>
  <c r="I713" i="5" s="1"/>
  <c r="N713" i="5" s="1"/>
  <c r="G721" i="5"/>
  <c r="I721" i="5" s="1"/>
  <c r="N721" i="5" s="1"/>
  <c r="G729" i="5"/>
  <c r="I729" i="5" s="1"/>
  <c r="N729" i="5" s="1"/>
  <c r="G737" i="5"/>
  <c r="I737" i="5" s="1"/>
  <c r="N737" i="5" s="1"/>
  <c r="G745" i="5"/>
  <c r="I745" i="5" s="1"/>
  <c r="N745" i="5" s="1"/>
  <c r="G753" i="5"/>
  <c r="I753" i="5" s="1"/>
  <c r="N753" i="5" s="1"/>
  <c r="G761" i="5"/>
  <c r="I761" i="5" s="1"/>
  <c r="N761" i="5" s="1"/>
  <c r="G769" i="5"/>
  <c r="I769" i="5" s="1"/>
  <c r="N769" i="5" s="1"/>
  <c r="G777" i="5"/>
  <c r="I777" i="5" s="1"/>
  <c r="N777" i="5" s="1"/>
  <c r="G785" i="5"/>
  <c r="I785" i="5" s="1"/>
  <c r="N785" i="5" s="1"/>
  <c r="G793" i="5"/>
  <c r="I793" i="5" s="1"/>
  <c r="N793" i="5" s="1"/>
  <c r="G801" i="5"/>
  <c r="I801" i="5" s="1"/>
  <c r="N801" i="5" s="1"/>
  <c r="G809" i="5"/>
  <c r="I809" i="5" s="1"/>
  <c r="N809" i="5" s="1"/>
  <c r="G817" i="5"/>
  <c r="I817" i="5" s="1"/>
  <c r="N817" i="5" s="1"/>
  <c r="G825" i="5"/>
  <c r="I825" i="5" s="1"/>
  <c r="N825" i="5" s="1"/>
  <c r="G833" i="5"/>
  <c r="I833" i="5" s="1"/>
  <c r="N833" i="5" s="1"/>
  <c r="G841" i="5"/>
  <c r="I841" i="5" s="1"/>
  <c r="N841" i="5" s="1"/>
  <c r="G849" i="5"/>
  <c r="I849" i="5" s="1"/>
  <c r="N849" i="5" s="1"/>
  <c r="G857" i="5"/>
  <c r="I857" i="5" s="1"/>
  <c r="N857" i="5" s="1"/>
  <c r="G865" i="5"/>
  <c r="I865" i="5" s="1"/>
  <c r="N865" i="5" s="1"/>
  <c r="G873" i="5"/>
  <c r="I873" i="5" s="1"/>
  <c r="N873" i="5" s="1"/>
  <c r="G7" i="5"/>
  <c r="I7" i="5" s="1"/>
  <c r="N7" i="5" s="1"/>
  <c r="G23" i="5"/>
  <c r="I23" i="5" s="1"/>
  <c r="N23" i="5" s="1"/>
  <c r="G39" i="5"/>
  <c r="I39" i="5" s="1"/>
  <c r="N39" i="5" s="1"/>
  <c r="G11" i="5"/>
  <c r="I11" i="5" s="1"/>
  <c r="N11" i="5" s="1"/>
  <c r="G27" i="5"/>
  <c r="I27" i="5" s="1"/>
  <c r="N27" i="5" s="1"/>
  <c r="G43" i="5"/>
  <c r="I43" i="5" s="1"/>
  <c r="N43" i="5" s="1"/>
  <c r="G59" i="5"/>
  <c r="I59" i="5" s="1"/>
  <c r="N59" i="5" s="1"/>
  <c r="G75" i="5"/>
  <c r="I75" i="5" s="1"/>
  <c r="N75" i="5" s="1"/>
  <c r="G91" i="5"/>
  <c r="I91" i="5" s="1"/>
  <c r="N91" i="5" s="1"/>
  <c r="G107" i="5"/>
  <c r="I107" i="5" s="1"/>
  <c r="N107" i="5" s="1"/>
  <c r="G123" i="5"/>
  <c r="I123" i="5" s="1"/>
  <c r="N123" i="5" s="1"/>
  <c r="G139" i="5"/>
  <c r="I139" i="5" s="1"/>
  <c r="N139" i="5" s="1"/>
  <c r="G155" i="5"/>
  <c r="I155" i="5" s="1"/>
  <c r="N155" i="5" s="1"/>
  <c r="G171" i="5"/>
  <c r="I171" i="5" s="1"/>
  <c r="N171" i="5" s="1"/>
  <c r="G187" i="5"/>
  <c r="I187" i="5" s="1"/>
  <c r="N187" i="5" s="1"/>
  <c r="G203" i="5"/>
  <c r="I203" i="5" s="1"/>
  <c r="N203" i="5" s="1"/>
  <c r="G219" i="5"/>
  <c r="I219" i="5" s="1"/>
  <c r="N219" i="5" s="1"/>
  <c r="G235" i="5"/>
  <c r="I235" i="5" s="1"/>
  <c r="N235" i="5" s="1"/>
  <c r="G251" i="5"/>
  <c r="I251" i="5" s="1"/>
  <c r="N251" i="5" s="1"/>
  <c r="G267" i="5"/>
  <c r="I267" i="5" s="1"/>
  <c r="N267" i="5" s="1"/>
  <c r="G283" i="5"/>
  <c r="I283" i="5" s="1"/>
  <c r="N283" i="5" s="1"/>
  <c r="G299" i="5"/>
  <c r="I299" i="5" s="1"/>
  <c r="N299" i="5" s="1"/>
  <c r="G310" i="5"/>
  <c r="I310" i="5" s="1"/>
  <c r="N310" i="5" s="1"/>
  <c r="G320" i="5"/>
  <c r="I320" i="5" s="1"/>
  <c r="N320" i="5" s="1"/>
  <c r="G331" i="5"/>
  <c r="I331" i="5" s="1"/>
  <c r="N331" i="5" s="1"/>
  <c r="G342" i="5"/>
  <c r="I342" i="5" s="1"/>
  <c r="N342" i="5" s="1"/>
  <c r="G352" i="5"/>
  <c r="I352" i="5" s="1"/>
  <c r="N352" i="5" s="1"/>
  <c r="G363" i="5"/>
  <c r="I363" i="5" s="1"/>
  <c r="N363" i="5" s="1"/>
  <c r="G374" i="5"/>
  <c r="I374" i="5" s="1"/>
  <c r="N374" i="5" s="1"/>
  <c r="G384" i="5"/>
  <c r="I384" i="5" s="1"/>
  <c r="N384" i="5" s="1"/>
  <c r="G395" i="5"/>
  <c r="I395" i="5" s="1"/>
  <c r="N395" i="5" s="1"/>
  <c r="G406" i="5"/>
  <c r="I406" i="5" s="1"/>
  <c r="N406" i="5" s="1"/>
  <c r="G416" i="5"/>
  <c r="I416" i="5" s="1"/>
  <c r="N416" i="5" s="1"/>
  <c r="G427" i="5"/>
  <c r="I427" i="5" s="1"/>
  <c r="N427" i="5" s="1"/>
  <c r="G438" i="5"/>
  <c r="I438" i="5" s="1"/>
  <c r="N438" i="5" s="1"/>
  <c r="G448" i="5"/>
  <c r="I448" i="5" s="1"/>
  <c r="N448" i="5" s="1"/>
  <c r="G459" i="5"/>
  <c r="I459" i="5" s="1"/>
  <c r="N459" i="5" s="1"/>
  <c r="G470" i="5"/>
  <c r="I470" i="5" s="1"/>
  <c r="N470" i="5" s="1"/>
  <c r="G480" i="5"/>
  <c r="I480" i="5" s="1"/>
  <c r="N480" i="5" s="1"/>
  <c r="G491" i="5"/>
  <c r="I491" i="5" s="1"/>
  <c r="N491" i="5" s="1"/>
  <c r="G502" i="5"/>
  <c r="I502" i="5" s="1"/>
  <c r="N502" i="5" s="1"/>
  <c r="G512" i="5"/>
  <c r="I512" i="5" s="1"/>
  <c r="N512" i="5" s="1"/>
  <c r="G523" i="5"/>
  <c r="I523" i="5" s="1"/>
  <c r="N523" i="5" s="1"/>
  <c r="G12" i="5"/>
  <c r="I12" i="5" s="1"/>
  <c r="N12" i="5" s="1"/>
  <c r="G28" i="5"/>
  <c r="I28" i="5" s="1"/>
  <c r="N28" i="5" s="1"/>
  <c r="G44" i="5"/>
  <c r="I44" i="5" s="1"/>
  <c r="N44" i="5" s="1"/>
  <c r="G60" i="5"/>
  <c r="I60" i="5" s="1"/>
  <c r="N60" i="5" s="1"/>
  <c r="G76" i="5"/>
  <c r="I76" i="5" s="1"/>
  <c r="N76" i="5" s="1"/>
  <c r="G92" i="5"/>
  <c r="I92" i="5" s="1"/>
  <c r="N92" i="5" s="1"/>
  <c r="G108" i="5"/>
  <c r="I108" i="5" s="1"/>
  <c r="N108" i="5" s="1"/>
  <c r="G124" i="5"/>
  <c r="I124" i="5" s="1"/>
  <c r="N124" i="5" s="1"/>
  <c r="G140" i="5"/>
  <c r="I140" i="5" s="1"/>
  <c r="N140" i="5" s="1"/>
  <c r="G156" i="5"/>
  <c r="I156" i="5" s="1"/>
  <c r="N156" i="5" s="1"/>
  <c r="G172" i="5"/>
  <c r="I172" i="5" s="1"/>
  <c r="N172" i="5" s="1"/>
  <c r="G188" i="5"/>
  <c r="I188" i="5" s="1"/>
  <c r="N188" i="5" s="1"/>
  <c r="G204" i="5"/>
  <c r="I204" i="5" s="1"/>
  <c r="N204" i="5" s="1"/>
  <c r="G220" i="5"/>
  <c r="I220" i="5" s="1"/>
  <c r="N220" i="5" s="1"/>
  <c r="G236" i="5"/>
  <c r="I236" i="5" s="1"/>
  <c r="N236" i="5" s="1"/>
  <c r="G252" i="5"/>
  <c r="I252" i="5" s="1"/>
  <c r="N252" i="5" s="1"/>
  <c r="G268" i="5"/>
  <c r="I268" i="5" s="1"/>
  <c r="N268" i="5" s="1"/>
  <c r="G284" i="5"/>
  <c r="I284" i="5" s="1"/>
  <c r="N284" i="5" s="1"/>
  <c r="G300" i="5"/>
  <c r="I300" i="5" s="1"/>
  <c r="N300" i="5" s="1"/>
  <c r="G311" i="5"/>
  <c r="I311" i="5" s="1"/>
  <c r="N311" i="5" s="1"/>
  <c r="G322" i="5"/>
  <c r="I322" i="5" s="1"/>
  <c r="N322" i="5" s="1"/>
  <c r="G332" i="5"/>
  <c r="I332" i="5" s="1"/>
  <c r="N332" i="5" s="1"/>
  <c r="G343" i="5"/>
  <c r="I343" i="5" s="1"/>
  <c r="N343" i="5" s="1"/>
  <c r="G14" i="5"/>
  <c r="I14" i="5" s="1"/>
  <c r="N14" i="5" s="1"/>
  <c r="G30" i="5"/>
  <c r="I30" i="5" s="1"/>
  <c r="N30" i="5" s="1"/>
  <c r="G46" i="5"/>
  <c r="I46" i="5" s="1"/>
  <c r="N46" i="5" s="1"/>
  <c r="G62" i="5"/>
  <c r="I62" i="5" s="1"/>
  <c r="N62" i="5" s="1"/>
  <c r="G78" i="5"/>
  <c r="I78" i="5" s="1"/>
  <c r="N78" i="5" s="1"/>
  <c r="G94" i="5"/>
  <c r="I94" i="5" s="1"/>
  <c r="N94" i="5" s="1"/>
  <c r="G110" i="5"/>
  <c r="I110" i="5" s="1"/>
  <c r="N110" i="5" s="1"/>
  <c r="G126" i="5"/>
  <c r="I126" i="5" s="1"/>
  <c r="N126" i="5" s="1"/>
  <c r="G142" i="5"/>
  <c r="I142" i="5" s="1"/>
  <c r="N142" i="5" s="1"/>
  <c r="G158" i="5"/>
  <c r="I158" i="5" s="1"/>
  <c r="N158" i="5" s="1"/>
  <c r="G174" i="5"/>
  <c r="I174" i="5" s="1"/>
  <c r="N174" i="5" s="1"/>
  <c r="G190" i="5"/>
  <c r="I190" i="5" s="1"/>
  <c r="N190" i="5" s="1"/>
  <c r="G206" i="5"/>
  <c r="I206" i="5" s="1"/>
  <c r="N206" i="5" s="1"/>
  <c r="G222" i="5"/>
  <c r="I222" i="5" s="1"/>
  <c r="N222" i="5" s="1"/>
  <c r="G238" i="5"/>
  <c r="I238" i="5" s="1"/>
  <c r="N238" i="5" s="1"/>
  <c r="G254" i="5"/>
  <c r="I254" i="5" s="1"/>
  <c r="N254" i="5" s="1"/>
  <c r="G270" i="5"/>
  <c r="I270" i="5" s="1"/>
  <c r="N270" i="5" s="1"/>
  <c r="G286" i="5"/>
  <c r="I286" i="5" s="1"/>
  <c r="N286" i="5" s="1"/>
  <c r="G302" i="5"/>
  <c r="I302" i="5" s="1"/>
  <c r="N302" i="5" s="1"/>
  <c r="G312" i="5"/>
  <c r="I312" i="5" s="1"/>
  <c r="N312" i="5" s="1"/>
  <c r="G323" i="5"/>
  <c r="I323" i="5" s="1"/>
  <c r="N323" i="5" s="1"/>
  <c r="G334" i="5"/>
  <c r="I334" i="5" s="1"/>
  <c r="N334" i="5" s="1"/>
  <c r="G344" i="5"/>
  <c r="I344" i="5" s="1"/>
  <c r="N344" i="5" s="1"/>
  <c r="G355" i="5"/>
  <c r="I355" i="5" s="1"/>
  <c r="N355" i="5" s="1"/>
  <c r="G366" i="5"/>
  <c r="I366" i="5" s="1"/>
  <c r="N366" i="5" s="1"/>
  <c r="G376" i="5"/>
  <c r="I376" i="5" s="1"/>
  <c r="N376" i="5" s="1"/>
  <c r="G387" i="5"/>
  <c r="I387" i="5" s="1"/>
  <c r="N387" i="5" s="1"/>
  <c r="G398" i="5"/>
  <c r="I398" i="5" s="1"/>
  <c r="N398" i="5" s="1"/>
  <c r="G408" i="5"/>
  <c r="I408" i="5" s="1"/>
  <c r="N408" i="5" s="1"/>
  <c r="G419" i="5"/>
  <c r="I419" i="5" s="1"/>
  <c r="N419" i="5" s="1"/>
  <c r="G430" i="5"/>
  <c r="I430" i="5" s="1"/>
  <c r="N430" i="5" s="1"/>
  <c r="G440" i="5"/>
  <c r="I440" i="5" s="1"/>
  <c r="N440" i="5" s="1"/>
  <c r="G451" i="5"/>
  <c r="I451" i="5" s="1"/>
  <c r="N451" i="5" s="1"/>
  <c r="G462" i="5"/>
  <c r="I462" i="5" s="1"/>
  <c r="N462" i="5" s="1"/>
  <c r="G472" i="5"/>
  <c r="I472" i="5" s="1"/>
  <c r="N472" i="5" s="1"/>
  <c r="G483" i="5"/>
  <c r="I483" i="5" s="1"/>
  <c r="N483" i="5" s="1"/>
  <c r="G494" i="5"/>
  <c r="I494" i="5" s="1"/>
  <c r="N494" i="5" s="1"/>
  <c r="G504" i="5"/>
  <c r="I504" i="5" s="1"/>
  <c r="N504" i="5" s="1"/>
  <c r="G515" i="5"/>
  <c r="I515" i="5" s="1"/>
  <c r="N515" i="5" s="1"/>
  <c r="G526" i="5"/>
  <c r="I526" i="5" s="1"/>
  <c r="N526" i="5" s="1"/>
  <c r="G536" i="5"/>
  <c r="I536" i="5" s="1"/>
  <c r="N536" i="5" s="1"/>
  <c r="G547" i="5"/>
  <c r="I547" i="5" s="1"/>
  <c r="N547" i="5" s="1"/>
  <c r="G558" i="5"/>
  <c r="I558" i="5" s="1"/>
  <c r="N558" i="5" s="1"/>
  <c r="G568" i="5"/>
  <c r="I568" i="5" s="1"/>
  <c r="N568" i="5" s="1"/>
  <c r="G579" i="5"/>
  <c r="I579" i="5" s="1"/>
  <c r="N579" i="5" s="1"/>
  <c r="G590" i="5"/>
  <c r="I590" i="5" s="1"/>
  <c r="N590" i="5" s="1"/>
  <c r="G600" i="5"/>
  <c r="I600" i="5" s="1"/>
  <c r="N600" i="5" s="1"/>
  <c r="G611" i="5"/>
  <c r="I611" i="5" s="1"/>
  <c r="N611" i="5" s="1"/>
  <c r="G622" i="5"/>
  <c r="I622" i="5" s="1"/>
  <c r="N622" i="5" s="1"/>
  <c r="G632" i="5"/>
  <c r="I632" i="5" s="1"/>
  <c r="N632" i="5" s="1"/>
  <c r="G643" i="5"/>
  <c r="I643" i="5" s="1"/>
  <c r="N643" i="5" s="1"/>
  <c r="G654" i="5"/>
  <c r="I654" i="5" s="1"/>
  <c r="N654" i="5" s="1"/>
  <c r="G664" i="5"/>
  <c r="I664" i="5" s="1"/>
  <c r="N664" i="5" s="1"/>
  <c r="G675" i="5"/>
  <c r="I675" i="5" s="1"/>
  <c r="N675" i="5" s="1"/>
  <c r="G685" i="5"/>
  <c r="I685" i="5" s="1"/>
  <c r="N685" i="5" s="1"/>
  <c r="G693" i="5"/>
  <c r="I693" i="5" s="1"/>
  <c r="N693" i="5" s="1"/>
  <c r="G701" i="5"/>
  <c r="I701" i="5" s="1"/>
  <c r="N701" i="5" s="1"/>
  <c r="G709" i="5"/>
  <c r="I709" i="5" s="1"/>
  <c r="N709" i="5" s="1"/>
  <c r="G717" i="5"/>
  <c r="I717" i="5" s="1"/>
  <c r="N717" i="5" s="1"/>
  <c r="G725" i="5"/>
  <c r="I725" i="5" s="1"/>
  <c r="N725" i="5" s="1"/>
  <c r="G733" i="5"/>
  <c r="I733" i="5" s="1"/>
  <c r="N733" i="5" s="1"/>
  <c r="G741" i="5"/>
  <c r="I741" i="5" s="1"/>
  <c r="N741" i="5" s="1"/>
  <c r="G749" i="5"/>
  <c r="I749" i="5" s="1"/>
  <c r="N749" i="5" s="1"/>
  <c r="G757" i="5"/>
  <c r="I757" i="5" s="1"/>
  <c r="N757" i="5" s="1"/>
  <c r="G765" i="5"/>
  <c r="I765" i="5" s="1"/>
  <c r="N765" i="5" s="1"/>
  <c r="G773" i="5"/>
  <c r="I773" i="5" s="1"/>
  <c r="N773" i="5" s="1"/>
  <c r="G781" i="5"/>
  <c r="I781" i="5" s="1"/>
  <c r="N781" i="5" s="1"/>
  <c r="G789" i="5"/>
  <c r="I789" i="5" s="1"/>
  <c r="N789" i="5" s="1"/>
  <c r="G797" i="5"/>
  <c r="I797" i="5" s="1"/>
  <c r="N797" i="5" s="1"/>
  <c r="G805" i="5"/>
  <c r="I805" i="5" s="1"/>
  <c r="N805" i="5" s="1"/>
  <c r="G813" i="5"/>
  <c r="I813" i="5" s="1"/>
  <c r="N813" i="5" s="1"/>
  <c r="G821" i="5"/>
  <c r="I821" i="5" s="1"/>
  <c r="N821" i="5" s="1"/>
  <c r="G829" i="5"/>
  <c r="I829" i="5" s="1"/>
  <c r="N829" i="5" s="1"/>
  <c r="G837" i="5"/>
  <c r="I837" i="5" s="1"/>
  <c r="N837" i="5" s="1"/>
  <c r="G845" i="5"/>
  <c r="I845" i="5" s="1"/>
  <c r="N845" i="5" s="1"/>
  <c r="G853" i="5"/>
  <c r="I853" i="5" s="1"/>
  <c r="N853" i="5" s="1"/>
  <c r="G861" i="5"/>
  <c r="I861" i="5" s="1"/>
  <c r="N861" i="5" s="1"/>
  <c r="G869" i="5"/>
  <c r="I869" i="5" s="1"/>
  <c r="N869" i="5" s="1"/>
  <c r="G877" i="5"/>
  <c r="I877" i="5" s="1"/>
  <c r="N877" i="5" s="1"/>
  <c r="G885" i="5"/>
  <c r="I885" i="5" s="1"/>
  <c r="N885" i="5" s="1"/>
  <c r="G893" i="5"/>
  <c r="I893" i="5" s="1"/>
  <c r="N893" i="5" s="1"/>
  <c r="G901" i="5"/>
  <c r="I901" i="5" s="1"/>
  <c r="N901" i="5" s="1"/>
  <c r="G909" i="5"/>
  <c r="I909" i="5" s="1"/>
  <c r="N909" i="5" s="1"/>
  <c r="G917" i="5"/>
  <c r="I917" i="5" s="1"/>
  <c r="N917" i="5" s="1"/>
  <c r="G925" i="5"/>
  <c r="I925" i="5" s="1"/>
  <c r="N925" i="5" s="1"/>
  <c r="G4" i="5"/>
  <c r="I4" i="5" s="1"/>
  <c r="N4" i="5" s="1"/>
  <c r="G63" i="5"/>
  <c r="I63" i="5" s="1"/>
  <c r="N63" i="5" s="1"/>
  <c r="G103" i="5"/>
  <c r="I103" i="5" s="1"/>
  <c r="N103" i="5" s="1"/>
  <c r="G148" i="5"/>
  <c r="I148" i="5" s="1"/>
  <c r="N148" i="5" s="1"/>
  <c r="G191" i="5"/>
  <c r="I191" i="5" s="1"/>
  <c r="N191" i="5" s="1"/>
  <c r="G231" i="5"/>
  <c r="I231" i="5" s="1"/>
  <c r="N231" i="5" s="1"/>
  <c r="G276" i="5"/>
  <c r="I276" i="5" s="1"/>
  <c r="N276" i="5" s="1"/>
  <c r="G314" i="5"/>
  <c r="I314" i="5" s="1"/>
  <c r="N314" i="5" s="1"/>
  <c r="G336" i="5"/>
  <c r="I336" i="5" s="1"/>
  <c r="N336" i="5" s="1"/>
  <c r="G356" i="5"/>
  <c r="I356" i="5" s="1"/>
  <c r="N356" i="5" s="1"/>
  <c r="G372" i="5"/>
  <c r="I372" i="5" s="1"/>
  <c r="N372" i="5" s="1"/>
  <c r="G390" i="5"/>
  <c r="I390" i="5" s="1"/>
  <c r="N390" i="5" s="1"/>
  <c r="G407" i="5"/>
  <c r="I407" i="5" s="1"/>
  <c r="N407" i="5" s="1"/>
  <c r="G423" i="5"/>
  <c r="I423" i="5" s="1"/>
  <c r="N423" i="5" s="1"/>
  <c r="G442" i="5"/>
  <c r="I442" i="5" s="1"/>
  <c r="N442" i="5" s="1"/>
  <c r="G458" i="5"/>
  <c r="I458" i="5" s="1"/>
  <c r="N458" i="5" s="1"/>
  <c r="G475" i="5"/>
  <c r="I475" i="5" s="1"/>
  <c r="N475" i="5" s="1"/>
  <c r="G492" i="5"/>
  <c r="I492" i="5" s="1"/>
  <c r="N492" i="5" s="1"/>
  <c r="G508" i="5"/>
  <c r="I508" i="5" s="1"/>
  <c r="N508" i="5" s="1"/>
  <c r="G527" i="5"/>
  <c r="I527" i="5" s="1"/>
  <c r="N527" i="5" s="1"/>
  <c r="G540" i="5"/>
  <c r="I540" i="5" s="1"/>
  <c r="N540" i="5" s="1"/>
  <c r="G555" i="5"/>
  <c r="I555" i="5" s="1"/>
  <c r="N555" i="5" s="1"/>
  <c r="G570" i="5"/>
  <c r="I570" i="5" s="1"/>
  <c r="N570" i="5" s="1"/>
  <c r="G583" i="5"/>
  <c r="I583" i="5" s="1"/>
  <c r="N583" i="5" s="1"/>
  <c r="G598" i="5"/>
  <c r="I598" i="5" s="1"/>
  <c r="N598" i="5" s="1"/>
  <c r="G612" i="5"/>
  <c r="I612" i="5" s="1"/>
  <c r="N612" i="5" s="1"/>
  <c r="G626" i="5"/>
  <c r="I626" i="5" s="1"/>
  <c r="N626" i="5" s="1"/>
  <c r="G640" i="5"/>
  <c r="I640" i="5" s="1"/>
  <c r="N640" i="5" s="1"/>
  <c r="G655" i="5"/>
  <c r="I655" i="5" s="1"/>
  <c r="N655" i="5" s="1"/>
  <c r="G668" i="5"/>
  <c r="I668" i="5" s="1"/>
  <c r="N668" i="5" s="1"/>
  <c r="G683" i="5"/>
  <c r="I683" i="5" s="1"/>
  <c r="N683" i="5" s="1"/>
  <c r="G694" i="5"/>
  <c r="I694" i="5" s="1"/>
  <c r="N694" i="5" s="1"/>
  <c r="G704" i="5"/>
  <c r="I704" i="5" s="1"/>
  <c r="N704" i="5" s="1"/>
  <c r="G715" i="5"/>
  <c r="I715" i="5" s="1"/>
  <c r="N715" i="5" s="1"/>
  <c r="G726" i="5"/>
  <c r="I726" i="5" s="1"/>
  <c r="N726" i="5" s="1"/>
  <c r="G736" i="5"/>
  <c r="I736" i="5" s="1"/>
  <c r="N736" i="5" s="1"/>
  <c r="G747" i="5"/>
  <c r="I747" i="5" s="1"/>
  <c r="N747" i="5" s="1"/>
  <c r="G758" i="5"/>
  <c r="I758" i="5" s="1"/>
  <c r="N758" i="5" s="1"/>
  <c r="G768" i="5"/>
  <c r="I768" i="5" s="1"/>
  <c r="N768" i="5" s="1"/>
  <c r="G779" i="5"/>
  <c r="I779" i="5" s="1"/>
  <c r="N779" i="5" s="1"/>
  <c r="G790" i="5"/>
  <c r="I790" i="5" s="1"/>
  <c r="N790" i="5" s="1"/>
  <c r="G800" i="5"/>
  <c r="I800" i="5" s="1"/>
  <c r="N800" i="5" s="1"/>
  <c r="G811" i="5"/>
  <c r="I811" i="5" s="1"/>
  <c r="N811" i="5" s="1"/>
  <c r="G822" i="5"/>
  <c r="I822" i="5" s="1"/>
  <c r="N822" i="5" s="1"/>
  <c r="G832" i="5"/>
  <c r="I832" i="5" s="1"/>
  <c r="N832" i="5" s="1"/>
  <c r="G843" i="5"/>
  <c r="I843" i="5" s="1"/>
  <c r="N843" i="5" s="1"/>
  <c r="G854" i="5"/>
  <c r="I854" i="5" s="1"/>
  <c r="N854" i="5" s="1"/>
  <c r="G864" i="5"/>
  <c r="I864" i="5" s="1"/>
  <c r="N864" i="5" s="1"/>
  <c r="G875" i="5"/>
  <c r="I875" i="5" s="1"/>
  <c r="N875" i="5" s="1"/>
  <c r="G884" i="5"/>
  <c r="I884" i="5" s="1"/>
  <c r="N884" i="5" s="1"/>
  <c r="G894" i="5"/>
  <c r="I894" i="5" s="1"/>
  <c r="N894" i="5" s="1"/>
  <c r="G903" i="5"/>
  <c r="I903" i="5" s="1"/>
  <c r="N903" i="5" s="1"/>
  <c r="G912" i="5"/>
  <c r="I912" i="5" s="1"/>
  <c r="N912" i="5" s="1"/>
  <c r="G921" i="5"/>
  <c r="I921" i="5" s="1"/>
  <c r="N921" i="5" s="1"/>
  <c r="G930" i="5"/>
  <c r="I930" i="5" s="1"/>
  <c r="N930" i="5" s="1"/>
  <c r="G938" i="5"/>
  <c r="I938" i="5" s="1"/>
  <c r="N938" i="5" s="1"/>
  <c r="G946" i="5"/>
  <c r="I946" i="5" s="1"/>
  <c r="N946" i="5" s="1"/>
  <c r="G954" i="5"/>
  <c r="I954" i="5" s="1"/>
  <c r="N954" i="5" s="1"/>
  <c r="G962" i="5"/>
  <c r="I962" i="5" s="1"/>
  <c r="N962" i="5" s="1"/>
  <c r="G970" i="5"/>
  <c r="I970" i="5" s="1"/>
  <c r="N970" i="5" s="1"/>
  <c r="G978" i="5"/>
  <c r="I978" i="5" s="1"/>
  <c r="N978" i="5" s="1"/>
  <c r="G986" i="5"/>
  <c r="I986" i="5" s="1"/>
  <c r="N986" i="5" s="1"/>
  <c r="G994" i="5"/>
  <c r="I994" i="5" s="1"/>
  <c r="N994" i="5" s="1"/>
  <c r="G1002" i="5"/>
  <c r="I1002" i="5" s="1"/>
  <c r="N1002" i="5" s="1"/>
  <c r="G1010" i="5"/>
  <c r="I1010" i="5" s="1"/>
  <c r="N1010" i="5" s="1"/>
  <c r="G1018" i="5"/>
  <c r="I1018" i="5" s="1"/>
  <c r="N1018" i="5" s="1"/>
  <c r="G1026" i="5"/>
  <c r="I1026" i="5" s="1"/>
  <c r="N1026" i="5" s="1"/>
  <c r="G1034" i="5"/>
  <c r="I1034" i="5" s="1"/>
  <c r="N1034" i="5" s="1"/>
  <c r="G1042" i="5"/>
  <c r="I1042" i="5" s="1"/>
  <c r="N1042" i="5" s="1"/>
  <c r="G1050" i="5"/>
  <c r="I1050" i="5" s="1"/>
  <c r="N1050" i="5" s="1"/>
  <c r="G1058" i="5"/>
  <c r="I1058" i="5" s="1"/>
  <c r="N1058" i="5" s="1"/>
  <c r="G1066" i="5"/>
  <c r="I1066" i="5" s="1"/>
  <c r="N1066" i="5" s="1"/>
  <c r="G1074" i="5"/>
  <c r="I1074" i="5" s="1"/>
  <c r="N1074" i="5" s="1"/>
  <c r="G1082" i="5"/>
  <c r="I1082" i="5" s="1"/>
  <c r="N1082" i="5" s="1"/>
  <c r="G1090" i="5"/>
  <c r="I1090" i="5" s="1"/>
  <c r="N1090" i="5" s="1"/>
  <c r="G1098" i="5"/>
  <c r="I1098" i="5" s="1"/>
  <c r="N1098" i="5" s="1"/>
  <c r="G1106" i="5"/>
  <c r="I1106" i="5" s="1"/>
  <c r="N1106" i="5" s="1"/>
  <c r="G1114" i="5"/>
  <c r="I1114" i="5" s="1"/>
  <c r="N1114" i="5" s="1"/>
  <c r="G1122" i="5"/>
  <c r="I1122" i="5" s="1"/>
  <c r="N1122" i="5" s="1"/>
  <c r="G1130" i="5"/>
  <c r="I1130" i="5" s="1"/>
  <c r="N1130" i="5" s="1"/>
  <c r="G1138" i="5"/>
  <c r="I1138" i="5" s="1"/>
  <c r="N1138" i="5" s="1"/>
  <c r="G1146" i="5"/>
  <c r="I1146" i="5" s="1"/>
  <c r="N1146" i="5" s="1"/>
  <c r="G1154" i="5"/>
  <c r="I1154" i="5" s="1"/>
  <c r="N1154" i="5" s="1"/>
  <c r="G1162" i="5"/>
  <c r="I1162" i="5" s="1"/>
  <c r="N1162" i="5" s="1"/>
  <c r="G1170" i="5"/>
  <c r="I1170" i="5" s="1"/>
  <c r="N1170" i="5" s="1"/>
  <c r="G15" i="5"/>
  <c r="I15" i="5" s="1"/>
  <c r="N15" i="5" s="1"/>
  <c r="G68" i="5"/>
  <c r="I68" i="5" s="1"/>
  <c r="N68" i="5" s="1"/>
  <c r="G111" i="5"/>
  <c r="I111" i="5" s="1"/>
  <c r="N111" i="5" s="1"/>
  <c r="G151" i="5"/>
  <c r="I151" i="5" s="1"/>
  <c r="N151" i="5" s="1"/>
  <c r="G196" i="5"/>
  <c r="I196" i="5" s="1"/>
  <c r="N196" i="5" s="1"/>
  <c r="G239" i="5"/>
  <c r="I239" i="5" s="1"/>
  <c r="N239" i="5" s="1"/>
  <c r="G279" i="5"/>
  <c r="I279" i="5" s="1"/>
  <c r="N279" i="5" s="1"/>
  <c r="G316" i="5"/>
  <c r="I316" i="5" s="1"/>
  <c r="N316" i="5" s="1"/>
  <c r="G338" i="5"/>
  <c r="I338" i="5" s="1"/>
  <c r="N338" i="5" s="1"/>
  <c r="G358" i="5"/>
  <c r="I358" i="5" s="1"/>
  <c r="N358" i="5" s="1"/>
  <c r="G375" i="5"/>
  <c r="I375" i="5" s="1"/>
  <c r="N375" i="5" s="1"/>
  <c r="G391" i="5"/>
  <c r="I391" i="5" s="1"/>
  <c r="N391" i="5" s="1"/>
  <c r="G410" i="5"/>
  <c r="I410" i="5" s="1"/>
  <c r="N410" i="5" s="1"/>
  <c r="G426" i="5"/>
  <c r="I426" i="5" s="1"/>
  <c r="N426" i="5" s="1"/>
  <c r="G20" i="5"/>
  <c r="I20" i="5" s="1"/>
  <c r="N20" i="5" s="1"/>
  <c r="G71" i="5"/>
  <c r="I71" i="5" s="1"/>
  <c r="N71" i="5" s="1"/>
  <c r="G116" i="5"/>
  <c r="I116" i="5" s="1"/>
  <c r="N116" i="5" s="1"/>
  <c r="G159" i="5"/>
  <c r="I159" i="5" s="1"/>
  <c r="N159" i="5" s="1"/>
  <c r="G199" i="5"/>
  <c r="I199" i="5" s="1"/>
  <c r="N199" i="5" s="1"/>
  <c r="G244" i="5"/>
  <c r="I244" i="5" s="1"/>
  <c r="N244" i="5" s="1"/>
  <c r="G287" i="5"/>
  <c r="I287" i="5" s="1"/>
  <c r="N287" i="5" s="1"/>
  <c r="G319" i="5"/>
  <c r="I319" i="5" s="1"/>
  <c r="N319" i="5" s="1"/>
  <c r="G340" i="5"/>
  <c r="I340" i="5" s="1"/>
  <c r="N340" i="5" s="1"/>
  <c r="G359" i="5"/>
  <c r="I359" i="5" s="1"/>
  <c r="N359" i="5" s="1"/>
  <c r="G378" i="5"/>
  <c r="I378" i="5" s="1"/>
  <c r="N378" i="5" s="1"/>
  <c r="G394" i="5"/>
  <c r="I394" i="5" s="1"/>
  <c r="N394" i="5" s="1"/>
  <c r="G411" i="5"/>
  <c r="I411" i="5" s="1"/>
  <c r="N411" i="5" s="1"/>
  <c r="G428" i="5"/>
  <c r="I428" i="5" s="1"/>
  <c r="N428" i="5" s="1"/>
  <c r="G444" i="5"/>
  <c r="I444" i="5" s="1"/>
  <c r="N444" i="5" s="1"/>
  <c r="G463" i="5"/>
  <c r="I463" i="5" s="1"/>
  <c r="N463" i="5" s="1"/>
  <c r="G479" i="5"/>
  <c r="I479" i="5" s="1"/>
  <c r="N479" i="5" s="1"/>
  <c r="G496" i="5"/>
  <c r="I496" i="5" s="1"/>
  <c r="N496" i="5" s="1"/>
  <c r="G514" i="5"/>
  <c r="I514" i="5" s="1"/>
  <c r="N514" i="5" s="1"/>
  <c r="G530" i="5"/>
  <c r="I530" i="5" s="1"/>
  <c r="N530" i="5" s="1"/>
  <c r="G544" i="5"/>
  <c r="I544" i="5" s="1"/>
  <c r="N544" i="5" s="1"/>
  <c r="G559" i="5"/>
  <c r="I559" i="5" s="1"/>
  <c r="N559" i="5" s="1"/>
  <c r="G572" i="5"/>
  <c r="I572" i="5" s="1"/>
  <c r="N572" i="5" s="1"/>
  <c r="G587" i="5"/>
  <c r="I587" i="5" s="1"/>
  <c r="N587" i="5" s="1"/>
  <c r="G602" i="5"/>
  <c r="I602" i="5" s="1"/>
  <c r="N602" i="5" s="1"/>
  <c r="G615" i="5"/>
  <c r="I615" i="5" s="1"/>
  <c r="N615" i="5" s="1"/>
  <c r="G630" i="5"/>
  <c r="I630" i="5" s="1"/>
  <c r="N630" i="5" s="1"/>
  <c r="G644" i="5"/>
  <c r="I644" i="5" s="1"/>
  <c r="N644" i="5" s="1"/>
  <c r="G658" i="5"/>
  <c r="I658" i="5" s="1"/>
  <c r="N658" i="5" s="1"/>
  <c r="G672" i="5"/>
  <c r="I672" i="5" s="1"/>
  <c r="N672" i="5" s="1"/>
  <c r="G686" i="5"/>
  <c r="I686" i="5" s="1"/>
  <c r="N686" i="5" s="1"/>
  <c r="G696" i="5"/>
  <c r="I696" i="5" s="1"/>
  <c r="N696" i="5" s="1"/>
  <c r="G707" i="5"/>
  <c r="I707" i="5" s="1"/>
  <c r="N707" i="5" s="1"/>
  <c r="G718" i="5"/>
  <c r="I718" i="5" s="1"/>
  <c r="N718" i="5" s="1"/>
  <c r="G728" i="5"/>
  <c r="I728" i="5" s="1"/>
  <c r="N728" i="5" s="1"/>
  <c r="G739" i="5"/>
  <c r="I739" i="5" s="1"/>
  <c r="N739" i="5" s="1"/>
  <c r="G750" i="5"/>
  <c r="I750" i="5" s="1"/>
  <c r="N750" i="5" s="1"/>
  <c r="G760" i="5"/>
  <c r="I760" i="5" s="1"/>
  <c r="N760" i="5" s="1"/>
  <c r="G771" i="5"/>
  <c r="I771" i="5" s="1"/>
  <c r="N771" i="5" s="1"/>
  <c r="G782" i="5"/>
  <c r="I782" i="5" s="1"/>
  <c r="N782" i="5" s="1"/>
  <c r="G792" i="5"/>
  <c r="I792" i="5" s="1"/>
  <c r="N792" i="5" s="1"/>
  <c r="G803" i="5"/>
  <c r="I803" i="5" s="1"/>
  <c r="N803" i="5" s="1"/>
  <c r="G814" i="5"/>
  <c r="I814" i="5" s="1"/>
  <c r="N814" i="5" s="1"/>
  <c r="G824" i="5"/>
  <c r="I824" i="5" s="1"/>
  <c r="N824" i="5" s="1"/>
  <c r="G835" i="5"/>
  <c r="I835" i="5" s="1"/>
  <c r="N835" i="5" s="1"/>
  <c r="G846" i="5"/>
  <c r="I846" i="5" s="1"/>
  <c r="N846" i="5" s="1"/>
  <c r="G856" i="5"/>
  <c r="I856" i="5" s="1"/>
  <c r="N856" i="5" s="1"/>
  <c r="G867" i="5"/>
  <c r="I867" i="5" s="1"/>
  <c r="N867" i="5" s="1"/>
  <c r="G878" i="5"/>
  <c r="I878" i="5" s="1"/>
  <c r="N878" i="5" s="1"/>
  <c r="G887" i="5"/>
  <c r="I887" i="5" s="1"/>
  <c r="N887" i="5" s="1"/>
  <c r="G896" i="5"/>
  <c r="I896" i="5" s="1"/>
  <c r="N896" i="5" s="1"/>
  <c r="G905" i="5"/>
  <c r="I905" i="5" s="1"/>
  <c r="N905" i="5" s="1"/>
  <c r="G914" i="5"/>
  <c r="I914" i="5" s="1"/>
  <c r="N914" i="5" s="1"/>
  <c r="G923" i="5"/>
  <c r="I923" i="5" s="1"/>
  <c r="N923" i="5" s="1"/>
  <c r="G932" i="5"/>
  <c r="I932" i="5" s="1"/>
  <c r="N932" i="5" s="1"/>
  <c r="G940" i="5"/>
  <c r="I940" i="5" s="1"/>
  <c r="N940" i="5" s="1"/>
  <c r="G948" i="5"/>
  <c r="I948" i="5" s="1"/>
  <c r="N948" i="5" s="1"/>
  <c r="G956" i="5"/>
  <c r="I956" i="5" s="1"/>
  <c r="N956" i="5" s="1"/>
  <c r="G964" i="5"/>
  <c r="I964" i="5" s="1"/>
  <c r="N964" i="5" s="1"/>
  <c r="G972" i="5"/>
  <c r="I972" i="5" s="1"/>
  <c r="N972" i="5" s="1"/>
  <c r="G980" i="5"/>
  <c r="I980" i="5" s="1"/>
  <c r="N980" i="5" s="1"/>
  <c r="G988" i="5"/>
  <c r="I988" i="5" s="1"/>
  <c r="N988" i="5" s="1"/>
  <c r="G996" i="5"/>
  <c r="I996" i="5" s="1"/>
  <c r="N996" i="5" s="1"/>
  <c r="G1004" i="5"/>
  <c r="I1004" i="5" s="1"/>
  <c r="N1004" i="5" s="1"/>
  <c r="G1012" i="5"/>
  <c r="I1012" i="5" s="1"/>
  <c r="N1012" i="5" s="1"/>
  <c r="G1020" i="5"/>
  <c r="I1020" i="5" s="1"/>
  <c r="N1020" i="5" s="1"/>
  <c r="G1028" i="5"/>
  <c r="I1028" i="5" s="1"/>
  <c r="N1028" i="5" s="1"/>
  <c r="G1036" i="5"/>
  <c r="I1036" i="5" s="1"/>
  <c r="N1036" i="5" s="1"/>
  <c r="G1044" i="5"/>
  <c r="I1044" i="5" s="1"/>
  <c r="N1044" i="5" s="1"/>
  <c r="G1052" i="5"/>
  <c r="I1052" i="5" s="1"/>
  <c r="N1052" i="5" s="1"/>
  <c r="G1060" i="5"/>
  <c r="I1060" i="5" s="1"/>
  <c r="N1060" i="5" s="1"/>
  <c r="G1068" i="5"/>
  <c r="I1068" i="5" s="1"/>
  <c r="N1068" i="5" s="1"/>
  <c r="G1076" i="5"/>
  <c r="I1076" i="5" s="1"/>
  <c r="N1076" i="5" s="1"/>
  <c r="G1084" i="5"/>
  <c r="I1084" i="5" s="1"/>
  <c r="N1084" i="5" s="1"/>
  <c r="G1092" i="5"/>
  <c r="I1092" i="5" s="1"/>
  <c r="N1092" i="5" s="1"/>
  <c r="G1100" i="5"/>
  <c r="I1100" i="5" s="1"/>
  <c r="N1100" i="5" s="1"/>
  <c r="G1108" i="5"/>
  <c r="I1108" i="5" s="1"/>
  <c r="N1108" i="5" s="1"/>
  <c r="G1116" i="5"/>
  <c r="I1116" i="5" s="1"/>
  <c r="N1116" i="5" s="1"/>
  <c r="G1124" i="5"/>
  <c r="I1124" i="5" s="1"/>
  <c r="N1124" i="5" s="1"/>
  <c r="G1132" i="5"/>
  <c r="I1132" i="5" s="1"/>
  <c r="N1132" i="5" s="1"/>
  <c r="G1140" i="5"/>
  <c r="I1140" i="5" s="1"/>
  <c r="N1140" i="5" s="1"/>
  <c r="G1148" i="5"/>
  <c r="I1148" i="5" s="1"/>
  <c r="N1148" i="5" s="1"/>
  <c r="G1156" i="5"/>
  <c r="I1156" i="5" s="1"/>
  <c r="N1156" i="5" s="1"/>
  <c r="G36" i="5"/>
  <c r="I36" i="5" s="1"/>
  <c r="N36" i="5" s="1"/>
  <c r="G84" i="5"/>
  <c r="I84" i="5" s="1"/>
  <c r="N84" i="5" s="1"/>
  <c r="G127" i="5"/>
  <c r="I127" i="5" s="1"/>
  <c r="N127" i="5" s="1"/>
  <c r="G167" i="5"/>
  <c r="I167" i="5" s="1"/>
  <c r="N167" i="5" s="1"/>
  <c r="G212" i="5"/>
  <c r="I212" i="5" s="1"/>
  <c r="N212" i="5" s="1"/>
  <c r="G255" i="5"/>
  <c r="I255" i="5" s="1"/>
  <c r="N255" i="5" s="1"/>
  <c r="G295" i="5"/>
  <c r="I295" i="5" s="1"/>
  <c r="N295" i="5" s="1"/>
  <c r="G326" i="5"/>
  <c r="I326" i="5" s="1"/>
  <c r="N326" i="5" s="1"/>
  <c r="G347" i="5"/>
  <c r="I347" i="5" s="1"/>
  <c r="N347" i="5" s="1"/>
  <c r="G364" i="5"/>
  <c r="I364" i="5" s="1"/>
  <c r="N364" i="5" s="1"/>
  <c r="G380" i="5"/>
  <c r="I380" i="5" s="1"/>
  <c r="N380" i="5" s="1"/>
  <c r="G399" i="5"/>
  <c r="I399" i="5" s="1"/>
  <c r="N399" i="5" s="1"/>
  <c r="G415" i="5"/>
  <c r="I415" i="5" s="1"/>
  <c r="N415" i="5" s="1"/>
  <c r="G432" i="5"/>
  <c r="I432" i="5" s="1"/>
  <c r="N432" i="5" s="1"/>
  <c r="G450" i="5"/>
  <c r="I450" i="5" s="1"/>
  <c r="N450" i="5" s="1"/>
  <c r="G466" i="5"/>
  <c r="I466" i="5" s="1"/>
  <c r="N466" i="5" s="1"/>
  <c r="G484" i="5"/>
  <c r="I484" i="5" s="1"/>
  <c r="N484" i="5" s="1"/>
  <c r="G500" i="5"/>
  <c r="I500" i="5" s="1"/>
  <c r="N500" i="5" s="1"/>
  <c r="G518" i="5"/>
  <c r="I518" i="5" s="1"/>
  <c r="N518" i="5" s="1"/>
  <c r="G534" i="5"/>
  <c r="I534" i="5" s="1"/>
  <c r="N534" i="5" s="1"/>
  <c r="G548" i="5"/>
  <c r="I548" i="5" s="1"/>
  <c r="N548" i="5" s="1"/>
  <c r="G562" i="5"/>
  <c r="I562" i="5" s="1"/>
  <c r="N562" i="5" s="1"/>
  <c r="G576" i="5"/>
  <c r="I576" i="5" s="1"/>
  <c r="N576" i="5" s="1"/>
  <c r="G591" i="5"/>
  <c r="I591" i="5" s="1"/>
  <c r="N591" i="5" s="1"/>
  <c r="G604" i="5"/>
  <c r="I604" i="5" s="1"/>
  <c r="N604" i="5" s="1"/>
  <c r="G619" i="5"/>
  <c r="I619" i="5" s="1"/>
  <c r="N619" i="5" s="1"/>
  <c r="G634" i="5"/>
  <c r="I634" i="5" s="1"/>
  <c r="N634" i="5" s="1"/>
  <c r="G647" i="5"/>
  <c r="I647" i="5" s="1"/>
  <c r="N647" i="5" s="1"/>
  <c r="G662" i="5"/>
  <c r="I662" i="5" s="1"/>
  <c r="N662" i="5" s="1"/>
  <c r="G676" i="5"/>
  <c r="I676" i="5" s="1"/>
  <c r="N676" i="5" s="1"/>
  <c r="G688" i="5"/>
  <c r="I688" i="5" s="1"/>
  <c r="N688" i="5" s="1"/>
  <c r="G699" i="5"/>
  <c r="I699" i="5" s="1"/>
  <c r="N699" i="5" s="1"/>
  <c r="G710" i="5"/>
  <c r="I710" i="5" s="1"/>
  <c r="N710" i="5" s="1"/>
  <c r="G720" i="5"/>
  <c r="I720" i="5" s="1"/>
  <c r="N720" i="5" s="1"/>
  <c r="G731" i="5"/>
  <c r="I731" i="5" s="1"/>
  <c r="N731" i="5" s="1"/>
  <c r="G742" i="5"/>
  <c r="I742" i="5" s="1"/>
  <c r="N742" i="5" s="1"/>
  <c r="G752" i="5"/>
  <c r="I752" i="5" s="1"/>
  <c r="N752" i="5" s="1"/>
  <c r="G763" i="5"/>
  <c r="I763" i="5" s="1"/>
  <c r="N763" i="5" s="1"/>
  <c r="G774" i="5"/>
  <c r="I774" i="5" s="1"/>
  <c r="N774" i="5" s="1"/>
  <c r="G784" i="5"/>
  <c r="I784" i="5" s="1"/>
  <c r="N784" i="5" s="1"/>
  <c r="G795" i="5"/>
  <c r="I795" i="5" s="1"/>
  <c r="N795" i="5" s="1"/>
  <c r="G806" i="5"/>
  <c r="I806" i="5" s="1"/>
  <c r="N806" i="5" s="1"/>
  <c r="G816" i="5"/>
  <c r="I816" i="5" s="1"/>
  <c r="N816" i="5" s="1"/>
  <c r="G827" i="5"/>
  <c r="I827" i="5" s="1"/>
  <c r="N827" i="5" s="1"/>
  <c r="G838" i="5"/>
  <c r="I838" i="5" s="1"/>
  <c r="N838" i="5" s="1"/>
  <c r="G848" i="5"/>
  <c r="I848" i="5" s="1"/>
  <c r="N848" i="5" s="1"/>
  <c r="G859" i="5"/>
  <c r="I859" i="5" s="1"/>
  <c r="N859" i="5" s="1"/>
  <c r="G870" i="5"/>
  <c r="I870" i="5" s="1"/>
  <c r="N870" i="5" s="1"/>
  <c r="G880" i="5"/>
  <c r="I880" i="5" s="1"/>
  <c r="N880" i="5" s="1"/>
  <c r="G889" i="5"/>
  <c r="I889" i="5" s="1"/>
  <c r="N889" i="5" s="1"/>
  <c r="G898" i="5"/>
  <c r="I898" i="5" s="1"/>
  <c r="N898" i="5" s="1"/>
  <c r="G907" i="5"/>
  <c r="I907" i="5" s="1"/>
  <c r="N907" i="5" s="1"/>
  <c r="G916" i="5"/>
  <c r="I916" i="5" s="1"/>
  <c r="N916" i="5" s="1"/>
  <c r="G926" i="5"/>
  <c r="I926" i="5" s="1"/>
  <c r="N926" i="5" s="1"/>
  <c r="G934" i="5"/>
  <c r="I934" i="5" s="1"/>
  <c r="N934" i="5" s="1"/>
  <c r="G942" i="5"/>
  <c r="I942" i="5" s="1"/>
  <c r="N942" i="5" s="1"/>
  <c r="G950" i="5"/>
  <c r="I950" i="5" s="1"/>
  <c r="N950" i="5" s="1"/>
  <c r="G958" i="5"/>
  <c r="I958" i="5" s="1"/>
  <c r="N958" i="5" s="1"/>
  <c r="G966" i="5"/>
  <c r="I966" i="5" s="1"/>
  <c r="N966" i="5" s="1"/>
  <c r="G47" i="5"/>
  <c r="I47" i="5" s="1"/>
  <c r="N47" i="5" s="1"/>
  <c r="G87" i="5"/>
  <c r="I87" i="5" s="1"/>
  <c r="N87" i="5" s="1"/>
  <c r="G132" i="5"/>
  <c r="I132" i="5" s="1"/>
  <c r="N132" i="5" s="1"/>
  <c r="G175" i="5"/>
  <c r="I175" i="5" s="1"/>
  <c r="N175" i="5" s="1"/>
  <c r="G215" i="5"/>
  <c r="I215" i="5" s="1"/>
  <c r="N215" i="5" s="1"/>
  <c r="G260" i="5"/>
  <c r="I260" i="5" s="1"/>
  <c r="N260" i="5" s="1"/>
  <c r="G303" i="5"/>
  <c r="I303" i="5" s="1"/>
  <c r="N303" i="5" s="1"/>
  <c r="G327" i="5"/>
  <c r="I327" i="5" s="1"/>
  <c r="N327" i="5" s="1"/>
  <c r="G348" i="5"/>
  <c r="I348" i="5" s="1"/>
  <c r="N348" i="5" s="1"/>
  <c r="G367" i="5"/>
  <c r="I367" i="5" s="1"/>
  <c r="N367" i="5" s="1"/>
  <c r="G383" i="5"/>
  <c r="I383" i="5" s="1"/>
  <c r="N383" i="5" s="1"/>
  <c r="G400" i="5"/>
  <c r="I400" i="5" s="1"/>
  <c r="N400" i="5" s="1"/>
  <c r="G418" i="5"/>
  <c r="I418" i="5" s="1"/>
  <c r="N418" i="5" s="1"/>
  <c r="G434" i="5"/>
  <c r="I434" i="5" s="1"/>
  <c r="N434" i="5" s="1"/>
  <c r="G452" i="5"/>
  <c r="I452" i="5" s="1"/>
  <c r="N452" i="5" s="1"/>
  <c r="G468" i="5"/>
  <c r="I468" i="5" s="1"/>
  <c r="N468" i="5" s="1"/>
  <c r="G486" i="5"/>
  <c r="I486" i="5" s="1"/>
  <c r="N486" i="5" s="1"/>
  <c r="G503" i="5"/>
  <c r="I503" i="5" s="1"/>
  <c r="N503" i="5" s="1"/>
  <c r="G519" i="5"/>
  <c r="I519" i="5" s="1"/>
  <c r="N519" i="5" s="1"/>
  <c r="G535" i="5"/>
  <c r="I535" i="5" s="1"/>
  <c r="N535" i="5" s="1"/>
  <c r="G550" i="5"/>
  <c r="I550" i="5" s="1"/>
  <c r="N550" i="5" s="1"/>
  <c r="G564" i="5"/>
  <c r="I564" i="5" s="1"/>
  <c r="N564" i="5" s="1"/>
  <c r="G578" i="5"/>
  <c r="I578" i="5" s="1"/>
  <c r="N578" i="5" s="1"/>
  <c r="G592" i="5"/>
  <c r="I592" i="5" s="1"/>
  <c r="N592" i="5" s="1"/>
  <c r="G607" i="5"/>
  <c r="I607" i="5" s="1"/>
  <c r="N607" i="5" s="1"/>
  <c r="G620" i="5"/>
  <c r="I620" i="5" s="1"/>
  <c r="N620" i="5" s="1"/>
  <c r="G635" i="5"/>
  <c r="I635" i="5" s="1"/>
  <c r="N635" i="5" s="1"/>
  <c r="G650" i="5"/>
  <c r="I650" i="5" s="1"/>
  <c r="N650" i="5" s="1"/>
  <c r="G663" i="5"/>
  <c r="I663" i="5" s="1"/>
  <c r="N663" i="5" s="1"/>
  <c r="G678" i="5"/>
  <c r="I678" i="5" s="1"/>
  <c r="N678" i="5" s="1"/>
  <c r="G690" i="5"/>
  <c r="I690" i="5" s="1"/>
  <c r="N690" i="5" s="1"/>
  <c r="G700" i="5"/>
  <c r="I700" i="5" s="1"/>
  <c r="N700" i="5" s="1"/>
  <c r="G711" i="5"/>
  <c r="I711" i="5" s="1"/>
  <c r="N711" i="5" s="1"/>
  <c r="G722" i="5"/>
  <c r="I722" i="5" s="1"/>
  <c r="N722" i="5" s="1"/>
  <c r="G732" i="5"/>
  <c r="I732" i="5" s="1"/>
  <c r="N732" i="5" s="1"/>
  <c r="G743" i="5"/>
  <c r="I743" i="5" s="1"/>
  <c r="N743" i="5" s="1"/>
  <c r="G754" i="5"/>
  <c r="I754" i="5" s="1"/>
  <c r="N754" i="5" s="1"/>
  <c r="G764" i="5"/>
  <c r="I764" i="5" s="1"/>
  <c r="N764" i="5" s="1"/>
  <c r="G775" i="5"/>
  <c r="I775" i="5" s="1"/>
  <c r="N775" i="5" s="1"/>
  <c r="G786" i="5"/>
  <c r="I786" i="5" s="1"/>
  <c r="N786" i="5" s="1"/>
  <c r="G796" i="5"/>
  <c r="I796" i="5" s="1"/>
  <c r="N796" i="5" s="1"/>
  <c r="G807" i="5"/>
  <c r="I807" i="5" s="1"/>
  <c r="N807" i="5" s="1"/>
  <c r="G818" i="5"/>
  <c r="I818" i="5" s="1"/>
  <c r="N818" i="5" s="1"/>
  <c r="G828" i="5"/>
  <c r="I828" i="5" s="1"/>
  <c r="N828" i="5" s="1"/>
  <c r="G839" i="5"/>
  <c r="I839" i="5" s="1"/>
  <c r="N839" i="5" s="1"/>
  <c r="G850" i="5"/>
  <c r="I850" i="5" s="1"/>
  <c r="N850" i="5" s="1"/>
  <c r="G860" i="5"/>
  <c r="I860" i="5" s="1"/>
  <c r="N860" i="5" s="1"/>
  <c r="G871" i="5"/>
  <c r="I871" i="5" s="1"/>
  <c r="N871" i="5" s="1"/>
  <c r="G881" i="5"/>
  <c r="I881" i="5" s="1"/>
  <c r="N881" i="5" s="1"/>
  <c r="G890" i="5"/>
  <c r="I890" i="5" s="1"/>
  <c r="N890" i="5" s="1"/>
  <c r="G899" i="5"/>
  <c r="I899" i="5" s="1"/>
  <c r="N899" i="5" s="1"/>
  <c r="G908" i="5"/>
  <c r="I908" i="5" s="1"/>
  <c r="N908" i="5" s="1"/>
  <c r="G918" i="5"/>
  <c r="I918" i="5" s="1"/>
  <c r="N918" i="5" s="1"/>
  <c r="G927" i="5"/>
  <c r="I927" i="5" s="1"/>
  <c r="N927" i="5" s="1"/>
  <c r="G935" i="5"/>
  <c r="I935" i="5" s="1"/>
  <c r="N935" i="5" s="1"/>
  <c r="G943" i="5"/>
  <c r="I943" i="5" s="1"/>
  <c r="N943" i="5" s="1"/>
  <c r="G951" i="5"/>
  <c r="I951" i="5" s="1"/>
  <c r="N951" i="5" s="1"/>
  <c r="G959" i="5"/>
  <c r="I959" i="5" s="1"/>
  <c r="N959" i="5" s="1"/>
  <c r="G967" i="5"/>
  <c r="I967" i="5" s="1"/>
  <c r="N967" i="5" s="1"/>
  <c r="G975" i="5"/>
  <c r="I975" i="5" s="1"/>
  <c r="N975" i="5" s="1"/>
  <c r="G983" i="5"/>
  <c r="I983" i="5" s="1"/>
  <c r="N983" i="5" s="1"/>
  <c r="G991" i="5"/>
  <c r="I991" i="5" s="1"/>
  <c r="N991" i="5" s="1"/>
  <c r="G999" i="5"/>
  <c r="I999" i="5" s="1"/>
  <c r="N999" i="5" s="1"/>
  <c r="G1007" i="5"/>
  <c r="I1007" i="5" s="1"/>
  <c r="N1007" i="5" s="1"/>
  <c r="G1015" i="5"/>
  <c r="I1015" i="5" s="1"/>
  <c r="N1015" i="5" s="1"/>
  <c r="G1023" i="5"/>
  <c r="I1023" i="5" s="1"/>
  <c r="N1023" i="5" s="1"/>
  <c r="G1031" i="5"/>
  <c r="I1031" i="5" s="1"/>
  <c r="N1031" i="5" s="1"/>
  <c r="G1039" i="5"/>
  <c r="I1039" i="5" s="1"/>
  <c r="N1039" i="5" s="1"/>
  <c r="G1047" i="5"/>
  <c r="I1047" i="5" s="1"/>
  <c r="N1047" i="5" s="1"/>
  <c r="G1055" i="5"/>
  <c r="I1055" i="5" s="1"/>
  <c r="N1055" i="5" s="1"/>
  <c r="G1063" i="5"/>
  <c r="I1063" i="5" s="1"/>
  <c r="N1063" i="5" s="1"/>
  <c r="G1071" i="5"/>
  <c r="I1071" i="5" s="1"/>
  <c r="N1071" i="5" s="1"/>
  <c r="G1079" i="5"/>
  <c r="I1079" i="5" s="1"/>
  <c r="N1079" i="5" s="1"/>
  <c r="G1087" i="5"/>
  <c r="I1087" i="5" s="1"/>
  <c r="N1087" i="5" s="1"/>
  <c r="G1095" i="5"/>
  <c r="I1095" i="5" s="1"/>
  <c r="N1095" i="5" s="1"/>
  <c r="G1103" i="5"/>
  <c r="I1103" i="5" s="1"/>
  <c r="N1103" i="5" s="1"/>
  <c r="G1111" i="5"/>
  <c r="I1111" i="5" s="1"/>
  <c r="N1111" i="5" s="1"/>
  <c r="G1119" i="5"/>
  <c r="I1119" i="5" s="1"/>
  <c r="N1119" i="5" s="1"/>
  <c r="G1127" i="5"/>
  <c r="I1127" i="5" s="1"/>
  <c r="N1127" i="5" s="1"/>
  <c r="G1135" i="5"/>
  <c r="I1135" i="5" s="1"/>
  <c r="N1135" i="5" s="1"/>
  <c r="G1143" i="5"/>
  <c r="I1143" i="5" s="1"/>
  <c r="N1143" i="5" s="1"/>
  <c r="G1151" i="5"/>
  <c r="I1151" i="5" s="1"/>
  <c r="N1151" i="5" s="1"/>
  <c r="G1159" i="5"/>
  <c r="I1159" i="5" s="1"/>
  <c r="N1159" i="5" s="1"/>
  <c r="G1167" i="5"/>
  <c r="I1167" i="5" s="1"/>
  <c r="N1167" i="5" s="1"/>
  <c r="G1175" i="5"/>
  <c r="I1175" i="5" s="1"/>
  <c r="N1175" i="5" s="1"/>
  <c r="G52" i="5"/>
  <c r="I52" i="5" s="1"/>
  <c r="N52" i="5" s="1"/>
  <c r="G95" i="5"/>
  <c r="I95" i="5" s="1"/>
  <c r="N95" i="5" s="1"/>
  <c r="G135" i="5"/>
  <c r="I135" i="5" s="1"/>
  <c r="N135" i="5" s="1"/>
  <c r="G180" i="5"/>
  <c r="I180" i="5" s="1"/>
  <c r="N180" i="5" s="1"/>
  <c r="G223" i="5"/>
  <c r="I223" i="5" s="1"/>
  <c r="N223" i="5" s="1"/>
  <c r="G263" i="5"/>
  <c r="I263" i="5" s="1"/>
  <c r="N263" i="5" s="1"/>
  <c r="G306" i="5"/>
  <c r="I306" i="5" s="1"/>
  <c r="N306" i="5" s="1"/>
  <c r="G330" i="5"/>
  <c r="I330" i="5" s="1"/>
  <c r="N330" i="5" s="1"/>
  <c r="G31" i="5"/>
  <c r="I31" i="5" s="1"/>
  <c r="N31" i="5" s="1"/>
  <c r="G207" i="5"/>
  <c r="I207" i="5" s="1"/>
  <c r="N207" i="5" s="1"/>
  <c r="G346" i="5"/>
  <c r="I346" i="5" s="1"/>
  <c r="N346" i="5" s="1"/>
  <c r="G388" i="5"/>
  <c r="I388" i="5" s="1"/>
  <c r="N388" i="5" s="1"/>
  <c r="G436" i="5"/>
  <c r="I436" i="5" s="1"/>
  <c r="N436" i="5" s="1"/>
  <c r="G471" i="5"/>
  <c r="I471" i="5" s="1"/>
  <c r="N471" i="5" s="1"/>
  <c r="G506" i="5"/>
  <c r="I506" i="5" s="1"/>
  <c r="N506" i="5" s="1"/>
  <c r="G538" i="5"/>
  <c r="I538" i="5" s="1"/>
  <c r="N538" i="5" s="1"/>
  <c r="G566" i="5"/>
  <c r="I566" i="5" s="1"/>
  <c r="N566" i="5" s="1"/>
  <c r="G594" i="5"/>
  <c r="I594" i="5" s="1"/>
  <c r="N594" i="5" s="1"/>
  <c r="G623" i="5"/>
  <c r="I623" i="5" s="1"/>
  <c r="N623" i="5" s="1"/>
  <c r="G651" i="5"/>
  <c r="I651" i="5" s="1"/>
  <c r="N651" i="5" s="1"/>
  <c r="G679" i="5"/>
  <c r="I679" i="5" s="1"/>
  <c r="N679" i="5" s="1"/>
  <c r="G702" i="5"/>
  <c r="I702" i="5" s="1"/>
  <c r="N702" i="5" s="1"/>
  <c r="G723" i="5"/>
  <c r="I723" i="5" s="1"/>
  <c r="N723" i="5" s="1"/>
  <c r="G744" i="5"/>
  <c r="I744" i="5" s="1"/>
  <c r="N744" i="5" s="1"/>
  <c r="G766" i="5"/>
  <c r="I766" i="5" s="1"/>
  <c r="N766" i="5" s="1"/>
  <c r="G787" i="5"/>
  <c r="I787" i="5" s="1"/>
  <c r="N787" i="5" s="1"/>
  <c r="G808" i="5"/>
  <c r="I808" i="5" s="1"/>
  <c r="N808" i="5" s="1"/>
  <c r="G830" i="5"/>
  <c r="I830" i="5" s="1"/>
  <c r="N830" i="5" s="1"/>
  <c r="G851" i="5"/>
  <c r="I851" i="5" s="1"/>
  <c r="N851" i="5" s="1"/>
  <c r="G872" i="5"/>
  <c r="I872" i="5" s="1"/>
  <c r="N872" i="5" s="1"/>
  <c r="G891" i="5"/>
  <c r="I891" i="5" s="1"/>
  <c r="N891" i="5" s="1"/>
  <c r="G55" i="5"/>
  <c r="I55" i="5" s="1"/>
  <c r="N55" i="5" s="1"/>
  <c r="G79" i="5"/>
  <c r="I79" i="5" s="1"/>
  <c r="N79" i="5" s="1"/>
  <c r="G247" i="5"/>
  <c r="I247" i="5" s="1"/>
  <c r="N247" i="5" s="1"/>
  <c r="G354" i="5"/>
  <c r="I354" i="5" s="1"/>
  <c r="N354" i="5" s="1"/>
  <c r="G402" i="5"/>
  <c r="I402" i="5" s="1"/>
  <c r="N402" i="5" s="1"/>
  <c r="G443" i="5"/>
  <c r="I443" i="5" s="1"/>
  <c r="N443" i="5" s="1"/>
  <c r="G476" i="5"/>
  <c r="I476" i="5" s="1"/>
  <c r="N476" i="5" s="1"/>
  <c r="G511" i="5"/>
  <c r="I511" i="5" s="1"/>
  <c r="N511" i="5" s="1"/>
  <c r="G543" i="5"/>
  <c r="I543" i="5" s="1"/>
  <c r="N543" i="5" s="1"/>
  <c r="G571" i="5"/>
  <c r="I571" i="5" s="1"/>
  <c r="N571" i="5" s="1"/>
  <c r="G599" i="5"/>
  <c r="I599" i="5" s="1"/>
  <c r="N599" i="5" s="1"/>
  <c r="G628" i="5"/>
  <c r="I628" i="5" s="1"/>
  <c r="N628" i="5" s="1"/>
  <c r="G656" i="5"/>
  <c r="I656" i="5" s="1"/>
  <c r="N656" i="5" s="1"/>
  <c r="G684" i="5"/>
  <c r="I684" i="5" s="1"/>
  <c r="N684" i="5" s="1"/>
  <c r="G706" i="5"/>
  <c r="I706" i="5" s="1"/>
  <c r="N706" i="5" s="1"/>
  <c r="G727" i="5"/>
  <c r="I727" i="5" s="1"/>
  <c r="N727" i="5" s="1"/>
  <c r="G748" i="5"/>
  <c r="I748" i="5" s="1"/>
  <c r="N748" i="5" s="1"/>
  <c r="G770" i="5"/>
  <c r="I770" i="5" s="1"/>
  <c r="N770" i="5" s="1"/>
  <c r="G791" i="5"/>
  <c r="I791" i="5" s="1"/>
  <c r="N791" i="5" s="1"/>
  <c r="G812" i="5"/>
  <c r="I812" i="5" s="1"/>
  <c r="N812" i="5" s="1"/>
  <c r="G834" i="5"/>
  <c r="I834" i="5" s="1"/>
  <c r="N834" i="5" s="1"/>
  <c r="G855" i="5"/>
  <c r="I855" i="5" s="1"/>
  <c r="N855" i="5" s="1"/>
  <c r="G876" i="5"/>
  <c r="I876" i="5" s="1"/>
  <c r="N876" i="5" s="1"/>
  <c r="G895" i="5"/>
  <c r="I895" i="5" s="1"/>
  <c r="N895" i="5" s="1"/>
  <c r="G913" i="5"/>
  <c r="I913" i="5" s="1"/>
  <c r="N913" i="5" s="1"/>
  <c r="G931" i="5"/>
  <c r="I931" i="5" s="1"/>
  <c r="N931" i="5" s="1"/>
  <c r="G947" i="5"/>
  <c r="I947" i="5" s="1"/>
  <c r="N947" i="5" s="1"/>
  <c r="G963" i="5"/>
  <c r="I963" i="5" s="1"/>
  <c r="N963" i="5" s="1"/>
  <c r="G977" i="5"/>
  <c r="I977" i="5" s="1"/>
  <c r="N977" i="5" s="1"/>
  <c r="G990" i="5"/>
  <c r="I990" i="5" s="1"/>
  <c r="N990" i="5" s="1"/>
  <c r="G1003" i="5"/>
  <c r="I1003" i="5" s="1"/>
  <c r="N1003" i="5" s="1"/>
  <c r="G1016" i="5"/>
  <c r="I1016" i="5" s="1"/>
  <c r="N1016" i="5" s="1"/>
  <c r="G1029" i="5"/>
  <c r="I1029" i="5" s="1"/>
  <c r="N1029" i="5" s="1"/>
  <c r="G1041" i="5"/>
  <c r="I1041" i="5" s="1"/>
  <c r="N1041" i="5" s="1"/>
  <c r="G1054" i="5"/>
  <c r="I1054" i="5" s="1"/>
  <c r="N1054" i="5" s="1"/>
  <c r="G1067" i="5"/>
  <c r="I1067" i="5" s="1"/>
  <c r="N1067" i="5" s="1"/>
  <c r="G1080" i="5"/>
  <c r="I1080" i="5" s="1"/>
  <c r="N1080" i="5" s="1"/>
  <c r="G1093" i="5"/>
  <c r="I1093" i="5" s="1"/>
  <c r="N1093" i="5" s="1"/>
  <c r="G1105" i="5"/>
  <c r="I1105" i="5" s="1"/>
  <c r="N1105" i="5" s="1"/>
  <c r="G1118" i="5"/>
  <c r="I1118" i="5" s="1"/>
  <c r="N1118" i="5" s="1"/>
  <c r="G1131" i="5"/>
  <c r="I1131" i="5" s="1"/>
  <c r="N1131" i="5" s="1"/>
  <c r="G1144" i="5"/>
  <c r="I1144" i="5" s="1"/>
  <c r="N1144" i="5" s="1"/>
  <c r="G1157" i="5"/>
  <c r="I1157" i="5" s="1"/>
  <c r="N1157" i="5" s="1"/>
  <c r="G1168" i="5"/>
  <c r="I1168" i="5" s="1"/>
  <c r="N1168" i="5" s="1"/>
  <c r="G1178" i="5"/>
  <c r="I1178" i="5" s="1"/>
  <c r="N1178" i="5" s="1"/>
  <c r="G1186" i="5"/>
  <c r="I1186" i="5" s="1"/>
  <c r="N1186" i="5" s="1"/>
  <c r="G1194" i="5"/>
  <c r="I1194" i="5" s="1"/>
  <c r="N1194" i="5" s="1"/>
  <c r="G1202" i="5"/>
  <c r="I1202" i="5" s="1"/>
  <c r="N1202" i="5" s="1"/>
  <c r="G1210" i="5"/>
  <c r="I1210" i="5" s="1"/>
  <c r="N1210" i="5" s="1"/>
  <c r="G1218" i="5"/>
  <c r="I1218" i="5" s="1"/>
  <c r="N1218" i="5" s="1"/>
  <c r="G1226" i="5"/>
  <c r="I1226" i="5" s="1"/>
  <c r="N1226" i="5" s="1"/>
  <c r="G1234" i="5"/>
  <c r="I1234" i="5" s="1"/>
  <c r="N1234" i="5" s="1"/>
  <c r="G1242" i="5"/>
  <c r="I1242" i="5" s="1"/>
  <c r="N1242" i="5" s="1"/>
  <c r="G1250" i="5"/>
  <c r="I1250" i="5" s="1"/>
  <c r="N1250" i="5" s="1"/>
  <c r="G1258" i="5"/>
  <c r="I1258" i="5" s="1"/>
  <c r="N1258" i="5" s="1"/>
  <c r="G1266" i="5"/>
  <c r="I1266" i="5" s="1"/>
  <c r="N1266" i="5" s="1"/>
  <c r="G1274" i="5"/>
  <c r="I1274" i="5" s="1"/>
  <c r="N1274" i="5" s="1"/>
  <c r="G1282" i="5"/>
  <c r="I1282" i="5" s="1"/>
  <c r="N1282" i="5" s="1"/>
  <c r="G1290" i="5"/>
  <c r="I1290" i="5" s="1"/>
  <c r="N1290" i="5" s="1"/>
  <c r="G1298" i="5"/>
  <c r="I1298" i="5" s="1"/>
  <c r="N1298" i="5" s="1"/>
  <c r="G1306" i="5"/>
  <c r="I1306" i="5" s="1"/>
  <c r="N1306" i="5" s="1"/>
  <c r="G1314" i="5"/>
  <c r="I1314" i="5" s="1"/>
  <c r="N1314" i="5" s="1"/>
  <c r="G1322" i="5"/>
  <c r="I1322" i="5" s="1"/>
  <c r="N1322" i="5" s="1"/>
  <c r="G1330" i="5"/>
  <c r="I1330" i="5" s="1"/>
  <c r="N1330" i="5" s="1"/>
  <c r="G1338" i="5"/>
  <c r="I1338" i="5" s="1"/>
  <c r="N1338" i="5" s="1"/>
  <c r="G1346" i="5"/>
  <c r="I1346" i="5" s="1"/>
  <c r="N1346" i="5" s="1"/>
  <c r="G1354" i="5"/>
  <c r="I1354" i="5" s="1"/>
  <c r="N1354" i="5" s="1"/>
  <c r="G1362" i="5"/>
  <c r="I1362" i="5" s="1"/>
  <c r="N1362" i="5" s="1"/>
  <c r="G1370" i="5"/>
  <c r="I1370" i="5" s="1"/>
  <c r="N1370" i="5" s="1"/>
  <c r="G1378" i="5"/>
  <c r="I1378" i="5" s="1"/>
  <c r="N1378" i="5" s="1"/>
  <c r="G1386" i="5"/>
  <c r="I1386" i="5" s="1"/>
  <c r="N1386" i="5" s="1"/>
  <c r="G1394" i="5"/>
  <c r="I1394" i="5" s="1"/>
  <c r="N1394" i="5" s="1"/>
  <c r="G1402" i="5"/>
  <c r="I1402" i="5" s="1"/>
  <c r="N1402" i="5" s="1"/>
  <c r="G1410" i="5"/>
  <c r="I1410" i="5" s="1"/>
  <c r="N1410" i="5" s="1"/>
  <c r="G1418" i="5"/>
  <c r="I1418" i="5" s="1"/>
  <c r="N1418" i="5" s="1"/>
  <c r="G1426" i="5"/>
  <c r="I1426" i="5" s="1"/>
  <c r="N1426" i="5" s="1"/>
  <c r="G1434" i="5"/>
  <c r="I1434" i="5" s="1"/>
  <c r="N1434" i="5" s="1"/>
  <c r="G1442" i="5"/>
  <c r="I1442" i="5" s="1"/>
  <c r="N1442" i="5" s="1"/>
  <c r="G1450" i="5"/>
  <c r="I1450" i="5" s="1"/>
  <c r="N1450" i="5" s="1"/>
  <c r="G1458" i="5"/>
  <c r="I1458" i="5" s="1"/>
  <c r="N1458" i="5" s="1"/>
  <c r="G1466" i="5"/>
  <c r="I1466" i="5" s="1"/>
  <c r="N1466" i="5" s="1"/>
  <c r="G1474" i="5"/>
  <c r="I1474" i="5" s="1"/>
  <c r="N1474" i="5" s="1"/>
  <c r="G1482" i="5"/>
  <c r="I1482" i="5" s="1"/>
  <c r="N1482" i="5" s="1"/>
  <c r="G1490" i="5"/>
  <c r="I1490" i="5" s="1"/>
  <c r="N1490" i="5" s="1"/>
  <c r="G1498" i="5"/>
  <c r="I1498" i="5" s="1"/>
  <c r="N1498" i="5" s="1"/>
  <c r="G1506" i="5"/>
  <c r="I1506" i="5" s="1"/>
  <c r="N1506" i="5" s="1"/>
  <c r="G100" i="5"/>
  <c r="I100" i="5" s="1"/>
  <c r="N100" i="5" s="1"/>
  <c r="G271" i="5"/>
  <c r="I271" i="5" s="1"/>
  <c r="N271" i="5" s="1"/>
  <c r="G362" i="5"/>
  <c r="I362" i="5" s="1"/>
  <c r="N362" i="5" s="1"/>
  <c r="G404" i="5"/>
  <c r="I404" i="5" s="1"/>
  <c r="N404" i="5" s="1"/>
  <c r="G447" i="5"/>
  <c r="I447" i="5" s="1"/>
  <c r="N447" i="5" s="1"/>
  <c r="G482" i="5"/>
  <c r="I482" i="5" s="1"/>
  <c r="N482" i="5" s="1"/>
  <c r="G516" i="5"/>
  <c r="I516" i="5" s="1"/>
  <c r="N516" i="5" s="1"/>
  <c r="G546" i="5"/>
  <c r="I546" i="5" s="1"/>
  <c r="N546" i="5" s="1"/>
  <c r="G575" i="5"/>
  <c r="I575" i="5" s="1"/>
  <c r="N575" i="5" s="1"/>
  <c r="G603" i="5"/>
  <c r="I603" i="5" s="1"/>
  <c r="N603" i="5" s="1"/>
  <c r="G631" i="5"/>
  <c r="I631" i="5" s="1"/>
  <c r="N631" i="5" s="1"/>
  <c r="G660" i="5"/>
  <c r="I660" i="5" s="1"/>
  <c r="N660" i="5" s="1"/>
  <c r="G687" i="5"/>
  <c r="I687" i="5" s="1"/>
  <c r="N687" i="5" s="1"/>
  <c r="G708" i="5"/>
  <c r="I708" i="5" s="1"/>
  <c r="N708" i="5" s="1"/>
  <c r="G730" i="5"/>
  <c r="I730" i="5" s="1"/>
  <c r="N730" i="5" s="1"/>
  <c r="G751" i="5"/>
  <c r="I751" i="5" s="1"/>
  <c r="N751" i="5" s="1"/>
  <c r="G772" i="5"/>
  <c r="I772" i="5" s="1"/>
  <c r="N772" i="5" s="1"/>
  <c r="G794" i="5"/>
  <c r="I794" i="5" s="1"/>
  <c r="N794" i="5" s="1"/>
  <c r="G815" i="5"/>
  <c r="I815" i="5" s="1"/>
  <c r="N815" i="5" s="1"/>
  <c r="G836" i="5"/>
  <c r="I836" i="5" s="1"/>
  <c r="N836" i="5" s="1"/>
  <c r="G858" i="5"/>
  <c r="I858" i="5" s="1"/>
  <c r="N858" i="5" s="1"/>
  <c r="G879" i="5"/>
  <c r="I879" i="5" s="1"/>
  <c r="N879" i="5" s="1"/>
  <c r="G897" i="5"/>
  <c r="I897" i="5" s="1"/>
  <c r="N897" i="5" s="1"/>
  <c r="G915" i="5"/>
  <c r="I915" i="5" s="1"/>
  <c r="N915" i="5" s="1"/>
  <c r="G933" i="5"/>
  <c r="I933" i="5" s="1"/>
  <c r="N933" i="5" s="1"/>
  <c r="G949" i="5"/>
  <c r="I949" i="5" s="1"/>
  <c r="N949" i="5" s="1"/>
  <c r="G965" i="5"/>
  <c r="I965" i="5" s="1"/>
  <c r="N965" i="5" s="1"/>
  <c r="G979" i="5"/>
  <c r="I979" i="5" s="1"/>
  <c r="N979" i="5" s="1"/>
  <c r="G992" i="5"/>
  <c r="I992" i="5" s="1"/>
  <c r="N992" i="5" s="1"/>
  <c r="G1005" i="5"/>
  <c r="I1005" i="5" s="1"/>
  <c r="N1005" i="5" s="1"/>
  <c r="G1017" i="5"/>
  <c r="I1017" i="5" s="1"/>
  <c r="N1017" i="5" s="1"/>
  <c r="G1030" i="5"/>
  <c r="I1030" i="5" s="1"/>
  <c r="N1030" i="5" s="1"/>
  <c r="G1043" i="5"/>
  <c r="I1043" i="5" s="1"/>
  <c r="N1043" i="5" s="1"/>
  <c r="G1056" i="5"/>
  <c r="I1056" i="5" s="1"/>
  <c r="N1056" i="5" s="1"/>
  <c r="G1069" i="5"/>
  <c r="I1069" i="5" s="1"/>
  <c r="N1069" i="5" s="1"/>
  <c r="G1081" i="5"/>
  <c r="I1081" i="5" s="1"/>
  <c r="N1081" i="5" s="1"/>
  <c r="G1094" i="5"/>
  <c r="I1094" i="5" s="1"/>
  <c r="N1094" i="5" s="1"/>
  <c r="G1107" i="5"/>
  <c r="I1107" i="5" s="1"/>
  <c r="N1107" i="5" s="1"/>
  <c r="G1120" i="5"/>
  <c r="I1120" i="5" s="1"/>
  <c r="N1120" i="5" s="1"/>
  <c r="G1133" i="5"/>
  <c r="I1133" i="5" s="1"/>
  <c r="N1133" i="5" s="1"/>
  <c r="G1145" i="5"/>
  <c r="I1145" i="5" s="1"/>
  <c r="N1145" i="5" s="1"/>
  <c r="G1158" i="5"/>
  <c r="I1158" i="5" s="1"/>
  <c r="N1158" i="5" s="1"/>
  <c r="G1169" i="5"/>
  <c r="I1169" i="5" s="1"/>
  <c r="N1169" i="5" s="1"/>
  <c r="G1179" i="5"/>
  <c r="I1179" i="5" s="1"/>
  <c r="N1179" i="5" s="1"/>
  <c r="G1187" i="5"/>
  <c r="I1187" i="5" s="1"/>
  <c r="N1187" i="5" s="1"/>
  <c r="G1195" i="5"/>
  <c r="I1195" i="5" s="1"/>
  <c r="N1195" i="5" s="1"/>
  <c r="G1203" i="5"/>
  <c r="I1203" i="5" s="1"/>
  <c r="N1203" i="5" s="1"/>
  <c r="G1211" i="5"/>
  <c r="I1211" i="5" s="1"/>
  <c r="N1211" i="5" s="1"/>
  <c r="G1219" i="5"/>
  <c r="I1219" i="5" s="1"/>
  <c r="N1219" i="5" s="1"/>
  <c r="G1227" i="5"/>
  <c r="I1227" i="5" s="1"/>
  <c r="N1227" i="5" s="1"/>
  <c r="G1235" i="5"/>
  <c r="I1235" i="5" s="1"/>
  <c r="N1235" i="5" s="1"/>
  <c r="G1243" i="5"/>
  <c r="I1243" i="5" s="1"/>
  <c r="N1243" i="5" s="1"/>
  <c r="G1251" i="5"/>
  <c r="I1251" i="5" s="1"/>
  <c r="N1251" i="5" s="1"/>
  <c r="G1259" i="5"/>
  <c r="I1259" i="5" s="1"/>
  <c r="N1259" i="5" s="1"/>
  <c r="G1267" i="5"/>
  <c r="I1267" i="5" s="1"/>
  <c r="N1267" i="5" s="1"/>
  <c r="G1275" i="5"/>
  <c r="I1275" i="5" s="1"/>
  <c r="N1275" i="5" s="1"/>
  <c r="G1283" i="5"/>
  <c r="I1283" i="5" s="1"/>
  <c r="N1283" i="5" s="1"/>
  <c r="G1291" i="5"/>
  <c r="I1291" i="5" s="1"/>
  <c r="N1291" i="5" s="1"/>
  <c r="G1299" i="5"/>
  <c r="I1299" i="5" s="1"/>
  <c r="N1299" i="5" s="1"/>
  <c r="G1307" i="5"/>
  <c r="I1307" i="5" s="1"/>
  <c r="N1307" i="5" s="1"/>
  <c r="G1315" i="5"/>
  <c r="I1315" i="5" s="1"/>
  <c r="N1315" i="5" s="1"/>
  <c r="G1323" i="5"/>
  <c r="I1323" i="5" s="1"/>
  <c r="N1323" i="5" s="1"/>
  <c r="G1331" i="5"/>
  <c r="I1331" i="5" s="1"/>
  <c r="N1331" i="5" s="1"/>
  <c r="G1339" i="5"/>
  <c r="I1339" i="5" s="1"/>
  <c r="N1339" i="5" s="1"/>
  <c r="G1347" i="5"/>
  <c r="I1347" i="5" s="1"/>
  <c r="N1347" i="5" s="1"/>
  <c r="G1355" i="5"/>
  <c r="I1355" i="5" s="1"/>
  <c r="N1355" i="5" s="1"/>
  <c r="G1363" i="5"/>
  <c r="I1363" i="5" s="1"/>
  <c r="N1363" i="5" s="1"/>
  <c r="G1371" i="5"/>
  <c r="I1371" i="5" s="1"/>
  <c r="N1371" i="5" s="1"/>
  <c r="G1379" i="5"/>
  <c r="I1379" i="5" s="1"/>
  <c r="N1379" i="5" s="1"/>
  <c r="G1387" i="5"/>
  <c r="I1387" i="5" s="1"/>
  <c r="N1387" i="5" s="1"/>
  <c r="G1395" i="5"/>
  <c r="I1395" i="5" s="1"/>
  <c r="N1395" i="5" s="1"/>
  <c r="G1403" i="5"/>
  <c r="I1403" i="5" s="1"/>
  <c r="N1403" i="5" s="1"/>
  <c r="G1411" i="5"/>
  <c r="I1411" i="5" s="1"/>
  <c r="N1411" i="5" s="1"/>
  <c r="G1419" i="5"/>
  <c r="I1419" i="5" s="1"/>
  <c r="N1419" i="5" s="1"/>
  <c r="G1427" i="5"/>
  <c r="I1427" i="5" s="1"/>
  <c r="N1427" i="5" s="1"/>
  <c r="G1435" i="5"/>
  <c r="I1435" i="5" s="1"/>
  <c r="N1435" i="5" s="1"/>
  <c r="G1443" i="5"/>
  <c r="I1443" i="5" s="1"/>
  <c r="N1443" i="5" s="1"/>
  <c r="G1451" i="5"/>
  <c r="I1451" i="5" s="1"/>
  <c r="N1451" i="5" s="1"/>
  <c r="G1459" i="5"/>
  <c r="I1459" i="5" s="1"/>
  <c r="N1459" i="5" s="1"/>
  <c r="G1467" i="5"/>
  <c r="I1467" i="5" s="1"/>
  <c r="N1467" i="5" s="1"/>
  <c r="G1475" i="5"/>
  <c r="I1475" i="5" s="1"/>
  <c r="N1475" i="5" s="1"/>
  <c r="G1483" i="5"/>
  <c r="I1483" i="5" s="1"/>
  <c r="N1483" i="5" s="1"/>
  <c r="G1491" i="5"/>
  <c r="I1491" i="5" s="1"/>
  <c r="N1491" i="5" s="1"/>
  <c r="G1499" i="5"/>
  <c r="I1499" i="5" s="1"/>
  <c r="N1499" i="5" s="1"/>
  <c r="G1507" i="5"/>
  <c r="I1507" i="5" s="1"/>
  <c r="N1507" i="5" s="1"/>
  <c r="G1515" i="5"/>
  <c r="I1515" i="5" s="1"/>
  <c r="N1515" i="5" s="1"/>
  <c r="G1523" i="5"/>
  <c r="I1523" i="5" s="1"/>
  <c r="N1523" i="5" s="1"/>
  <c r="G1531" i="5"/>
  <c r="I1531" i="5" s="1"/>
  <c r="N1531" i="5" s="1"/>
  <c r="G1539" i="5"/>
  <c r="I1539" i="5" s="1"/>
  <c r="N1539" i="5" s="1"/>
  <c r="G119" i="5"/>
  <c r="I119" i="5" s="1"/>
  <c r="N119" i="5" s="1"/>
  <c r="G292" i="5"/>
  <c r="I292" i="5" s="1"/>
  <c r="N292" i="5" s="1"/>
  <c r="G368" i="5"/>
  <c r="I368" i="5" s="1"/>
  <c r="N368" i="5" s="1"/>
  <c r="G412" i="5"/>
  <c r="I412" i="5" s="1"/>
  <c r="N412" i="5" s="1"/>
  <c r="G454" i="5"/>
  <c r="I454" i="5" s="1"/>
  <c r="N454" i="5" s="1"/>
  <c r="G487" i="5"/>
  <c r="I487" i="5" s="1"/>
  <c r="N487" i="5" s="1"/>
  <c r="G522" i="5"/>
  <c r="I522" i="5" s="1"/>
  <c r="N522" i="5" s="1"/>
  <c r="G551" i="5"/>
  <c r="I551" i="5" s="1"/>
  <c r="N551" i="5" s="1"/>
  <c r="G580" i="5"/>
  <c r="I580" i="5" s="1"/>
  <c r="N580" i="5" s="1"/>
  <c r="G608" i="5"/>
  <c r="I608" i="5" s="1"/>
  <c r="N608" i="5" s="1"/>
  <c r="G636" i="5"/>
  <c r="I636" i="5" s="1"/>
  <c r="N636" i="5" s="1"/>
  <c r="G666" i="5"/>
  <c r="I666" i="5" s="1"/>
  <c r="N666" i="5" s="1"/>
  <c r="G691" i="5"/>
  <c r="I691" i="5" s="1"/>
  <c r="N691" i="5" s="1"/>
  <c r="G712" i="5"/>
  <c r="I712" i="5" s="1"/>
  <c r="N712" i="5" s="1"/>
  <c r="G734" i="5"/>
  <c r="I734" i="5" s="1"/>
  <c r="N734" i="5" s="1"/>
  <c r="G755" i="5"/>
  <c r="I755" i="5" s="1"/>
  <c r="N755" i="5" s="1"/>
  <c r="G776" i="5"/>
  <c r="I776" i="5" s="1"/>
  <c r="N776" i="5" s="1"/>
  <c r="G798" i="5"/>
  <c r="I798" i="5" s="1"/>
  <c r="N798" i="5" s="1"/>
  <c r="G819" i="5"/>
  <c r="I819" i="5" s="1"/>
  <c r="N819" i="5" s="1"/>
  <c r="G840" i="5"/>
  <c r="I840" i="5" s="1"/>
  <c r="N840" i="5" s="1"/>
  <c r="G862" i="5"/>
  <c r="I862" i="5" s="1"/>
  <c r="N862" i="5" s="1"/>
  <c r="G882" i="5"/>
  <c r="I882" i="5" s="1"/>
  <c r="N882" i="5" s="1"/>
  <c r="G143" i="5"/>
  <c r="I143" i="5" s="1"/>
  <c r="N143" i="5" s="1"/>
  <c r="G164" i="5"/>
  <c r="I164" i="5" s="1"/>
  <c r="N164" i="5" s="1"/>
  <c r="G324" i="5"/>
  <c r="I324" i="5" s="1"/>
  <c r="N324" i="5" s="1"/>
  <c r="G379" i="5"/>
  <c r="I379" i="5" s="1"/>
  <c r="N379" i="5" s="1"/>
  <c r="G422" i="5"/>
  <c r="I422" i="5" s="1"/>
  <c r="N422" i="5" s="1"/>
  <c r="G460" i="5"/>
  <c r="I460" i="5" s="1"/>
  <c r="N460" i="5" s="1"/>
  <c r="G495" i="5"/>
  <c r="I495" i="5" s="1"/>
  <c r="N495" i="5" s="1"/>
  <c r="G528" i="5"/>
  <c r="I528" i="5" s="1"/>
  <c r="N528" i="5" s="1"/>
  <c r="G556" i="5"/>
  <c r="I556" i="5" s="1"/>
  <c r="N556" i="5" s="1"/>
  <c r="G586" i="5"/>
  <c r="I586" i="5" s="1"/>
  <c r="N586" i="5" s="1"/>
  <c r="G614" i="5"/>
  <c r="I614" i="5" s="1"/>
  <c r="N614" i="5" s="1"/>
  <c r="G642" i="5"/>
  <c r="I642" i="5" s="1"/>
  <c r="N642" i="5" s="1"/>
  <c r="G671" i="5"/>
  <c r="I671" i="5" s="1"/>
  <c r="N671" i="5" s="1"/>
  <c r="G695" i="5"/>
  <c r="I695" i="5" s="1"/>
  <c r="N695" i="5" s="1"/>
  <c r="G716" i="5"/>
  <c r="I716" i="5" s="1"/>
  <c r="N716" i="5" s="1"/>
  <c r="G738" i="5"/>
  <c r="I738" i="5" s="1"/>
  <c r="N738" i="5" s="1"/>
  <c r="G759" i="5"/>
  <c r="I759" i="5" s="1"/>
  <c r="N759" i="5" s="1"/>
  <c r="G780" i="5"/>
  <c r="I780" i="5" s="1"/>
  <c r="N780" i="5" s="1"/>
  <c r="G802" i="5"/>
  <c r="I802" i="5" s="1"/>
  <c r="N802" i="5" s="1"/>
  <c r="G823" i="5"/>
  <c r="I823" i="5" s="1"/>
  <c r="N823" i="5" s="1"/>
  <c r="G844" i="5"/>
  <c r="I844" i="5" s="1"/>
  <c r="N844" i="5" s="1"/>
  <c r="G866" i="5"/>
  <c r="I866" i="5" s="1"/>
  <c r="N866" i="5" s="1"/>
  <c r="G886" i="5"/>
  <c r="I886" i="5" s="1"/>
  <c r="N886" i="5" s="1"/>
  <c r="G904" i="5"/>
  <c r="I904" i="5" s="1"/>
  <c r="N904" i="5" s="1"/>
  <c r="G922" i="5"/>
  <c r="I922" i="5" s="1"/>
  <c r="N922" i="5" s="1"/>
  <c r="G939" i="5"/>
  <c r="I939" i="5" s="1"/>
  <c r="N939" i="5" s="1"/>
  <c r="G955" i="5"/>
  <c r="I955" i="5" s="1"/>
  <c r="N955" i="5" s="1"/>
  <c r="G971" i="5"/>
  <c r="I971" i="5" s="1"/>
  <c r="N971" i="5" s="1"/>
  <c r="G984" i="5"/>
  <c r="I984" i="5" s="1"/>
  <c r="N984" i="5" s="1"/>
  <c r="G997" i="5"/>
  <c r="I997" i="5" s="1"/>
  <c r="N997" i="5" s="1"/>
  <c r="G1009" i="5"/>
  <c r="I1009" i="5" s="1"/>
  <c r="N1009" i="5" s="1"/>
  <c r="G1022" i="5"/>
  <c r="I1022" i="5" s="1"/>
  <c r="N1022" i="5" s="1"/>
  <c r="G1035" i="5"/>
  <c r="I1035" i="5" s="1"/>
  <c r="N1035" i="5" s="1"/>
  <c r="G1048" i="5"/>
  <c r="I1048" i="5" s="1"/>
  <c r="N1048" i="5" s="1"/>
  <c r="G1061" i="5"/>
  <c r="I1061" i="5" s="1"/>
  <c r="N1061" i="5" s="1"/>
  <c r="G1073" i="5"/>
  <c r="I1073" i="5" s="1"/>
  <c r="N1073" i="5" s="1"/>
  <c r="G1086" i="5"/>
  <c r="I1086" i="5" s="1"/>
  <c r="N1086" i="5" s="1"/>
  <c r="G1099" i="5"/>
  <c r="I1099" i="5" s="1"/>
  <c r="N1099" i="5" s="1"/>
  <c r="G1112" i="5"/>
  <c r="I1112" i="5" s="1"/>
  <c r="N1112" i="5" s="1"/>
  <c r="G1125" i="5"/>
  <c r="I1125" i="5" s="1"/>
  <c r="N1125" i="5" s="1"/>
  <c r="G1137" i="5"/>
  <c r="I1137" i="5" s="1"/>
  <c r="N1137" i="5" s="1"/>
  <c r="G1150" i="5"/>
  <c r="I1150" i="5" s="1"/>
  <c r="N1150" i="5" s="1"/>
  <c r="G1163" i="5"/>
  <c r="I1163" i="5" s="1"/>
  <c r="N1163" i="5" s="1"/>
  <c r="G1173" i="5"/>
  <c r="I1173" i="5" s="1"/>
  <c r="N1173" i="5" s="1"/>
  <c r="G1182" i="5"/>
  <c r="I1182" i="5" s="1"/>
  <c r="N1182" i="5" s="1"/>
  <c r="G1190" i="5"/>
  <c r="I1190" i="5" s="1"/>
  <c r="N1190" i="5" s="1"/>
  <c r="G1198" i="5"/>
  <c r="I1198" i="5" s="1"/>
  <c r="N1198" i="5" s="1"/>
  <c r="G1206" i="5"/>
  <c r="I1206" i="5" s="1"/>
  <c r="N1206" i="5" s="1"/>
  <c r="G1214" i="5"/>
  <c r="I1214" i="5" s="1"/>
  <c r="N1214" i="5" s="1"/>
  <c r="G1222" i="5"/>
  <c r="I1222" i="5" s="1"/>
  <c r="N1222" i="5" s="1"/>
  <c r="G1230" i="5"/>
  <c r="I1230" i="5" s="1"/>
  <c r="N1230" i="5" s="1"/>
  <c r="G1238" i="5"/>
  <c r="I1238" i="5" s="1"/>
  <c r="N1238" i="5" s="1"/>
  <c r="G1246" i="5"/>
  <c r="I1246" i="5" s="1"/>
  <c r="N1246" i="5" s="1"/>
  <c r="G1254" i="5"/>
  <c r="I1254" i="5" s="1"/>
  <c r="N1254" i="5" s="1"/>
  <c r="G1262" i="5"/>
  <c r="I1262" i="5" s="1"/>
  <c r="N1262" i="5" s="1"/>
  <c r="G1270" i="5"/>
  <c r="I1270" i="5" s="1"/>
  <c r="N1270" i="5" s="1"/>
  <c r="G1278" i="5"/>
  <c r="I1278" i="5" s="1"/>
  <c r="N1278" i="5" s="1"/>
  <c r="G1286" i="5"/>
  <c r="I1286" i="5" s="1"/>
  <c r="N1286" i="5" s="1"/>
  <c r="G1294" i="5"/>
  <c r="I1294" i="5" s="1"/>
  <c r="N1294" i="5" s="1"/>
  <c r="G1302" i="5"/>
  <c r="I1302" i="5" s="1"/>
  <c r="N1302" i="5" s="1"/>
  <c r="G1310" i="5"/>
  <c r="I1310" i="5" s="1"/>
  <c r="N1310" i="5" s="1"/>
  <c r="G1318" i="5"/>
  <c r="I1318" i="5" s="1"/>
  <c r="N1318" i="5" s="1"/>
  <c r="G1326" i="5"/>
  <c r="I1326" i="5" s="1"/>
  <c r="N1326" i="5" s="1"/>
  <c r="G1334" i="5"/>
  <c r="I1334" i="5" s="1"/>
  <c r="N1334" i="5" s="1"/>
  <c r="G1342" i="5"/>
  <c r="I1342" i="5" s="1"/>
  <c r="N1342" i="5" s="1"/>
  <c r="G1350" i="5"/>
  <c r="I1350" i="5" s="1"/>
  <c r="N1350" i="5" s="1"/>
  <c r="G1358" i="5"/>
  <c r="I1358" i="5" s="1"/>
  <c r="N1358" i="5" s="1"/>
  <c r="G1366" i="5"/>
  <c r="I1366" i="5" s="1"/>
  <c r="N1366" i="5" s="1"/>
  <c r="G1374" i="5"/>
  <c r="I1374" i="5" s="1"/>
  <c r="N1374" i="5" s="1"/>
  <c r="G1382" i="5"/>
  <c r="I1382" i="5" s="1"/>
  <c r="N1382" i="5" s="1"/>
  <c r="G1390" i="5"/>
  <c r="I1390" i="5" s="1"/>
  <c r="N1390" i="5" s="1"/>
  <c r="G1398" i="5"/>
  <c r="I1398" i="5" s="1"/>
  <c r="N1398" i="5" s="1"/>
  <c r="G1406" i="5"/>
  <c r="I1406" i="5" s="1"/>
  <c r="N1406" i="5" s="1"/>
  <c r="G1414" i="5"/>
  <c r="I1414" i="5" s="1"/>
  <c r="N1414" i="5" s="1"/>
  <c r="G1422" i="5"/>
  <c r="I1422" i="5" s="1"/>
  <c r="N1422" i="5" s="1"/>
  <c r="G1430" i="5"/>
  <c r="I1430" i="5" s="1"/>
  <c r="N1430" i="5" s="1"/>
  <c r="G1438" i="5"/>
  <c r="I1438" i="5" s="1"/>
  <c r="N1438" i="5" s="1"/>
  <c r="G1446" i="5"/>
  <c r="I1446" i="5" s="1"/>
  <c r="N1446" i="5" s="1"/>
  <c r="G1454" i="5"/>
  <c r="I1454" i="5" s="1"/>
  <c r="N1454" i="5" s="1"/>
  <c r="G1462" i="5"/>
  <c r="I1462" i="5" s="1"/>
  <c r="N1462" i="5" s="1"/>
  <c r="G1470" i="5"/>
  <c r="I1470" i="5" s="1"/>
  <c r="N1470" i="5" s="1"/>
  <c r="G1478" i="5"/>
  <c r="I1478" i="5" s="1"/>
  <c r="N1478" i="5" s="1"/>
  <c r="G1486" i="5"/>
  <c r="I1486" i="5" s="1"/>
  <c r="N1486" i="5" s="1"/>
  <c r="G1494" i="5"/>
  <c r="I1494" i="5" s="1"/>
  <c r="N1494" i="5" s="1"/>
  <c r="G183" i="5"/>
  <c r="I183" i="5" s="1"/>
  <c r="N183" i="5" s="1"/>
  <c r="G420" i="5"/>
  <c r="I420" i="5" s="1"/>
  <c r="N420" i="5" s="1"/>
  <c r="G507" i="5"/>
  <c r="I507" i="5" s="1"/>
  <c r="N507" i="5" s="1"/>
  <c r="G588" i="5"/>
  <c r="I588" i="5" s="1"/>
  <c r="N588" i="5" s="1"/>
  <c r="G667" i="5"/>
  <c r="I667" i="5" s="1"/>
  <c r="N667" i="5" s="1"/>
  <c r="G724" i="5"/>
  <c r="I724" i="5" s="1"/>
  <c r="N724" i="5" s="1"/>
  <c r="G783" i="5"/>
  <c r="I783" i="5" s="1"/>
  <c r="N783" i="5" s="1"/>
  <c r="G842" i="5"/>
  <c r="I842" i="5" s="1"/>
  <c r="N842" i="5" s="1"/>
  <c r="G892" i="5"/>
  <c r="I892" i="5" s="1"/>
  <c r="N892" i="5" s="1"/>
  <c r="G924" i="5"/>
  <c r="I924" i="5" s="1"/>
  <c r="N924" i="5" s="1"/>
  <c r="G952" i="5"/>
  <c r="I952" i="5" s="1"/>
  <c r="N952" i="5" s="1"/>
  <c r="G974" i="5"/>
  <c r="I974" i="5" s="1"/>
  <c r="N974" i="5" s="1"/>
  <c r="G995" i="5"/>
  <c r="I995" i="5" s="1"/>
  <c r="N995" i="5" s="1"/>
  <c r="G1014" i="5"/>
  <c r="I1014" i="5" s="1"/>
  <c r="N1014" i="5" s="1"/>
  <c r="G1037" i="5"/>
  <c r="I1037" i="5" s="1"/>
  <c r="N1037" i="5" s="1"/>
  <c r="G1057" i="5"/>
  <c r="I1057" i="5" s="1"/>
  <c r="N1057" i="5" s="1"/>
  <c r="G1077" i="5"/>
  <c r="I1077" i="5" s="1"/>
  <c r="N1077" i="5" s="1"/>
  <c r="G1097" i="5"/>
  <c r="I1097" i="5" s="1"/>
  <c r="N1097" i="5" s="1"/>
  <c r="G1117" i="5"/>
  <c r="I1117" i="5" s="1"/>
  <c r="N1117" i="5" s="1"/>
  <c r="G1139" i="5"/>
  <c r="I1139" i="5" s="1"/>
  <c r="N1139" i="5" s="1"/>
  <c r="G1160" i="5"/>
  <c r="I1160" i="5" s="1"/>
  <c r="N1160" i="5" s="1"/>
  <c r="G1176" i="5"/>
  <c r="I1176" i="5" s="1"/>
  <c r="N1176" i="5" s="1"/>
  <c r="G1189" i="5"/>
  <c r="I1189" i="5" s="1"/>
  <c r="N1189" i="5" s="1"/>
  <c r="G1201" i="5"/>
  <c r="I1201" i="5" s="1"/>
  <c r="N1201" i="5" s="1"/>
  <c r="G1215" i="5"/>
  <c r="I1215" i="5" s="1"/>
  <c r="N1215" i="5" s="1"/>
  <c r="G1228" i="5"/>
  <c r="I1228" i="5" s="1"/>
  <c r="N1228" i="5" s="1"/>
  <c r="G1240" i="5"/>
  <c r="I1240" i="5" s="1"/>
  <c r="N1240" i="5" s="1"/>
  <c r="G1253" i="5"/>
  <c r="I1253" i="5" s="1"/>
  <c r="N1253" i="5" s="1"/>
  <c r="G1265" i="5"/>
  <c r="I1265" i="5" s="1"/>
  <c r="N1265" i="5" s="1"/>
  <c r="G1279" i="5"/>
  <c r="I1279" i="5" s="1"/>
  <c r="N1279" i="5" s="1"/>
  <c r="G1292" i="5"/>
  <c r="I1292" i="5" s="1"/>
  <c r="N1292" i="5" s="1"/>
  <c r="G1304" i="5"/>
  <c r="I1304" i="5" s="1"/>
  <c r="N1304" i="5" s="1"/>
  <c r="G1317" i="5"/>
  <c r="I1317" i="5" s="1"/>
  <c r="N1317" i="5" s="1"/>
  <c r="G1329" i="5"/>
  <c r="I1329" i="5" s="1"/>
  <c r="N1329" i="5" s="1"/>
  <c r="G1343" i="5"/>
  <c r="I1343" i="5" s="1"/>
  <c r="N1343" i="5" s="1"/>
  <c r="G1356" i="5"/>
  <c r="I1356" i="5" s="1"/>
  <c r="N1356" i="5" s="1"/>
  <c r="G1368" i="5"/>
  <c r="I1368" i="5" s="1"/>
  <c r="N1368" i="5" s="1"/>
  <c r="G1381" i="5"/>
  <c r="I1381" i="5" s="1"/>
  <c r="N1381" i="5" s="1"/>
  <c r="G1393" i="5"/>
  <c r="I1393" i="5" s="1"/>
  <c r="N1393" i="5" s="1"/>
  <c r="G1407" i="5"/>
  <c r="I1407" i="5" s="1"/>
  <c r="N1407" i="5" s="1"/>
  <c r="G1420" i="5"/>
  <c r="I1420" i="5" s="1"/>
  <c r="N1420" i="5" s="1"/>
  <c r="G1432" i="5"/>
  <c r="I1432" i="5" s="1"/>
  <c r="N1432" i="5" s="1"/>
  <c r="G1445" i="5"/>
  <c r="I1445" i="5" s="1"/>
  <c r="N1445" i="5" s="1"/>
  <c r="G1457" i="5"/>
  <c r="I1457" i="5" s="1"/>
  <c r="N1457" i="5" s="1"/>
  <c r="G1471" i="5"/>
  <c r="I1471" i="5" s="1"/>
  <c r="N1471" i="5" s="1"/>
  <c r="G1484" i="5"/>
  <c r="I1484" i="5" s="1"/>
  <c r="N1484" i="5" s="1"/>
  <c r="G1496" i="5"/>
  <c r="I1496" i="5" s="1"/>
  <c r="N1496" i="5" s="1"/>
  <c r="G1508" i="5"/>
  <c r="I1508" i="5" s="1"/>
  <c r="N1508" i="5" s="1"/>
  <c r="G1517" i="5"/>
  <c r="I1517" i="5" s="1"/>
  <c r="N1517" i="5" s="1"/>
  <c r="G1526" i="5"/>
  <c r="I1526" i="5" s="1"/>
  <c r="N1526" i="5" s="1"/>
  <c r="G1535" i="5"/>
  <c r="I1535" i="5" s="1"/>
  <c r="N1535" i="5" s="1"/>
  <c r="G1544" i="5"/>
  <c r="I1544" i="5" s="1"/>
  <c r="N1544" i="5" s="1"/>
  <c r="G1552" i="5"/>
  <c r="I1552" i="5" s="1"/>
  <c r="N1552" i="5" s="1"/>
  <c r="G1560" i="5"/>
  <c r="I1560" i="5" s="1"/>
  <c r="N1560" i="5" s="1"/>
  <c r="G1568" i="5"/>
  <c r="I1568" i="5" s="1"/>
  <c r="N1568" i="5" s="1"/>
  <c r="G1576" i="5"/>
  <c r="I1576" i="5" s="1"/>
  <c r="N1576" i="5" s="1"/>
  <c r="G1584" i="5"/>
  <c r="I1584" i="5" s="1"/>
  <c r="N1584" i="5" s="1"/>
  <c r="G1592" i="5"/>
  <c r="I1592" i="5" s="1"/>
  <c r="N1592" i="5" s="1"/>
  <c r="G1600" i="5"/>
  <c r="I1600" i="5" s="1"/>
  <c r="N1600" i="5" s="1"/>
  <c r="G1608" i="5"/>
  <c r="I1608" i="5" s="1"/>
  <c r="N1608" i="5" s="1"/>
  <c r="G1616" i="5"/>
  <c r="I1616" i="5" s="1"/>
  <c r="N1616" i="5" s="1"/>
  <c r="G1624" i="5"/>
  <c r="I1624" i="5" s="1"/>
  <c r="N1624" i="5" s="1"/>
  <c r="G1632" i="5"/>
  <c r="I1632" i="5" s="1"/>
  <c r="N1632" i="5" s="1"/>
  <c r="G1640" i="5"/>
  <c r="I1640" i="5" s="1"/>
  <c r="N1640" i="5" s="1"/>
  <c r="G1648" i="5"/>
  <c r="I1648" i="5" s="1"/>
  <c r="N1648" i="5" s="1"/>
  <c r="G1656" i="5"/>
  <c r="I1656" i="5" s="1"/>
  <c r="N1656" i="5" s="1"/>
  <c r="G1664" i="5"/>
  <c r="I1664" i="5" s="1"/>
  <c r="N1664" i="5" s="1"/>
  <c r="G1672" i="5"/>
  <c r="I1672" i="5" s="1"/>
  <c r="N1672" i="5" s="1"/>
  <c r="G1680" i="5"/>
  <c r="I1680" i="5" s="1"/>
  <c r="N1680" i="5" s="1"/>
  <c r="G1688" i="5"/>
  <c r="I1688" i="5" s="1"/>
  <c r="N1688" i="5" s="1"/>
  <c r="G1696" i="5"/>
  <c r="I1696" i="5" s="1"/>
  <c r="N1696" i="5" s="1"/>
  <c r="G1704" i="5"/>
  <c r="I1704" i="5" s="1"/>
  <c r="N1704" i="5" s="1"/>
  <c r="G1712" i="5"/>
  <c r="I1712" i="5" s="1"/>
  <c r="N1712" i="5" s="1"/>
  <c r="G1720" i="5"/>
  <c r="I1720" i="5" s="1"/>
  <c r="N1720" i="5" s="1"/>
  <c r="G1728" i="5"/>
  <c r="I1728" i="5" s="1"/>
  <c r="N1728" i="5" s="1"/>
  <c r="G1736" i="5"/>
  <c r="I1736" i="5" s="1"/>
  <c r="N1736" i="5" s="1"/>
  <c r="G1744" i="5"/>
  <c r="I1744" i="5" s="1"/>
  <c r="N1744" i="5" s="1"/>
  <c r="G1752" i="5"/>
  <c r="I1752" i="5" s="1"/>
  <c r="N1752" i="5" s="1"/>
  <c r="G1760" i="5"/>
  <c r="I1760" i="5" s="1"/>
  <c r="N1760" i="5" s="1"/>
  <c r="G1768" i="5"/>
  <c r="I1768" i="5" s="1"/>
  <c r="N1768" i="5" s="1"/>
  <c r="G1776" i="5"/>
  <c r="I1776" i="5" s="1"/>
  <c r="N1776" i="5" s="1"/>
  <c r="G1784" i="5"/>
  <c r="I1784" i="5" s="1"/>
  <c r="N1784" i="5" s="1"/>
  <c r="G1792" i="5"/>
  <c r="I1792" i="5" s="1"/>
  <c r="N1792" i="5" s="1"/>
  <c r="G1800" i="5"/>
  <c r="I1800" i="5" s="1"/>
  <c r="N1800" i="5" s="1"/>
  <c r="G1808" i="5"/>
  <c r="I1808" i="5" s="1"/>
  <c r="N1808" i="5" s="1"/>
  <c r="G228" i="5"/>
  <c r="I228" i="5" s="1"/>
  <c r="N228" i="5" s="1"/>
  <c r="G431" i="5"/>
  <c r="I431" i="5" s="1"/>
  <c r="N431" i="5" s="1"/>
  <c r="G524" i="5"/>
  <c r="I524" i="5" s="1"/>
  <c r="N524" i="5" s="1"/>
  <c r="G596" i="5"/>
  <c r="I596" i="5" s="1"/>
  <c r="N596" i="5" s="1"/>
  <c r="G674" i="5"/>
  <c r="I674" i="5" s="1"/>
  <c r="N674" i="5" s="1"/>
  <c r="G735" i="5"/>
  <c r="I735" i="5" s="1"/>
  <c r="N735" i="5" s="1"/>
  <c r="G788" i="5"/>
  <c r="I788" i="5" s="1"/>
  <c r="N788" i="5" s="1"/>
  <c r="G847" i="5"/>
  <c r="I847" i="5" s="1"/>
  <c r="N847" i="5" s="1"/>
  <c r="G900" i="5"/>
  <c r="I900" i="5" s="1"/>
  <c r="N900" i="5" s="1"/>
  <c r="G928" i="5"/>
  <c r="I928" i="5" s="1"/>
  <c r="N928" i="5" s="1"/>
  <c r="G953" i="5"/>
  <c r="I953" i="5" s="1"/>
  <c r="N953" i="5" s="1"/>
  <c r="G976" i="5"/>
  <c r="I976" i="5" s="1"/>
  <c r="N976" i="5" s="1"/>
  <c r="G998" i="5"/>
  <c r="I998" i="5" s="1"/>
  <c r="N998" i="5" s="1"/>
  <c r="G1019" i="5"/>
  <c r="I1019" i="5" s="1"/>
  <c r="N1019" i="5" s="1"/>
  <c r="G1038" i="5"/>
  <c r="I1038" i="5" s="1"/>
  <c r="N1038" i="5" s="1"/>
  <c r="G1059" i="5"/>
  <c r="I1059" i="5" s="1"/>
  <c r="N1059" i="5" s="1"/>
  <c r="G1078" i="5"/>
  <c r="I1078" i="5" s="1"/>
  <c r="N1078" i="5" s="1"/>
  <c r="G1101" i="5"/>
  <c r="I1101" i="5" s="1"/>
  <c r="N1101" i="5" s="1"/>
  <c r="G1121" i="5"/>
  <c r="I1121" i="5" s="1"/>
  <c r="N1121" i="5" s="1"/>
  <c r="G1141" i="5"/>
  <c r="I1141" i="5" s="1"/>
  <c r="N1141" i="5" s="1"/>
  <c r="G1161" i="5"/>
  <c r="I1161" i="5" s="1"/>
  <c r="N1161" i="5" s="1"/>
  <c r="G1177" i="5"/>
  <c r="I1177" i="5" s="1"/>
  <c r="N1177" i="5" s="1"/>
  <c r="G1191" i="5"/>
  <c r="I1191" i="5" s="1"/>
  <c r="N1191" i="5" s="1"/>
  <c r="G1204" i="5"/>
  <c r="I1204" i="5" s="1"/>
  <c r="N1204" i="5" s="1"/>
  <c r="G1216" i="5"/>
  <c r="I1216" i="5" s="1"/>
  <c r="N1216" i="5" s="1"/>
  <c r="G1229" i="5"/>
  <c r="I1229" i="5" s="1"/>
  <c r="N1229" i="5" s="1"/>
  <c r="G1241" i="5"/>
  <c r="I1241" i="5" s="1"/>
  <c r="N1241" i="5" s="1"/>
  <c r="G1255" i="5"/>
  <c r="I1255" i="5" s="1"/>
  <c r="N1255" i="5" s="1"/>
  <c r="G1268" i="5"/>
  <c r="I1268" i="5" s="1"/>
  <c r="N1268" i="5" s="1"/>
  <c r="G1280" i="5"/>
  <c r="I1280" i="5" s="1"/>
  <c r="N1280" i="5" s="1"/>
  <c r="G1293" i="5"/>
  <c r="I1293" i="5" s="1"/>
  <c r="N1293" i="5" s="1"/>
  <c r="G1305" i="5"/>
  <c r="I1305" i="5" s="1"/>
  <c r="N1305" i="5" s="1"/>
  <c r="G1319" i="5"/>
  <c r="I1319" i="5" s="1"/>
  <c r="N1319" i="5" s="1"/>
  <c r="G1332" i="5"/>
  <c r="I1332" i="5" s="1"/>
  <c r="N1332" i="5" s="1"/>
  <c r="G1344" i="5"/>
  <c r="I1344" i="5" s="1"/>
  <c r="N1344" i="5" s="1"/>
  <c r="G1357" i="5"/>
  <c r="I1357" i="5" s="1"/>
  <c r="N1357" i="5" s="1"/>
  <c r="G1369" i="5"/>
  <c r="I1369" i="5" s="1"/>
  <c r="N1369" i="5" s="1"/>
  <c r="G308" i="5"/>
  <c r="I308" i="5" s="1"/>
  <c r="N308" i="5" s="1"/>
  <c r="G439" i="5"/>
  <c r="I439" i="5" s="1"/>
  <c r="N439" i="5" s="1"/>
  <c r="G532" i="5"/>
  <c r="I532" i="5" s="1"/>
  <c r="N532" i="5" s="1"/>
  <c r="G610" i="5"/>
  <c r="I610" i="5" s="1"/>
  <c r="N610" i="5" s="1"/>
  <c r="G682" i="5"/>
  <c r="I682" i="5" s="1"/>
  <c r="N682" i="5" s="1"/>
  <c r="G740" i="5"/>
  <c r="I740" i="5" s="1"/>
  <c r="N740" i="5" s="1"/>
  <c r="G799" i="5"/>
  <c r="I799" i="5" s="1"/>
  <c r="N799" i="5" s="1"/>
  <c r="G852" i="5"/>
  <c r="I852" i="5" s="1"/>
  <c r="N852" i="5" s="1"/>
  <c r="G902" i="5"/>
  <c r="I902" i="5" s="1"/>
  <c r="N902" i="5" s="1"/>
  <c r="G929" i="5"/>
  <c r="I929" i="5" s="1"/>
  <c r="N929" i="5" s="1"/>
  <c r="G957" i="5"/>
  <c r="I957" i="5" s="1"/>
  <c r="N957" i="5" s="1"/>
  <c r="G981" i="5"/>
  <c r="I981" i="5" s="1"/>
  <c r="N981" i="5" s="1"/>
  <c r="G1000" i="5"/>
  <c r="I1000" i="5" s="1"/>
  <c r="N1000" i="5" s="1"/>
  <c r="G1021" i="5"/>
  <c r="I1021" i="5" s="1"/>
  <c r="N1021" i="5" s="1"/>
  <c r="G1040" i="5"/>
  <c r="I1040" i="5" s="1"/>
  <c r="N1040" i="5" s="1"/>
  <c r="G1062" i="5"/>
  <c r="I1062" i="5" s="1"/>
  <c r="N1062" i="5" s="1"/>
  <c r="G1083" i="5"/>
  <c r="I1083" i="5" s="1"/>
  <c r="N1083" i="5" s="1"/>
  <c r="G1102" i="5"/>
  <c r="I1102" i="5" s="1"/>
  <c r="N1102" i="5" s="1"/>
  <c r="G1123" i="5"/>
  <c r="I1123" i="5" s="1"/>
  <c r="N1123" i="5" s="1"/>
  <c r="G1142" i="5"/>
  <c r="I1142" i="5" s="1"/>
  <c r="N1142" i="5" s="1"/>
  <c r="G1164" i="5"/>
  <c r="I1164" i="5" s="1"/>
  <c r="N1164" i="5" s="1"/>
  <c r="G1180" i="5"/>
  <c r="I1180" i="5" s="1"/>
  <c r="N1180" i="5" s="1"/>
  <c r="G1192" i="5"/>
  <c r="I1192" i="5" s="1"/>
  <c r="N1192" i="5" s="1"/>
  <c r="G1205" i="5"/>
  <c r="I1205" i="5" s="1"/>
  <c r="N1205" i="5" s="1"/>
  <c r="G1217" i="5"/>
  <c r="I1217" i="5" s="1"/>
  <c r="N1217" i="5" s="1"/>
  <c r="G1231" i="5"/>
  <c r="I1231" i="5" s="1"/>
  <c r="N1231" i="5" s="1"/>
  <c r="G1244" i="5"/>
  <c r="I1244" i="5" s="1"/>
  <c r="N1244" i="5" s="1"/>
  <c r="G1256" i="5"/>
  <c r="I1256" i="5" s="1"/>
  <c r="N1256" i="5" s="1"/>
  <c r="G1269" i="5"/>
  <c r="I1269" i="5" s="1"/>
  <c r="N1269" i="5" s="1"/>
  <c r="G1281" i="5"/>
  <c r="I1281" i="5" s="1"/>
  <c r="N1281" i="5" s="1"/>
  <c r="G1295" i="5"/>
  <c r="I1295" i="5" s="1"/>
  <c r="N1295" i="5" s="1"/>
  <c r="G1308" i="5"/>
  <c r="I1308" i="5" s="1"/>
  <c r="N1308" i="5" s="1"/>
  <c r="G1320" i="5"/>
  <c r="I1320" i="5" s="1"/>
  <c r="N1320" i="5" s="1"/>
  <c r="G1333" i="5"/>
  <c r="I1333" i="5" s="1"/>
  <c r="N1333" i="5" s="1"/>
  <c r="G1345" i="5"/>
  <c r="I1345" i="5" s="1"/>
  <c r="N1345" i="5" s="1"/>
  <c r="G1359" i="5"/>
  <c r="I1359" i="5" s="1"/>
  <c r="N1359" i="5" s="1"/>
  <c r="G1372" i="5"/>
  <c r="I1372" i="5" s="1"/>
  <c r="N1372" i="5" s="1"/>
  <c r="G1384" i="5"/>
  <c r="I1384" i="5" s="1"/>
  <c r="N1384" i="5" s="1"/>
  <c r="G1397" i="5"/>
  <c r="I1397" i="5" s="1"/>
  <c r="N1397" i="5" s="1"/>
  <c r="G1409" i="5"/>
  <c r="I1409" i="5" s="1"/>
  <c r="N1409" i="5" s="1"/>
  <c r="G1423" i="5"/>
  <c r="I1423" i="5" s="1"/>
  <c r="N1423" i="5" s="1"/>
  <c r="G1436" i="5"/>
  <c r="I1436" i="5" s="1"/>
  <c r="N1436" i="5" s="1"/>
  <c r="G1448" i="5"/>
  <c r="I1448" i="5" s="1"/>
  <c r="N1448" i="5" s="1"/>
  <c r="G1461" i="5"/>
  <c r="I1461" i="5" s="1"/>
  <c r="N1461" i="5" s="1"/>
  <c r="G1473" i="5"/>
  <c r="I1473" i="5" s="1"/>
  <c r="N1473" i="5" s="1"/>
  <c r="G1487" i="5"/>
  <c r="I1487" i="5" s="1"/>
  <c r="N1487" i="5" s="1"/>
  <c r="G1500" i="5"/>
  <c r="I1500" i="5" s="1"/>
  <c r="N1500" i="5" s="1"/>
  <c r="G1510" i="5"/>
  <c r="I1510" i="5" s="1"/>
  <c r="N1510" i="5" s="1"/>
  <c r="G1519" i="5"/>
  <c r="I1519" i="5" s="1"/>
  <c r="N1519" i="5" s="1"/>
  <c r="G1528" i="5"/>
  <c r="I1528" i="5" s="1"/>
  <c r="N1528" i="5" s="1"/>
  <c r="G1537" i="5"/>
  <c r="I1537" i="5" s="1"/>
  <c r="N1537" i="5" s="1"/>
  <c r="G1546" i="5"/>
  <c r="I1546" i="5" s="1"/>
  <c r="N1546" i="5" s="1"/>
  <c r="G1554" i="5"/>
  <c r="I1554" i="5" s="1"/>
  <c r="N1554" i="5" s="1"/>
  <c r="G1562" i="5"/>
  <c r="I1562" i="5" s="1"/>
  <c r="N1562" i="5" s="1"/>
  <c r="G1570" i="5"/>
  <c r="I1570" i="5" s="1"/>
  <c r="N1570" i="5" s="1"/>
  <c r="G1578" i="5"/>
  <c r="I1578" i="5" s="1"/>
  <c r="N1578" i="5" s="1"/>
  <c r="G1586" i="5"/>
  <c r="I1586" i="5" s="1"/>
  <c r="N1586" i="5" s="1"/>
  <c r="G1594" i="5"/>
  <c r="I1594" i="5" s="1"/>
  <c r="N1594" i="5" s="1"/>
  <c r="G1602" i="5"/>
  <c r="I1602" i="5" s="1"/>
  <c r="N1602" i="5" s="1"/>
  <c r="G1610" i="5"/>
  <c r="I1610" i="5" s="1"/>
  <c r="N1610" i="5" s="1"/>
  <c r="G1618" i="5"/>
  <c r="I1618" i="5" s="1"/>
  <c r="N1618" i="5" s="1"/>
  <c r="G1626" i="5"/>
  <c r="I1626" i="5" s="1"/>
  <c r="N1626" i="5" s="1"/>
  <c r="G1634" i="5"/>
  <c r="I1634" i="5" s="1"/>
  <c r="N1634" i="5" s="1"/>
  <c r="G1642" i="5"/>
  <c r="I1642" i="5" s="1"/>
  <c r="N1642" i="5" s="1"/>
  <c r="G1650" i="5"/>
  <c r="I1650" i="5" s="1"/>
  <c r="N1650" i="5" s="1"/>
  <c r="G1658" i="5"/>
  <c r="I1658" i="5" s="1"/>
  <c r="N1658" i="5" s="1"/>
  <c r="G1666" i="5"/>
  <c r="I1666" i="5" s="1"/>
  <c r="N1666" i="5" s="1"/>
  <c r="G1674" i="5"/>
  <c r="I1674" i="5" s="1"/>
  <c r="N1674" i="5" s="1"/>
  <c r="G1682" i="5"/>
  <c r="I1682" i="5" s="1"/>
  <c r="N1682" i="5" s="1"/>
  <c r="G1690" i="5"/>
  <c r="I1690" i="5" s="1"/>
  <c r="N1690" i="5" s="1"/>
  <c r="G1698" i="5"/>
  <c r="I1698" i="5" s="1"/>
  <c r="N1698" i="5" s="1"/>
  <c r="G1706" i="5"/>
  <c r="I1706" i="5" s="1"/>
  <c r="N1706" i="5" s="1"/>
  <c r="G1714" i="5"/>
  <c r="I1714" i="5" s="1"/>
  <c r="N1714" i="5" s="1"/>
  <c r="G1722" i="5"/>
  <c r="I1722" i="5" s="1"/>
  <c r="N1722" i="5" s="1"/>
  <c r="G1730" i="5"/>
  <c r="I1730" i="5" s="1"/>
  <c r="N1730" i="5" s="1"/>
  <c r="G1738" i="5"/>
  <c r="I1738" i="5" s="1"/>
  <c r="N1738" i="5" s="1"/>
  <c r="G1746" i="5"/>
  <c r="I1746" i="5" s="1"/>
  <c r="N1746" i="5" s="1"/>
  <c r="G1754" i="5"/>
  <c r="I1754" i="5" s="1"/>
  <c r="N1754" i="5" s="1"/>
  <c r="G1762" i="5"/>
  <c r="I1762" i="5" s="1"/>
  <c r="N1762" i="5" s="1"/>
  <c r="G1770" i="5"/>
  <c r="I1770" i="5" s="1"/>
  <c r="N1770" i="5" s="1"/>
  <c r="G1778" i="5"/>
  <c r="I1778" i="5" s="1"/>
  <c r="N1778" i="5" s="1"/>
  <c r="G1786" i="5"/>
  <c r="I1786" i="5" s="1"/>
  <c r="N1786" i="5" s="1"/>
  <c r="G1794" i="5"/>
  <c r="I1794" i="5" s="1"/>
  <c r="N1794" i="5" s="1"/>
  <c r="G1802" i="5"/>
  <c r="I1802" i="5" s="1"/>
  <c r="N1802" i="5" s="1"/>
  <c r="G1810" i="5"/>
  <c r="I1810" i="5" s="1"/>
  <c r="N1810" i="5" s="1"/>
  <c r="G1818" i="5"/>
  <c r="I1818" i="5" s="1"/>
  <c r="N1818" i="5" s="1"/>
  <c r="G1826" i="5"/>
  <c r="I1826" i="5" s="1"/>
  <c r="N1826" i="5" s="1"/>
  <c r="G1834" i="5"/>
  <c r="I1834" i="5" s="1"/>
  <c r="N1834" i="5" s="1"/>
  <c r="G1842" i="5"/>
  <c r="I1842" i="5" s="1"/>
  <c r="N1842" i="5" s="1"/>
  <c r="G1850" i="5"/>
  <c r="I1850" i="5" s="1"/>
  <c r="N1850" i="5" s="1"/>
  <c r="G1858" i="5"/>
  <c r="I1858" i="5" s="1"/>
  <c r="N1858" i="5" s="1"/>
  <c r="G1866" i="5"/>
  <c r="I1866" i="5" s="1"/>
  <c r="N1866" i="5" s="1"/>
  <c r="G1874" i="5"/>
  <c r="I1874" i="5" s="1"/>
  <c r="N1874" i="5" s="1"/>
  <c r="G1882" i="5"/>
  <c r="I1882" i="5" s="1"/>
  <c r="N1882" i="5" s="1"/>
  <c r="G1890" i="5"/>
  <c r="I1890" i="5" s="1"/>
  <c r="N1890" i="5" s="1"/>
  <c r="G1898" i="5"/>
  <c r="I1898" i="5" s="1"/>
  <c r="N1898" i="5" s="1"/>
  <c r="G1906" i="5"/>
  <c r="I1906" i="5" s="1"/>
  <c r="N1906" i="5" s="1"/>
  <c r="G1914" i="5"/>
  <c r="I1914" i="5" s="1"/>
  <c r="N1914" i="5" s="1"/>
  <c r="G1922" i="5"/>
  <c r="I1922" i="5" s="1"/>
  <c r="N1922" i="5" s="1"/>
  <c r="G1930" i="5"/>
  <c r="I1930" i="5" s="1"/>
  <c r="N1930" i="5" s="1"/>
  <c r="G1938" i="5"/>
  <c r="I1938" i="5" s="1"/>
  <c r="N1938" i="5" s="1"/>
  <c r="G1946" i="5"/>
  <c r="I1946" i="5" s="1"/>
  <c r="N1946" i="5" s="1"/>
  <c r="G1954" i="5"/>
  <c r="I1954" i="5" s="1"/>
  <c r="N1954" i="5" s="1"/>
  <c r="G1962" i="5"/>
  <c r="I1962" i="5" s="1"/>
  <c r="N1962" i="5" s="1"/>
  <c r="G1970" i="5"/>
  <c r="I1970" i="5" s="1"/>
  <c r="N1970" i="5" s="1"/>
  <c r="G1978" i="5"/>
  <c r="I1978" i="5" s="1"/>
  <c r="N1978" i="5" s="1"/>
  <c r="G1986" i="5"/>
  <c r="I1986" i="5" s="1"/>
  <c r="N1986" i="5" s="1"/>
  <c r="G1994" i="5"/>
  <c r="I1994" i="5" s="1"/>
  <c r="N1994" i="5" s="1"/>
  <c r="G2002" i="5"/>
  <c r="I2002" i="5" s="1"/>
  <c r="N2002" i="5" s="1"/>
  <c r="G2010" i="5"/>
  <c r="I2010" i="5" s="1"/>
  <c r="N2010" i="5" s="1"/>
  <c r="G2018" i="5"/>
  <c r="I2018" i="5" s="1"/>
  <c r="N2018" i="5" s="1"/>
  <c r="G2026" i="5"/>
  <c r="I2026" i="5" s="1"/>
  <c r="N2026" i="5" s="1"/>
  <c r="G2034" i="5"/>
  <c r="I2034" i="5" s="1"/>
  <c r="N2034" i="5" s="1"/>
  <c r="G2042" i="5"/>
  <c r="I2042" i="5" s="1"/>
  <c r="N2042" i="5" s="1"/>
  <c r="G2050" i="5"/>
  <c r="I2050" i="5" s="1"/>
  <c r="N2050" i="5" s="1"/>
  <c r="G2058" i="5"/>
  <c r="I2058" i="5" s="1"/>
  <c r="N2058" i="5" s="1"/>
  <c r="G2066" i="5"/>
  <c r="I2066" i="5" s="1"/>
  <c r="N2066" i="5" s="1"/>
  <c r="G2074" i="5"/>
  <c r="I2074" i="5" s="1"/>
  <c r="N2074" i="5" s="1"/>
  <c r="G2082" i="5"/>
  <c r="I2082" i="5" s="1"/>
  <c r="N2082" i="5" s="1"/>
  <c r="G2090" i="5"/>
  <c r="I2090" i="5" s="1"/>
  <c r="N2090" i="5" s="1"/>
  <c r="G2098" i="5"/>
  <c r="I2098" i="5" s="1"/>
  <c r="N2098" i="5" s="1"/>
  <c r="G2106" i="5"/>
  <c r="I2106" i="5" s="1"/>
  <c r="N2106" i="5" s="1"/>
  <c r="G2114" i="5"/>
  <c r="I2114" i="5" s="1"/>
  <c r="N2114" i="5" s="1"/>
  <c r="G2122" i="5"/>
  <c r="I2122" i="5" s="1"/>
  <c r="N2122" i="5" s="1"/>
  <c r="G2130" i="5"/>
  <c r="I2130" i="5" s="1"/>
  <c r="N2130" i="5" s="1"/>
  <c r="G2138" i="5"/>
  <c r="I2138" i="5" s="1"/>
  <c r="N2138" i="5" s="1"/>
  <c r="G2146" i="5"/>
  <c r="I2146" i="5" s="1"/>
  <c r="N2146" i="5" s="1"/>
  <c r="G2154" i="5"/>
  <c r="I2154" i="5" s="1"/>
  <c r="N2154" i="5" s="1"/>
  <c r="G2162" i="5"/>
  <c r="I2162" i="5" s="1"/>
  <c r="N2162" i="5" s="1"/>
  <c r="G2170" i="5"/>
  <c r="I2170" i="5" s="1"/>
  <c r="N2170" i="5" s="1"/>
  <c r="G2178" i="5"/>
  <c r="I2178" i="5" s="1"/>
  <c r="N2178" i="5" s="1"/>
  <c r="G2186" i="5"/>
  <c r="I2186" i="5" s="1"/>
  <c r="N2186" i="5" s="1"/>
  <c r="G2194" i="5"/>
  <c r="I2194" i="5" s="1"/>
  <c r="N2194" i="5" s="1"/>
  <c r="G2202" i="5"/>
  <c r="I2202" i="5" s="1"/>
  <c r="N2202" i="5" s="1"/>
  <c r="G2210" i="5"/>
  <c r="I2210" i="5" s="1"/>
  <c r="N2210" i="5" s="1"/>
  <c r="G2218" i="5"/>
  <c r="I2218" i="5" s="1"/>
  <c r="N2218" i="5" s="1"/>
  <c r="G2226" i="5"/>
  <c r="I2226" i="5" s="1"/>
  <c r="N2226" i="5" s="1"/>
  <c r="G2234" i="5"/>
  <c r="I2234" i="5" s="1"/>
  <c r="N2234" i="5" s="1"/>
  <c r="G2242" i="5"/>
  <c r="I2242" i="5" s="1"/>
  <c r="N2242" i="5" s="1"/>
  <c r="G2250" i="5"/>
  <c r="I2250" i="5" s="1"/>
  <c r="N2250" i="5" s="1"/>
  <c r="G2258" i="5"/>
  <c r="I2258" i="5" s="1"/>
  <c r="N2258" i="5" s="1"/>
  <c r="G2266" i="5"/>
  <c r="I2266" i="5" s="1"/>
  <c r="N2266" i="5" s="1"/>
  <c r="G2274" i="5"/>
  <c r="I2274" i="5" s="1"/>
  <c r="N2274" i="5" s="1"/>
  <c r="G2282" i="5"/>
  <c r="I2282" i="5" s="1"/>
  <c r="N2282" i="5" s="1"/>
  <c r="G2290" i="5"/>
  <c r="I2290" i="5" s="1"/>
  <c r="N2290" i="5" s="1"/>
  <c r="G2298" i="5"/>
  <c r="I2298" i="5" s="1"/>
  <c r="N2298" i="5" s="1"/>
  <c r="G2306" i="5"/>
  <c r="I2306" i="5" s="1"/>
  <c r="N2306" i="5" s="1"/>
  <c r="G2314" i="5"/>
  <c r="I2314" i="5" s="1"/>
  <c r="N2314" i="5" s="1"/>
  <c r="G2322" i="5"/>
  <c r="I2322" i="5" s="1"/>
  <c r="N2322" i="5" s="1"/>
  <c r="G2330" i="5"/>
  <c r="I2330" i="5" s="1"/>
  <c r="N2330" i="5" s="1"/>
  <c r="G2338" i="5"/>
  <c r="I2338" i="5" s="1"/>
  <c r="N2338" i="5" s="1"/>
  <c r="G2346" i="5"/>
  <c r="I2346" i="5" s="1"/>
  <c r="N2346" i="5" s="1"/>
  <c r="G335" i="5"/>
  <c r="I335" i="5" s="1"/>
  <c r="N335" i="5" s="1"/>
  <c r="G455" i="5"/>
  <c r="I455" i="5" s="1"/>
  <c r="N455" i="5" s="1"/>
  <c r="G539" i="5"/>
  <c r="I539" i="5" s="1"/>
  <c r="N539" i="5" s="1"/>
  <c r="G618" i="5"/>
  <c r="I618" i="5" s="1"/>
  <c r="N618" i="5" s="1"/>
  <c r="G692" i="5"/>
  <c r="I692" i="5" s="1"/>
  <c r="N692" i="5" s="1"/>
  <c r="G746" i="5"/>
  <c r="I746" i="5" s="1"/>
  <c r="N746" i="5" s="1"/>
  <c r="G804" i="5"/>
  <c r="I804" i="5" s="1"/>
  <c r="N804" i="5" s="1"/>
  <c r="G863" i="5"/>
  <c r="I863" i="5" s="1"/>
  <c r="N863" i="5" s="1"/>
  <c r="G906" i="5"/>
  <c r="I906" i="5" s="1"/>
  <c r="N906" i="5" s="1"/>
  <c r="G936" i="5"/>
  <c r="I936" i="5" s="1"/>
  <c r="N936" i="5" s="1"/>
  <c r="G960" i="5"/>
  <c r="I960" i="5" s="1"/>
  <c r="N960" i="5" s="1"/>
  <c r="G982" i="5"/>
  <c r="I982" i="5" s="1"/>
  <c r="N982" i="5" s="1"/>
  <c r="G1001" i="5"/>
  <c r="I1001" i="5" s="1"/>
  <c r="N1001" i="5" s="1"/>
  <c r="G1024" i="5"/>
  <c r="I1024" i="5" s="1"/>
  <c r="N1024" i="5" s="1"/>
  <c r="G1045" i="5"/>
  <c r="I1045" i="5" s="1"/>
  <c r="N1045" i="5" s="1"/>
  <c r="G1064" i="5"/>
  <c r="I1064" i="5" s="1"/>
  <c r="N1064" i="5" s="1"/>
  <c r="G1085" i="5"/>
  <c r="I1085" i="5" s="1"/>
  <c r="N1085" i="5" s="1"/>
  <c r="G1104" i="5"/>
  <c r="I1104" i="5" s="1"/>
  <c r="N1104" i="5" s="1"/>
  <c r="G1126" i="5"/>
  <c r="I1126" i="5" s="1"/>
  <c r="N1126" i="5" s="1"/>
  <c r="G1147" i="5"/>
  <c r="I1147" i="5" s="1"/>
  <c r="N1147" i="5" s="1"/>
  <c r="G1165" i="5"/>
  <c r="I1165" i="5" s="1"/>
  <c r="N1165" i="5" s="1"/>
  <c r="G1181" i="5"/>
  <c r="I1181" i="5" s="1"/>
  <c r="N1181" i="5" s="1"/>
  <c r="G1193" i="5"/>
  <c r="I1193" i="5" s="1"/>
  <c r="N1193" i="5" s="1"/>
  <c r="G1207" i="5"/>
  <c r="I1207" i="5" s="1"/>
  <c r="N1207" i="5" s="1"/>
  <c r="G1220" i="5"/>
  <c r="I1220" i="5" s="1"/>
  <c r="N1220" i="5" s="1"/>
  <c r="G1232" i="5"/>
  <c r="I1232" i="5" s="1"/>
  <c r="N1232" i="5" s="1"/>
  <c r="G1245" i="5"/>
  <c r="I1245" i="5" s="1"/>
  <c r="N1245" i="5" s="1"/>
  <c r="G1257" i="5"/>
  <c r="I1257" i="5" s="1"/>
  <c r="N1257" i="5" s="1"/>
  <c r="G1271" i="5"/>
  <c r="I1271" i="5" s="1"/>
  <c r="N1271" i="5" s="1"/>
  <c r="G1284" i="5"/>
  <c r="I1284" i="5" s="1"/>
  <c r="N1284" i="5" s="1"/>
  <c r="G1296" i="5"/>
  <c r="I1296" i="5" s="1"/>
  <c r="N1296" i="5" s="1"/>
  <c r="G1309" i="5"/>
  <c r="I1309" i="5" s="1"/>
  <c r="N1309" i="5" s="1"/>
  <c r="G1321" i="5"/>
  <c r="I1321" i="5" s="1"/>
  <c r="N1321" i="5" s="1"/>
  <c r="G1335" i="5"/>
  <c r="I1335" i="5" s="1"/>
  <c r="N1335" i="5" s="1"/>
  <c r="G1348" i="5"/>
  <c r="I1348" i="5" s="1"/>
  <c r="N1348" i="5" s="1"/>
  <c r="G1360" i="5"/>
  <c r="I1360" i="5" s="1"/>
  <c r="N1360" i="5" s="1"/>
  <c r="G1373" i="5"/>
  <c r="I1373" i="5" s="1"/>
  <c r="N1373" i="5" s="1"/>
  <c r="G1385" i="5"/>
  <c r="I1385" i="5" s="1"/>
  <c r="N1385" i="5" s="1"/>
  <c r="G1399" i="5"/>
  <c r="I1399" i="5" s="1"/>
  <c r="N1399" i="5" s="1"/>
  <c r="G1412" i="5"/>
  <c r="I1412" i="5" s="1"/>
  <c r="N1412" i="5" s="1"/>
  <c r="G1424" i="5"/>
  <c r="I1424" i="5" s="1"/>
  <c r="N1424" i="5" s="1"/>
  <c r="G1437" i="5"/>
  <c r="I1437" i="5" s="1"/>
  <c r="N1437" i="5" s="1"/>
  <c r="G1449" i="5"/>
  <c r="I1449" i="5" s="1"/>
  <c r="N1449" i="5" s="1"/>
  <c r="G1463" i="5"/>
  <c r="I1463" i="5" s="1"/>
  <c r="N1463" i="5" s="1"/>
  <c r="G1476" i="5"/>
  <c r="I1476" i="5" s="1"/>
  <c r="N1476" i="5" s="1"/>
  <c r="G1488" i="5"/>
  <c r="I1488" i="5" s="1"/>
  <c r="N1488" i="5" s="1"/>
  <c r="G1501" i="5"/>
  <c r="I1501" i="5" s="1"/>
  <c r="N1501" i="5" s="1"/>
  <c r="G1511" i="5"/>
  <c r="I1511" i="5" s="1"/>
  <c r="N1511" i="5" s="1"/>
  <c r="G1520" i="5"/>
  <c r="I1520" i="5" s="1"/>
  <c r="N1520" i="5" s="1"/>
  <c r="G1529" i="5"/>
  <c r="I1529" i="5" s="1"/>
  <c r="N1529" i="5" s="1"/>
  <c r="G1538" i="5"/>
  <c r="I1538" i="5" s="1"/>
  <c r="N1538" i="5" s="1"/>
  <c r="G1547" i="5"/>
  <c r="I1547" i="5" s="1"/>
  <c r="N1547" i="5" s="1"/>
  <c r="G1555" i="5"/>
  <c r="I1555" i="5" s="1"/>
  <c r="N1555" i="5" s="1"/>
  <c r="G1563" i="5"/>
  <c r="I1563" i="5" s="1"/>
  <c r="N1563" i="5" s="1"/>
  <c r="G1571" i="5"/>
  <c r="I1571" i="5" s="1"/>
  <c r="N1571" i="5" s="1"/>
  <c r="G1579" i="5"/>
  <c r="I1579" i="5" s="1"/>
  <c r="N1579" i="5" s="1"/>
  <c r="G1587" i="5"/>
  <c r="I1587" i="5" s="1"/>
  <c r="N1587" i="5" s="1"/>
  <c r="G1595" i="5"/>
  <c r="I1595" i="5" s="1"/>
  <c r="N1595" i="5" s="1"/>
  <c r="G1603" i="5"/>
  <c r="I1603" i="5" s="1"/>
  <c r="N1603" i="5" s="1"/>
  <c r="G1611" i="5"/>
  <c r="I1611" i="5" s="1"/>
  <c r="N1611" i="5" s="1"/>
  <c r="G1619" i="5"/>
  <c r="I1619" i="5" s="1"/>
  <c r="N1619" i="5" s="1"/>
  <c r="G1627" i="5"/>
  <c r="I1627" i="5" s="1"/>
  <c r="N1627" i="5" s="1"/>
  <c r="G1635" i="5"/>
  <c r="I1635" i="5" s="1"/>
  <c r="N1635" i="5" s="1"/>
  <c r="G1643" i="5"/>
  <c r="I1643" i="5" s="1"/>
  <c r="N1643" i="5" s="1"/>
  <c r="G1651" i="5"/>
  <c r="I1651" i="5" s="1"/>
  <c r="N1651" i="5" s="1"/>
  <c r="G1659" i="5"/>
  <c r="I1659" i="5" s="1"/>
  <c r="N1659" i="5" s="1"/>
  <c r="G1667" i="5"/>
  <c r="I1667" i="5" s="1"/>
  <c r="N1667" i="5" s="1"/>
  <c r="G1675" i="5"/>
  <c r="I1675" i="5" s="1"/>
  <c r="N1675" i="5" s="1"/>
  <c r="G1683" i="5"/>
  <c r="I1683" i="5" s="1"/>
  <c r="N1683" i="5" s="1"/>
  <c r="G1691" i="5"/>
  <c r="I1691" i="5" s="1"/>
  <c r="N1691" i="5" s="1"/>
  <c r="G1699" i="5"/>
  <c r="I1699" i="5" s="1"/>
  <c r="N1699" i="5" s="1"/>
  <c r="G1707" i="5"/>
  <c r="I1707" i="5" s="1"/>
  <c r="N1707" i="5" s="1"/>
  <c r="G1715" i="5"/>
  <c r="I1715" i="5" s="1"/>
  <c r="N1715" i="5" s="1"/>
  <c r="G1723" i="5"/>
  <c r="I1723" i="5" s="1"/>
  <c r="N1723" i="5" s="1"/>
  <c r="G1731" i="5"/>
  <c r="I1731" i="5" s="1"/>
  <c r="N1731" i="5" s="1"/>
  <c r="G1739" i="5"/>
  <c r="I1739" i="5" s="1"/>
  <c r="N1739" i="5" s="1"/>
  <c r="G1747" i="5"/>
  <c r="I1747" i="5" s="1"/>
  <c r="N1747" i="5" s="1"/>
  <c r="G1755" i="5"/>
  <c r="I1755" i="5" s="1"/>
  <c r="N1755" i="5" s="1"/>
  <c r="G1763" i="5"/>
  <c r="I1763" i="5" s="1"/>
  <c r="N1763" i="5" s="1"/>
  <c r="G1771" i="5"/>
  <c r="I1771" i="5" s="1"/>
  <c r="N1771" i="5" s="1"/>
  <c r="G1779" i="5"/>
  <c r="I1779" i="5" s="1"/>
  <c r="N1779" i="5" s="1"/>
  <c r="G1787" i="5"/>
  <c r="I1787" i="5" s="1"/>
  <c r="N1787" i="5" s="1"/>
  <c r="G1795" i="5"/>
  <c r="I1795" i="5" s="1"/>
  <c r="N1795" i="5" s="1"/>
  <c r="G1803" i="5"/>
  <c r="I1803" i="5" s="1"/>
  <c r="N1803" i="5" s="1"/>
  <c r="G1811" i="5"/>
  <c r="I1811" i="5" s="1"/>
  <c r="N1811" i="5" s="1"/>
  <c r="G1819" i="5"/>
  <c r="I1819" i="5" s="1"/>
  <c r="N1819" i="5" s="1"/>
  <c r="G1827" i="5"/>
  <c r="I1827" i="5" s="1"/>
  <c r="N1827" i="5" s="1"/>
  <c r="G1835" i="5"/>
  <c r="I1835" i="5" s="1"/>
  <c r="N1835" i="5" s="1"/>
  <c r="G1843" i="5"/>
  <c r="I1843" i="5" s="1"/>
  <c r="N1843" i="5" s="1"/>
  <c r="G1851" i="5"/>
  <c r="I1851" i="5" s="1"/>
  <c r="N1851" i="5" s="1"/>
  <c r="G1859" i="5"/>
  <c r="I1859" i="5" s="1"/>
  <c r="N1859" i="5" s="1"/>
  <c r="G1867" i="5"/>
  <c r="I1867" i="5" s="1"/>
  <c r="N1867" i="5" s="1"/>
  <c r="G1875" i="5"/>
  <c r="I1875" i="5" s="1"/>
  <c r="N1875" i="5" s="1"/>
  <c r="G1883" i="5"/>
  <c r="I1883" i="5" s="1"/>
  <c r="N1883" i="5" s="1"/>
  <c r="G1891" i="5"/>
  <c r="I1891" i="5" s="1"/>
  <c r="N1891" i="5" s="1"/>
  <c r="G1899" i="5"/>
  <c r="I1899" i="5" s="1"/>
  <c r="N1899" i="5" s="1"/>
  <c r="G1907" i="5"/>
  <c r="I1907" i="5" s="1"/>
  <c r="N1907" i="5" s="1"/>
  <c r="G1915" i="5"/>
  <c r="I1915" i="5" s="1"/>
  <c r="N1915" i="5" s="1"/>
  <c r="G1923" i="5"/>
  <c r="I1923" i="5" s="1"/>
  <c r="N1923" i="5" s="1"/>
  <c r="G1931" i="5"/>
  <c r="I1931" i="5" s="1"/>
  <c r="N1931" i="5" s="1"/>
  <c r="G1939" i="5"/>
  <c r="I1939" i="5" s="1"/>
  <c r="N1939" i="5" s="1"/>
  <c r="G1947" i="5"/>
  <c r="I1947" i="5" s="1"/>
  <c r="N1947" i="5" s="1"/>
  <c r="G1955" i="5"/>
  <c r="I1955" i="5" s="1"/>
  <c r="N1955" i="5" s="1"/>
  <c r="G1963" i="5"/>
  <c r="I1963" i="5" s="1"/>
  <c r="N1963" i="5" s="1"/>
  <c r="G1971" i="5"/>
  <c r="I1971" i="5" s="1"/>
  <c r="N1971" i="5" s="1"/>
  <c r="G1979" i="5"/>
  <c r="I1979" i="5" s="1"/>
  <c r="N1979" i="5" s="1"/>
  <c r="G1987" i="5"/>
  <c r="I1987" i="5" s="1"/>
  <c r="N1987" i="5" s="1"/>
  <c r="G1995" i="5"/>
  <c r="I1995" i="5" s="1"/>
  <c r="N1995" i="5" s="1"/>
  <c r="G2003" i="5"/>
  <c r="I2003" i="5" s="1"/>
  <c r="N2003" i="5" s="1"/>
  <c r="G2011" i="5"/>
  <c r="I2011" i="5" s="1"/>
  <c r="N2011" i="5" s="1"/>
  <c r="G2019" i="5"/>
  <c r="I2019" i="5" s="1"/>
  <c r="N2019" i="5" s="1"/>
  <c r="G2027" i="5"/>
  <c r="I2027" i="5" s="1"/>
  <c r="N2027" i="5" s="1"/>
  <c r="G2035" i="5"/>
  <c r="I2035" i="5" s="1"/>
  <c r="N2035" i="5" s="1"/>
  <c r="G2043" i="5"/>
  <c r="I2043" i="5" s="1"/>
  <c r="N2043" i="5" s="1"/>
  <c r="G2051" i="5"/>
  <c r="I2051" i="5" s="1"/>
  <c r="N2051" i="5" s="1"/>
  <c r="G2059" i="5"/>
  <c r="I2059" i="5" s="1"/>
  <c r="N2059" i="5" s="1"/>
  <c r="G2067" i="5"/>
  <c r="I2067" i="5" s="1"/>
  <c r="N2067" i="5" s="1"/>
  <c r="G2075" i="5"/>
  <c r="I2075" i="5" s="1"/>
  <c r="N2075" i="5" s="1"/>
  <c r="G2083" i="5"/>
  <c r="I2083" i="5" s="1"/>
  <c r="N2083" i="5" s="1"/>
  <c r="G351" i="5"/>
  <c r="I351" i="5" s="1"/>
  <c r="N351" i="5" s="1"/>
  <c r="G464" i="5"/>
  <c r="I464" i="5" s="1"/>
  <c r="N464" i="5" s="1"/>
  <c r="G554" i="5"/>
  <c r="I554" i="5" s="1"/>
  <c r="N554" i="5" s="1"/>
  <c r="G624" i="5"/>
  <c r="I624" i="5" s="1"/>
  <c r="N624" i="5" s="1"/>
  <c r="G698" i="5"/>
  <c r="I698" i="5" s="1"/>
  <c r="N698" i="5" s="1"/>
  <c r="G756" i="5"/>
  <c r="I756" i="5" s="1"/>
  <c r="N756" i="5" s="1"/>
  <c r="G810" i="5"/>
  <c r="I810" i="5" s="1"/>
  <c r="N810" i="5" s="1"/>
  <c r="G868" i="5"/>
  <c r="I868" i="5" s="1"/>
  <c r="N868" i="5" s="1"/>
  <c r="G910" i="5"/>
  <c r="I910" i="5" s="1"/>
  <c r="N910" i="5" s="1"/>
  <c r="G937" i="5"/>
  <c r="I937" i="5" s="1"/>
  <c r="N937" i="5" s="1"/>
  <c r="G961" i="5"/>
  <c r="I961" i="5" s="1"/>
  <c r="N961" i="5" s="1"/>
  <c r="G985" i="5"/>
  <c r="I985" i="5" s="1"/>
  <c r="N985" i="5" s="1"/>
  <c r="G1006" i="5"/>
  <c r="I1006" i="5" s="1"/>
  <c r="N1006" i="5" s="1"/>
  <c r="G1025" i="5"/>
  <c r="I1025" i="5" s="1"/>
  <c r="N1025" i="5" s="1"/>
  <c r="G1046" i="5"/>
  <c r="I1046" i="5" s="1"/>
  <c r="N1046" i="5" s="1"/>
  <c r="G1065" i="5"/>
  <c r="I1065" i="5" s="1"/>
  <c r="N1065" i="5" s="1"/>
  <c r="G1088" i="5"/>
  <c r="I1088" i="5" s="1"/>
  <c r="N1088" i="5" s="1"/>
  <c r="G1109" i="5"/>
  <c r="I1109" i="5" s="1"/>
  <c r="N1109" i="5" s="1"/>
  <c r="G1128" i="5"/>
  <c r="I1128" i="5" s="1"/>
  <c r="N1128" i="5" s="1"/>
  <c r="G1149" i="5"/>
  <c r="I1149" i="5" s="1"/>
  <c r="N1149" i="5" s="1"/>
  <c r="G1166" i="5"/>
  <c r="I1166" i="5" s="1"/>
  <c r="N1166" i="5" s="1"/>
  <c r="G1183" i="5"/>
  <c r="I1183" i="5" s="1"/>
  <c r="N1183" i="5" s="1"/>
  <c r="G1196" i="5"/>
  <c r="I1196" i="5" s="1"/>
  <c r="N1196" i="5" s="1"/>
  <c r="G1208" i="5"/>
  <c r="I1208" i="5" s="1"/>
  <c r="N1208" i="5" s="1"/>
  <c r="G1221" i="5"/>
  <c r="I1221" i="5" s="1"/>
  <c r="N1221" i="5" s="1"/>
  <c r="G1233" i="5"/>
  <c r="I1233" i="5" s="1"/>
  <c r="N1233" i="5" s="1"/>
  <c r="G1247" i="5"/>
  <c r="I1247" i="5" s="1"/>
  <c r="N1247" i="5" s="1"/>
  <c r="G1260" i="5"/>
  <c r="I1260" i="5" s="1"/>
  <c r="N1260" i="5" s="1"/>
  <c r="G1272" i="5"/>
  <c r="I1272" i="5" s="1"/>
  <c r="N1272" i="5" s="1"/>
  <c r="G1285" i="5"/>
  <c r="I1285" i="5" s="1"/>
  <c r="N1285" i="5" s="1"/>
  <c r="G1297" i="5"/>
  <c r="I1297" i="5" s="1"/>
  <c r="N1297" i="5" s="1"/>
  <c r="G1311" i="5"/>
  <c r="I1311" i="5" s="1"/>
  <c r="N1311" i="5" s="1"/>
  <c r="G1324" i="5"/>
  <c r="I1324" i="5" s="1"/>
  <c r="N1324" i="5" s="1"/>
  <c r="G1336" i="5"/>
  <c r="I1336" i="5" s="1"/>
  <c r="N1336" i="5" s="1"/>
  <c r="G1349" i="5"/>
  <c r="I1349" i="5" s="1"/>
  <c r="N1349" i="5" s="1"/>
  <c r="G1361" i="5"/>
  <c r="I1361" i="5" s="1"/>
  <c r="N1361" i="5" s="1"/>
  <c r="G1375" i="5"/>
  <c r="I1375" i="5" s="1"/>
  <c r="N1375" i="5" s="1"/>
  <c r="G1388" i="5"/>
  <c r="I1388" i="5" s="1"/>
  <c r="N1388" i="5" s="1"/>
  <c r="G1400" i="5"/>
  <c r="I1400" i="5" s="1"/>
  <c r="N1400" i="5" s="1"/>
  <c r="G1413" i="5"/>
  <c r="I1413" i="5" s="1"/>
  <c r="N1413" i="5" s="1"/>
  <c r="G1425" i="5"/>
  <c r="I1425" i="5" s="1"/>
  <c r="N1425" i="5" s="1"/>
  <c r="G1439" i="5"/>
  <c r="I1439" i="5" s="1"/>
  <c r="N1439" i="5" s="1"/>
  <c r="G1452" i="5"/>
  <c r="I1452" i="5" s="1"/>
  <c r="N1452" i="5" s="1"/>
  <c r="G1464" i="5"/>
  <c r="I1464" i="5" s="1"/>
  <c r="N1464" i="5" s="1"/>
  <c r="G1477" i="5"/>
  <c r="I1477" i="5" s="1"/>
  <c r="N1477" i="5" s="1"/>
  <c r="G1489" i="5"/>
  <c r="I1489" i="5" s="1"/>
  <c r="N1489" i="5" s="1"/>
  <c r="G1502" i="5"/>
  <c r="I1502" i="5" s="1"/>
  <c r="N1502" i="5" s="1"/>
  <c r="G1512" i="5"/>
  <c r="I1512" i="5" s="1"/>
  <c r="N1512" i="5" s="1"/>
  <c r="G1521" i="5"/>
  <c r="I1521" i="5" s="1"/>
  <c r="N1521" i="5" s="1"/>
  <c r="G1530" i="5"/>
  <c r="I1530" i="5" s="1"/>
  <c r="N1530" i="5" s="1"/>
  <c r="G1540" i="5"/>
  <c r="I1540" i="5" s="1"/>
  <c r="N1540" i="5" s="1"/>
  <c r="G1548" i="5"/>
  <c r="I1548" i="5" s="1"/>
  <c r="N1548" i="5" s="1"/>
  <c r="G1556" i="5"/>
  <c r="I1556" i="5" s="1"/>
  <c r="N1556" i="5" s="1"/>
  <c r="G1564" i="5"/>
  <c r="I1564" i="5" s="1"/>
  <c r="N1564" i="5" s="1"/>
  <c r="G1572" i="5"/>
  <c r="I1572" i="5" s="1"/>
  <c r="N1572" i="5" s="1"/>
  <c r="G1580" i="5"/>
  <c r="I1580" i="5" s="1"/>
  <c r="N1580" i="5" s="1"/>
  <c r="G1588" i="5"/>
  <c r="I1588" i="5" s="1"/>
  <c r="N1588" i="5" s="1"/>
  <c r="G1596" i="5"/>
  <c r="I1596" i="5" s="1"/>
  <c r="N1596" i="5" s="1"/>
  <c r="G1604" i="5"/>
  <c r="I1604" i="5" s="1"/>
  <c r="N1604" i="5" s="1"/>
  <c r="G1612" i="5"/>
  <c r="I1612" i="5" s="1"/>
  <c r="N1612" i="5" s="1"/>
  <c r="G1620" i="5"/>
  <c r="I1620" i="5" s="1"/>
  <c r="N1620" i="5" s="1"/>
  <c r="G1628" i="5"/>
  <c r="I1628" i="5" s="1"/>
  <c r="N1628" i="5" s="1"/>
  <c r="G1636" i="5"/>
  <c r="I1636" i="5" s="1"/>
  <c r="N1636" i="5" s="1"/>
  <c r="G1644" i="5"/>
  <c r="I1644" i="5" s="1"/>
  <c r="N1644" i="5" s="1"/>
  <c r="G1652" i="5"/>
  <c r="I1652" i="5" s="1"/>
  <c r="N1652" i="5" s="1"/>
  <c r="G1660" i="5"/>
  <c r="I1660" i="5" s="1"/>
  <c r="N1660" i="5" s="1"/>
  <c r="G1668" i="5"/>
  <c r="I1668" i="5" s="1"/>
  <c r="N1668" i="5" s="1"/>
  <c r="G1676" i="5"/>
  <c r="I1676" i="5" s="1"/>
  <c r="N1676" i="5" s="1"/>
  <c r="G1684" i="5"/>
  <c r="I1684" i="5" s="1"/>
  <c r="N1684" i="5" s="1"/>
  <c r="G1692" i="5"/>
  <c r="I1692" i="5" s="1"/>
  <c r="N1692" i="5" s="1"/>
  <c r="G1700" i="5"/>
  <c r="I1700" i="5" s="1"/>
  <c r="N1700" i="5" s="1"/>
  <c r="G1708" i="5"/>
  <c r="I1708" i="5" s="1"/>
  <c r="N1708" i="5" s="1"/>
  <c r="G1716" i="5"/>
  <c r="I1716" i="5" s="1"/>
  <c r="N1716" i="5" s="1"/>
  <c r="G1724" i="5"/>
  <c r="I1724" i="5" s="1"/>
  <c r="N1724" i="5" s="1"/>
  <c r="G1732" i="5"/>
  <c r="I1732" i="5" s="1"/>
  <c r="N1732" i="5" s="1"/>
  <c r="G1740" i="5"/>
  <c r="I1740" i="5" s="1"/>
  <c r="N1740" i="5" s="1"/>
  <c r="G1748" i="5"/>
  <c r="I1748" i="5" s="1"/>
  <c r="N1748" i="5" s="1"/>
  <c r="G1756" i="5"/>
  <c r="I1756" i="5" s="1"/>
  <c r="N1756" i="5" s="1"/>
  <c r="G1764" i="5"/>
  <c r="I1764" i="5" s="1"/>
  <c r="N1764" i="5" s="1"/>
  <c r="G1772" i="5"/>
  <c r="I1772" i="5" s="1"/>
  <c r="N1772" i="5" s="1"/>
  <c r="G1780" i="5"/>
  <c r="I1780" i="5" s="1"/>
  <c r="N1780" i="5" s="1"/>
  <c r="G1788" i="5"/>
  <c r="I1788" i="5" s="1"/>
  <c r="N1788" i="5" s="1"/>
  <c r="G1796" i="5"/>
  <c r="I1796" i="5" s="1"/>
  <c r="N1796" i="5" s="1"/>
  <c r="G1804" i="5"/>
  <c r="I1804" i="5" s="1"/>
  <c r="N1804" i="5" s="1"/>
  <c r="G370" i="5"/>
  <c r="I370" i="5" s="1"/>
  <c r="N370" i="5" s="1"/>
  <c r="G474" i="5"/>
  <c r="I474" i="5" s="1"/>
  <c r="N474" i="5" s="1"/>
  <c r="G560" i="5"/>
  <c r="I560" i="5" s="1"/>
  <c r="N560" i="5" s="1"/>
  <c r="G639" i="5"/>
  <c r="I639" i="5" s="1"/>
  <c r="N639" i="5" s="1"/>
  <c r="G703" i="5"/>
  <c r="I703" i="5" s="1"/>
  <c r="N703" i="5" s="1"/>
  <c r="G762" i="5"/>
  <c r="I762" i="5" s="1"/>
  <c r="N762" i="5" s="1"/>
  <c r="G820" i="5"/>
  <c r="I820" i="5" s="1"/>
  <c r="N820" i="5" s="1"/>
  <c r="G874" i="5"/>
  <c r="I874" i="5" s="1"/>
  <c r="N874" i="5" s="1"/>
  <c r="G911" i="5"/>
  <c r="I911" i="5" s="1"/>
  <c r="N911" i="5" s="1"/>
  <c r="G941" i="5"/>
  <c r="I941" i="5" s="1"/>
  <c r="N941" i="5" s="1"/>
  <c r="G968" i="5"/>
  <c r="I968" i="5" s="1"/>
  <c r="N968" i="5" s="1"/>
  <c r="G987" i="5"/>
  <c r="I987" i="5" s="1"/>
  <c r="N987" i="5" s="1"/>
  <c r="G1008" i="5"/>
  <c r="I1008" i="5" s="1"/>
  <c r="N1008" i="5" s="1"/>
  <c r="G1027" i="5"/>
  <c r="I1027" i="5" s="1"/>
  <c r="N1027" i="5" s="1"/>
  <c r="G1049" i="5"/>
  <c r="I1049" i="5" s="1"/>
  <c r="N1049" i="5" s="1"/>
  <c r="G1070" i="5"/>
  <c r="I1070" i="5" s="1"/>
  <c r="N1070" i="5" s="1"/>
  <c r="G1089" i="5"/>
  <c r="I1089" i="5" s="1"/>
  <c r="N1089" i="5" s="1"/>
  <c r="G1110" i="5"/>
  <c r="I1110" i="5" s="1"/>
  <c r="N1110" i="5" s="1"/>
  <c r="G1129" i="5"/>
  <c r="I1129" i="5" s="1"/>
  <c r="N1129" i="5" s="1"/>
  <c r="G1152" i="5"/>
  <c r="I1152" i="5" s="1"/>
  <c r="N1152" i="5" s="1"/>
  <c r="G1171" i="5"/>
  <c r="I1171" i="5" s="1"/>
  <c r="N1171" i="5" s="1"/>
  <c r="G1184" i="5"/>
  <c r="I1184" i="5" s="1"/>
  <c r="N1184" i="5" s="1"/>
  <c r="G1197" i="5"/>
  <c r="I1197" i="5" s="1"/>
  <c r="N1197" i="5" s="1"/>
  <c r="G1209" i="5"/>
  <c r="I1209" i="5" s="1"/>
  <c r="N1209" i="5" s="1"/>
  <c r="G1223" i="5"/>
  <c r="I1223" i="5" s="1"/>
  <c r="N1223" i="5" s="1"/>
  <c r="G1236" i="5"/>
  <c r="I1236" i="5" s="1"/>
  <c r="N1236" i="5" s="1"/>
  <c r="G1248" i="5"/>
  <c r="I1248" i="5" s="1"/>
  <c r="N1248" i="5" s="1"/>
  <c r="G1261" i="5"/>
  <c r="I1261" i="5" s="1"/>
  <c r="N1261" i="5" s="1"/>
  <c r="G1273" i="5"/>
  <c r="I1273" i="5" s="1"/>
  <c r="N1273" i="5" s="1"/>
  <c r="G1287" i="5"/>
  <c r="I1287" i="5" s="1"/>
  <c r="N1287" i="5" s="1"/>
  <c r="G1300" i="5"/>
  <c r="I1300" i="5" s="1"/>
  <c r="N1300" i="5" s="1"/>
  <c r="G1312" i="5"/>
  <c r="I1312" i="5" s="1"/>
  <c r="N1312" i="5" s="1"/>
  <c r="G1325" i="5"/>
  <c r="I1325" i="5" s="1"/>
  <c r="N1325" i="5" s="1"/>
  <c r="G1337" i="5"/>
  <c r="I1337" i="5" s="1"/>
  <c r="N1337" i="5" s="1"/>
  <c r="G1351" i="5"/>
  <c r="I1351" i="5" s="1"/>
  <c r="N1351" i="5" s="1"/>
  <c r="G1364" i="5"/>
  <c r="I1364" i="5" s="1"/>
  <c r="N1364" i="5" s="1"/>
  <c r="G1376" i="5"/>
  <c r="I1376" i="5" s="1"/>
  <c r="N1376" i="5" s="1"/>
  <c r="G1389" i="5"/>
  <c r="I1389" i="5" s="1"/>
  <c r="N1389" i="5" s="1"/>
  <c r="G1401" i="5"/>
  <c r="I1401" i="5" s="1"/>
  <c r="N1401" i="5" s="1"/>
  <c r="G1415" i="5"/>
  <c r="I1415" i="5" s="1"/>
  <c r="N1415" i="5" s="1"/>
  <c r="G386" i="5"/>
  <c r="I386" i="5" s="1"/>
  <c r="N386" i="5" s="1"/>
  <c r="G490" i="5"/>
  <c r="I490" i="5" s="1"/>
  <c r="N490" i="5" s="1"/>
  <c r="G567" i="5"/>
  <c r="I567" i="5" s="1"/>
  <c r="N567" i="5" s="1"/>
  <c r="G646" i="5"/>
  <c r="I646" i="5" s="1"/>
  <c r="N646" i="5" s="1"/>
  <c r="G714" i="5"/>
  <c r="I714" i="5" s="1"/>
  <c r="N714" i="5" s="1"/>
  <c r="G767" i="5"/>
  <c r="I767" i="5" s="1"/>
  <c r="N767" i="5" s="1"/>
  <c r="G826" i="5"/>
  <c r="I826" i="5" s="1"/>
  <c r="N826" i="5" s="1"/>
  <c r="G883" i="5"/>
  <c r="I883" i="5" s="1"/>
  <c r="N883" i="5" s="1"/>
  <c r="G919" i="5"/>
  <c r="I919" i="5" s="1"/>
  <c r="N919" i="5" s="1"/>
  <c r="G944" i="5"/>
  <c r="I944" i="5" s="1"/>
  <c r="N944" i="5" s="1"/>
  <c r="G969" i="5"/>
  <c r="I969" i="5" s="1"/>
  <c r="N969" i="5" s="1"/>
  <c r="G989" i="5"/>
  <c r="I989" i="5" s="1"/>
  <c r="N989" i="5" s="1"/>
  <c r="G1011" i="5"/>
  <c r="I1011" i="5" s="1"/>
  <c r="N1011" i="5" s="1"/>
  <c r="G1032" i="5"/>
  <c r="I1032" i="5" s="1"/>
  <c r="N1032" i="5" s="1"/>
  <c r="G1051" i="5"/>
  <c r="I1051" i="5" s="1"/>
  <c r="N1051" i="5" s="1"/>
  <c r="G1072" i="5"/>
  <c r="I1072" i="5" s="1"/>
  <c r="N1072" i="5" s="1"/>
  <c r="G1091" i="5"/>
  <c r="I1091" i="5" s="1"/>
  <c r="N1091" i="5" s="1"/>
  <c r="G1113" i="5"/>
  <c r="I1113" i="5" s="1"/>
  <c r="N1113" i="5" s="1"/>
  <c r="G1134" i="5"/>
  <c r="I1134" i="5" s="1"/>
  <c r="N1134" i="5" s="1"/>
  <c r="G1153" i="5"/>
  <c r="I1153" i="5" s="1"/>
  <c r="N1153" i="5" s="1"/>
  <c r="G1172" i="5"/>
  <c r="I1172" i="5" s="1"/>
  <c r="N1172" i="5" s="1"/>
  <c r="G1185" i="5"/>
  <c r="I1185" i="5" s="1"/>
  <c r="N1185" i="5" s="1"/>
  <c r="G1199" i="5"/>
  <c r="I1199" i="5" s="1"/>
  <c r="N1199" i="5" s="1"/>
  <c r="G1212" i="5"/>
  <c r="I1212" i="5" s="1"/>
  <c r="N1212" i="5" s="1"/>
  <c r="G1224" i="5"/>
  <c r="I1224" i="5" s="1"/>
  <c r="N1224" i="5" s="1"/>
  <c r="G1237" i="5"/>
  <c r="I1237" i="5" s="1"/>
  <c r="N1237" i="5" s="1"/>
  <c r="G1249" i="5"/>
  <c r="I1249" i="5" s="1"/>
  <c r="N1249" i="5" s="1"/>
  <c r="G1263" i="5"/>
  <c r="I1263" i="5" s="1"/>
  <c r="N1263" i="5" s="1"/>
  <c r="G1276" i="5"/>
  <c r="I1276" i="5" s="1"/>
  <c r="N1276" i="5" s="1"/>
  <c r="G1288" i="5"/>
  <c r="I1288" i="5" s="1"/>
  <c r="N1288" i="5" s="1"/>
  <c r="G1301" i="5"/>
  <c r="I1301" i="5" s="1"/>
  <c r="N1301" i="5" s="1"/>
  <c r="G1313" i="5"/>
  <c r="I1313" i="5" s="1"/>
  <c r="N1313" i="5" s="1"/>
  <c r="G1327" i="5"/>
  <c r="I1327" i="5" s="1"/>
  <c r="N1327" i="5" s="1"/>
  <c r="G1340" i="5"/>
  <c r="I1340" i="5" s="1"/>
  <c r="N1340" i="5" s="1"/>
  <c r="G1352" i="5"/>
  <c r="I1352" i="5" s="1"/>
  <c r="N1352" i="5" s="1"/>
  <c r="G1365" i="5"/>
  <c r="I1365" i="5" s="1"/>
  <c r="N1365" i="5" s="1"/>
  <c r="G1377" i="5"/>
  <c r="I1377" i="5" s="1"/>
  <c r="N1377" i="5" s="1"/>
  <c r="G1391" i="5"/>
  <c r="I1391" i="5" s="1"/>
  <c r="N1391" i="5" s="1"/>
  <c r="G1404" i="5"/>
  <c r="I1404" i="5" s="1"/>
  <c r="N1404" i="5" s="1"/>
  <c r="G1416" i="5"/>
  <c r="I1416" i="5" s="1"/>
  <c r="N1416" i="5" s="1"/>
  <c r="G1429" i="5"/>
  <c r="I1429" i="5" s="1"/>
  <c r="N1429" i="5" s="1"/>
  <c r="G1441" i="5"/>
  <c r="I1441" i="5" s="1"/>
  <c r="N1441" i="5" s="1"/>
  <c r="G1455" i="5"/>
  <c r="I1455" i="5" s="1"/>
  <c r="N1455" i="5" s="1"/>
  <c r="G1468" i="5"/>
  <c r="I1468" i="5" s="1"/>
  <c r="N1468" i="5" s="1"/>
  <c r="G1480" i="5"/>
  <c r="I1480" i="5" s="1"/>
  <c r="N1480" i="5" s="1"/>
  <c r="G1493" i="5"/>
  <c r="I1493" i="5" s="1"/>
  <c r="N1493" i="5" s="1"/>
  <c r="G1504" i="5"/>
  <c r="I1504" i="5" s="1"/>
  <c r="N1504" i="5" s="1"/>
  <c r="G1514" i="5"/>
  <c r="I1514" i="5" s="1"/>
  <c r="N1514" i="5" s="1"/>
  <c r="G1524" i="5"/>
  <c r="I1524" i="5" s="1"/>
  <c r="N1524" i="5" s="1"/>
  <c r="G1533" i="5"/>
  <c r="I1533" i="5" s="1"/>
  <c r="N1533" i="5" s="1"/>
  <c r="G1542" i="5"/>
  <c r="I1542" i="5" s="1"/>
  <c r="N1542" i="5" s="1"/>
  <c r="G1550" i="5"/>
  <c r="I1550" i="5" s="1"/>
  <c r="N1550" i="5" s="1"/>
  <c r="G1558" i="5"/>
  <c r="I1558" i="5" s="1"/>
  <c r="N1558" i="5" s="1"/>
  <c r="G1566" i="5"/>
  <c r="I1566" i="5" s="1"/>
  <c r="N1566" i="5" s="1"/>
  <c r="G1574" i="5"/>
  <c r="I1574" i="5" s="1"/>
  <c r="N1574" i="5" s="1"/>
  <c r="G1582" i="5"/>
  <c r="I1582" i="5" s="1"/>
  <c r="N1582" i="5" s="1"/>
  <c r="G1590" i="5"/>
  <c r="I1590" i="5" s="1"/>
  <c r="N1590" i="5" s="1"/>
  <c r="G1598" i="5"/>
  <c r="I1598" i="5" s="1"/>
  <c r="N1598" i="5" s="1"/>
  <c r="G1606" i="5"/>
  <c r="I1606" i="5" s="1"/>
  <c r="N1606" i="5" s="1"/>
  <c r="G1614" i="5"/>
  <c r="I1614" i="5" s="1"/>
  <c r="N1614" i="5" s="1"/>
  <c r="G1622" i="5"/>
  <c r="I1622" i="5" s="1"/>
  <c r="N1622" i="5" s="1"/>
  <c r="G1630" i="5"/>
  <c r="I1630" i="5" s="1"/>
  <c r="N1630" i="5" s="1"/>
  <c r="G1638" i="5"/>
  <c r="I1638" i="5" s="1"/>
  <c r="N1638" i="5" s="1"/>
  <c r="G1646" i="5"/>
  <c r="I1646" i="5" s="1"/>
  <c r="N1646" i="5" s="1"/>
  <c r="G1654" i="5"/>
  <c r="I1654" i="5" s="1"/>
  <c r="N1654" i="5" s="1"/>
  <c r="G1662" i="5"/>
  <c r="I1662" i="5" s="1"/>
  <c r="N1662" i="5" s="1"/>
  <c r="G1670" i="5"/>
  <c r="I1670" i="5" s="1"/>
  <c r="N1670" i="5" s="1"/>
  <c r="G1678" i="5"/>
  <c r="I1678" i="5" s="1"/>
  <c r="N1678" i="5" s="1"/>
  <c r="G1686" i="5"/>
  <c r="I1686" i="5" s="1"/>
  <c r="N1686" i="5" s="1"/>
  <c r="G1694" i="5"/>
  <c r="I1694" i="5" s="1"/>
  <c r="N1694" i="5" s="1"/>
  <c r="G1702" i="5"/>
  <c r="I1702" i="5" s="1"/>
  <c r="N1702" i="5" s="1"/>
  <c r="G1710" i="5"/>
  <c r="I1710" i="5" s="1"/>
  <c r="N1710" i="5" s="1"/>
  <c r="G1718" i="5"/>
  <c r="I1718" i="5" s="1"/>
  <c r="N1718" i="5" s="1"/>
  <c r="G1726" i="5"/>
  <c r="I1726" i="5" s="1"/>
  <c r="N1726" i="5" s="1"/>
  <c r="G1734" i="5"/>
  <c r="I1734" i="5" s="1"/>
  <c r="N1734" i="5" s="1"/>
  <c r="G1742" i="5"/>
  <c r="I1742" i="5" s="1"/>
  <c r="N1742" i="5" s="1"/>
  <c r="G1750" i="5"/>
  <c r="I1750" i="5" s="1"/>
  <c r="N1750" i="5" s="1"/>
  <c r="G1758" i="5"/>
  <c r="I1758" i="5" s="1"/>
  <c r="N1758" i="5" s="1"/>
  <c r="G1766" i="5"/>
  <c r="I1766" i="5" s="1"/>
  <c r="N1766" i="5" s="1"/>
  <c r="G1774" i="5"/>
  <c r="I1774" i="5" s="1"/>
  <c r="N1774" i="5" s="1"/>
  <c r="G1782" i="5"/>
  <c r="I1782" i="5" s="1"/>
  <c r="N1782" i="5" s="1"/>
  <c r="G1790" i="5"/>
  <c r="I1790" i="5" s="1"/>
  <c r="N1790" i="5" s="1"/>
  <c r="G1798" i="5"/>
  <c r="I1798" i="5" s="1"/>
  <c r="N1798" i="5" s="1"/>
  <c r="G1806" i="5"/>
  <c r="I1806" i="5" s="1"/>
  <c r="N1806" i="5" s="1"/>
  <c r="G1814" i="5"/>
  <c r="I1814" i="5" s="1"/>
  <c r="N1814" i="5" s="1"/>
  <c r="G1822" i="5"/>
  <c r="I1822" i="5" s="1"/>
  <c r="N1822" i="5" s="1"/>
  <c r="G1830" i="5"/>
  <c r="I1830" i="5" s="1"/>
  <c r="N1830" i="5" s="1"/>
  <c r="G1838" i="5"/>
  <c r="I1838" i="5" s="1"/>
  <c r="N1838" i="5" s="1"/>
  <c r="G1846" i="5"/>
  <c r="I1846" i="5" s="1"/>
  <c r="N1846" i="5" s="1"/>
  <c r="G1854" i="5"/>
  <c r="I1854" i="5" s="1"/>
  <c r="N1854" i="5" s="1"/>
  <c r="G1862" i="5"/>
  <c r="I1862" i="5" s="1"/>
  <c r="N1862" i="5" s="1"/>
  <c r="G1870" i="5"/>
  <c r="I1870" i="5" s="1"/>
  <c r="N1870" i="5" s="1"/>
  <c r="G1878" i="5"/>
  <c r="I1878" i="5" s="1"/>
  <c r="N1878" i="5" s="1"/>
  <c r="G1886" i="5"/>
  <c r="I1886" i="5" s="1"/>
  <c r="N1886" i="5" s="1"/>
  <c r="G1894" i="5"/>
  <c r="I1894" i="5" s="1"/>
  <c r="N1894" i="5" s="1"/>
  <c r="G1902" i="5"/>
  <c r="I1902" i="5" s="1"/>
  <c r="N1902" i="5" s="1"/>
  <c r="G1910" i="5"/>
  <c r="I1910" i="5" s="1"/>
  <c r="N1910" i="5" s="1"/>
  <c r="G1918" i="5"/>
  <c r="I1918" i="5" s="1"/>
  <c r="N1918" i="5" s="1"/>
  <c r="G1926" i="5"/>
  <c r="I1926" i="5" s="1"/>
  <c r="N1926" i="5" s="1"/>
  <c r="G1934" i="5"/>
  <c r="I1934" i="5" s="1"/>
  <c r="N1934" i="5" s="1"/>
  <c r="G1942" i="5"/>
  <c r="I1942" i="5" s="1"/>
  <c r="N1942" i="5" s="1"/>
  <c r="G1950" i="5"/>
  <c r="I1950" i="5" s="1"/>
  <c r="N1950" i="5" s="1"/>
  <c r="G1958" i="5"/>
  <c r="I1958" i="5" s="1"/>
  <c r="N1958" i="5" s="1"/>
  <c r="G1966" i="5"/>
  <c r="I1966" i="5" s="1"/>
  <c r="N1966" i="5" s="1"/>
  <c r="G1974" i="5"/>
  <c r="I1974" i="5" s="1"/>
  <c r="N1974" i="5" s="1"/>
  <c r="G1982" i="5"/>
  <c r="I1982" i="5" s="1"/>
  <c r="N1982" i="5" s="1"/>
  <c r="G1990" i="5"/>
  <c r="I1990" i="5" s="1"/>
  <c r="N1990" i="5" s="1"/>
  <c r="G1998" i="5"/>
  <c r="I1998" i="5" s="1"/>
  <c r="N1998" i="5" s="1"/>
  <c r="G2006" i="5"/>
  <c r="I2006" i="5" s="1"/>
  <c r="N2006" i="5" s="1"/>
  <c r="G2014" i="5"/>
  <c r="I2014" i="5" s="1"/>
  <c r="N2014" i="5" s="1"/>
  <c r="G2022" i="5"/>
  <c r="I2022" i="5" s="1"/>
  <c r="N2022" i="5" s="1"/>
  <c r="G2030" i="5"/>
  <c r="I2030" i="5" s="1"/>
  <c r="N2030" i="5" s="1"/>
  <c r="G2038" i="5"/>
  <c r="I2038" i="5" s="1"/>
  <c r="N2038" i="5" s="1"/>
  <c r="G2046" i="5"/>
  <c r="I2046" i="5" s="1"/>
  <c r="N2046" i="5" s="1"/>
  <c r="G2054" i="5"/>
  <c r="I2054" i="5" s="1"/>
  <c r="N2054" i="5" s="1"/>
  <c r="G2062" i="5"/>
  <c r="I2062" i="5" s="1"/>
  <c r="N2062" i="5" s="1"/>
  <c r="G2070" i="5"/>
  <c r="I2070" i="5" s="1"/>
  <c r="N2070" i="5" s="1"/>
  <c r="G2078" i="5"/>
  <c r="I2078" i="5" s="1"/>
  <c r="N2078" i="5" s="1"/>
  <c r="G2086" i="5"/>
  <c r="I2086" i="5" s="1"/>
  <c r="N2086" i="5" s="1"/>
  <c r="G2094" i="5"/>
  <c r="I2094" i="5" s="1"/>
  <c r="N2094" i="5" s="1"/>
  <c r="G2102" i="5"/>
  <c r="I2102" i="5" s="1"/>
  <c r="N2102" i="5" s="1"/>
  <c r="G2110" i="5"/>
  <c r="I2110" i="5" s="1"/>
  <c r="N2110" i="5" s="1"/>
  <c r="G2118" i="5"/>
  <c r="I2118" i="5" s="1"/>
  <c r="N2118" i="5" s="1"/>
  <c r="G2126" i="5"/>
  <c r="I2126" i="5" s="1"/>
  <c r="N2126" i="5" s="1"/>
  <c r="G2134" i="5"/>
  <c r="I2134" i="5" s="1"/>
  <c r="N2134" i="5" s="1"/>
  <c r="G2142" i="5"/>
  <c r="I2142" i="5" s="1"/>
  <c r="N2142" i="5" s="1"/>
  <c r="G2150" i="5"/>
  <c r="I2150" i="5" s="1"/>
  <c r="N2150" i="5" s="1"/>
  <c r="G2158" i="5"/>
  <c r="I2158" i="5" s="1"/>
  <c r="N2158" i="5" s="1"/>
  <c r="G2166" i="5"/>
  <c r="I2166" i="5" s="1"/>
  <c r="N2166" i="5" s="1"/>
  <c r="G2174" i="5"/>
  <c r="I2174" i="5" s="1"/>
  <c r="N2174" i="5" s="1"/>
  <c r="G2182" i="5"/>
  <c r="I2182" i="5" s="1"/>
  <c r="N2182" i="5" s="1"/>
  <c r="G2190" i="5"/>
  <c r="I2190" i="5" s="1"/>
  <c r="N2190" i="5" s="1"/>
  <c r="G2198" i="5"/>
  <c r="I2198" i="5" s="1"/>
  <c r="N2198" i="5" s="1"/>
  <c r="G2206" i="5"/>
  <c r="I2206" i="5" s="1"/>
  <c r="N2206" i="5" s="1"/>
  <c r="G2214" i="5"/>
  <c r="I2214" i="5" s="1"/>
  <c r="N2214" i="5" s="1"/>
  <c r="G2222" i="5"/>
  <c r="I2222" i="5" s="1"/>
  <c r="N2222" i="5" s="1"/>
  <c r="G2230" i="5"/>
  <c r="I2230" i="5" s="1"/>
  <c r="N2230" i="5" s="1"/>
  <c r="G2238" i="5"/>
  <c r="I2238" i="5" s="1"/>
  <c r="N2238" i="5" s="1"/>
  <c r="G2246" i="5"/>
  <c r="I2246" i="5" s="1"/>
  <c r="N2246" i="5" s="1"/>
  <c r="G2254" i="5"/>
  <c r="I2254" i="5" s="1"/>
  <c r="N2254" i="5" s="1"/>
  <c r="G2262" i="5"/>
  <c r="I2262" i="5" s="1"/>
  <c r="N2262" i="5" s="1"/>
  <c r="G2270" i="5"/>
  <c r="I2270" i="5" s="1"/>
  <c r="N2270" i="5" s="1"/>
  <c r="G2278" i="5"/>
  <c r="I2278" i="5" s="1"/>
  <c r="N2278" i="5" s="1"/>
  <c r="G2286" i="5"/>
  <c r="I2286" i="5" s="1"/>
  <c r="N2286" i="5" s="1"/>
  <c r="G2294" i="5"/>
  <c r="I2294" i="5" s="1"/>
  <c r="N2294" i="5" s="1"/>
  <c r="G2302" i="5"/>
  <c r="I2302" i="5" s="1"/>
  <c r="N2302" i="5" s="1"/>
  <c r="G2310" i="5"/>
  <c r="I2310" i="5" s="1"/>
  <c r="N2310" i="5" s="1"/>
  <c r="G2318" i="5"/>
  <c r="I2318" i="5" s="1"/>
  <c r="N2318" i="5" s="1"/>
  <c r="G2326" i="5"/>
  <c r="I2326" i="5" s="1"/>
  <c r="N2326" i="5" s="1"/>
  <c r="G2334" i="5"/>
  <c r="I2334" i="5" s="1"/>
  <c r="N2334" i="5" s="1"/>
  <c r="G396" i="5"/>
  <c r="I396" i="5" s="1"/>
  <c r="N396" i="5" s="1"/>
  <c r="G920" i="5"/>
  <c r="I920" i="5" s="1"/>
  <c r="N920" i="5" s="1"/>
  <c r="G498" i="5"/>
  <c r="I498" i="5" s="1"/>
  <c r="N498" i="5" s="1"/>
  <c r="G582" i="5"/>
  <c r="I582" i="5" s="1"/>
  <c r="N582" i="5" s="1"/>
  <c r="G652" i="5"/>
  <c r="I652" i="5" s="1"/>
  <c r="N652" i="5" s="1"/>
  <c r="G993" i="5"/>
  <c r="I993" i="5" s="1"/>
  <c r="N993" i="5" s="1"/>
  <c r="G1155" i="5"/>
  <c r="I1155" i="5" s="1"/>
  <c r="N1155" i="5" s="1"/>
  <c r="G1264" i="5"/>
  <c r="I1264" i="5" s="1"/>
  <c r="N1264" i="5" s="1"/>
  <c r="G1367" i="5"/>
  <c r="I1367" i="5" s="1"/>
  <c r="N1367" i="5" s="1"/>
  <c r="G1421" i="5"/>
  <c r="I1421" i="5" s="1"/>
  <c r="N1421" i="5" s="1"/>
  <c r="G1456" i="5"/>
  <c r="I1456" i="5" s="1"/>
  <c r="N1456" i="5" s="1"/>
  <c r="G1492" i="5"/>
  <c r="I1492" i="5" s="1"/>
  <c r="N1492" i="5" s="1"/>
  <c r="G1518" i="5"/>
  <c r="I1518" i="5" s="1"/>
  <c r="N1518" i="5" s="1"/>
  <c r="G1543" i="5"/>
  <c r="I1543" i="5" s="1"/>
  <c r="N1543" i="5" s="1"/>
  <c r="G1565" i="5"/>
  <c r="I1565" i="5" s="1"/>
  <c r="N1565" i="5" s="1"/>
  <c r="G1585" i="5"/>
  <c r="I1585" i="5" s="1"/>
  <c r="N1585" i="5" s="1"/>
  <c r="G1607" i="5"/>
  <c r="I1607" i="5" s="1"/>
  <c r="N1607" i="5" s="1"/>
  <c r="G1629" i="5"/>
  <c r="I1629" i="5" s="1"/>
  <c r="N1629" i="5" s="1"/>
  <c r="G1649" i="5"/>
  <c r="I1649" i="5" s="1"/>
  <c r="N1649" i="5" s="1"/>
  <c r="G1671" i="5"/>
  <c r="I1671" i="5" s="1"/>
  <c r="N1671" i="5" s="1"/>
  <c r="G1693" i="5"/>
  <c r="I1693" i="5" s="1"/>
  <c r="N1693" i="5" s="1"/>
  <c r="G1713" i="5"/>
  <c r="I1713" i="5" s="1"/>
  <c r="N1713" i="5" s="1"/>
  <c r="G1735" i="5"/>
  <c r="I1735" i="5" s="1"/>
  <c r="N1735" i="5" s="1"/>
  <c r="G1757" i="5"/>
  <c r="I1757" i="5" s="1"/>
  <c r="N1757" i="5" s="1"/>
  <c r="G1777" i="5"/>
  <c r="I1777" i="5" s="1"/>
  <c r="N1777" i="5" s="1"/>
  <c r="G1799" i="5"/>
  <c r="I1799" i="5" s="1"/>
  <c r="N1799" i="5" s="1"/>
  <c r="G1816" i="5"/>
  <c r="I1816" i="5" s="1"/>
  <c r="N1816" i="5" s="1"/>
  <c r="G1829" i="5"/>
  <c r="I1829" i="5" s="1"/>
  <c r="N1829" i="5" s="1"/>
  <c r="G1841" i="5"/>
  <c r="I1841" i="5" s="1"/>
  <c r="N1841" i="5" s="1"/>
  <c r="G1855" i="5"/>
  <c r="I1855" i="5" s="1"/>
  <c r="N1855" i="5" s="1"/>
  <c r="G1868" i="5"/>
  <c r="I1868" i="5" s="1"/>
  <c r="N1868" i="5" s="1"/>
  <c r="G1880" i="5"/>
  <c r="I1880" i="5" s="1"/>
  <c r="N1880" i="5" s="1"/>
  <c r="G1893" i="5"/>
  <c r="I1893" i="5" s="1"/>
  <c r="N1893" i="5" s="1"/>
  <c r="G1905" i="5"/>
  <c r="I1905" i="5" s="1"/>
  <c r="N1905" i="5" s="1"/>
  <c r="G1919" i="5"/>
  <c r="I1919" i="5" s="1"/>
  <c r="N1919" i="5" s="1"/>
  <c r="G1932" i="5"/>
  <c r="I1932" i="5" s="1"/>
  <c r="N1932" i="5" s="1"/>
  <c r="G1944" i="5"/>
  <c r="I1944" i="5" s="1"/>
  <c r="N1944" i="5" s="1"/>
  <c r="G1957" i="5"/>
  <c r="I1957" i="5" s="1"/>
  <c r="N1957" i="5" s="1"/>
  <c r="G1969" i="5"/>
  <c r="I1969" i="5" s="1"/>
  <c r="N1969" i="5" s="1"/>
  <c r="G1983" i="5"/>
  <c r="I1983" i="5" s="1"/>
  <c r="N1983" i="5" s="1"/>
  <c r="G1996" i="5"/>
  <c r="I1996" i="5" s="1"/>
  <c r="N1996" i="5" s="1"/>
  <c r="G2008" i="5"/>
  <c r="I2008" i="5" s="1"/>
  <c r="N2008" i="5" s="1"/>
  <c r="G2021" i="5"/>
  <c r="I2021" i="5" s="1"/>
  <c r="N2021" i="5" s="1"/>
  <c r="G2033" i="5"/>
  <c r="I2033" i="5" s="1"/>
  <c r="N2033" i="5" s="1"/>
  <c r="G2047" i="5"/>
  <c r="I2047" i="5" s="1"/>
  <c r="N2047" i="5" s="1"/>
  <c r="G2060" i="5"/>
  <c r="I2060" i="5" s="1"/>
  <c r="N2060" i="5" s="1"/>
  <c r="G2072" i="5"/>
  <c r="I2072" i="5" s="1"/>
  <c r="N2072" i="5" s="1"/>
  <c r="G2085" i="5"/>
  <c r="I2085" i="5" s="1"/>
  <c r="N2085" i="5" s="1"/>
  <c r="G2096" i="5"/>
  <c r="I2096" i="5" s="1"/>
  <c r="N2096" i="5" s="1"/>
  <c r="G2107" i="5"/>
  <c r="I2107" i="5" s="1"/>
  <c r="N2107" i="5" s="1"/>
  <c r="G2117" i="5"/>
  <c r="I2117" i="5" s="1"/>
  <c r="N2117" i="5" s="1"/>
  <c r="G2128" i="5"/>
  <c r="I2128" i="5" s="1"/>
  <c r="N2128" i="5" s="1"/>
  <c r="G2139" i="5"/>
  <c r="I2139" i="5" s="1"/>
  <c r="N2139" i="5" s="1"/>
  <c r="G2149" i="5"/>
  <c r="I2149" i="5" s="1"/>
  <c r="N2149" i="5" s="1"/>
  <c r="G2160" i="5"/>
  <c r="I2160" i="5" s="1"/>
  <c r="N2160" i="5" s="1"/>
  <c r="G2171" i="5"/>
  <c r="I2171" i="5" s="1"/>
  <c r="N2171" i="5" s="1"/>
  <c r="G2181" i="5"/>
  <c r="I2181" i="5" s="1"/>
  <c r="N2181" i="5" s="1"/>
  <c r="G2192" i="5"/>
  <c r="I2192" i="5" s="1"/>
  <c r="N2192" i="5" s="1"/>
  <c r="G2203" i="5"/>
  <c r="I2203" i="5" s="1"/>
  <c r="N2203" i="5" s="1"/>
  <c r="G2213" i="5"/>
  <c r="I2213" i="5" s="1"/>
  <c r="N2213" i="5" s="1"/>
  <c r="G2224" i="5"/>
  <c r="I2224" i="5" s="1"/>
  <c r="N2224" i="5" s="1"/>
  <c r="G2235" i="5"/>
  <c r="I2235" i="5" s="1"/>
  <c r="N2235" i="5" s="1"/>
  <c r="G2245" i="5"/>
  <c r="I2245" i="5" s="1"/>
  <c r="N2245" i="5" s="1"/>
  <c r="G2256" i="5"/>
  <c r="I2256" i="5" s="1"/>
  <c r="N2256" i="5" s="1"/>
  <c r="G2267" i="5"/>
  <c r="I2267" i="5" s="1"/>
  <c r="N2267" i="5" s="1"/>
  <c r="G2277" i="5"/>
  <c r="I2277" i="5" s="1"/>
  <c r="N2277" i="5" s="1"/>
  <c r="G2288" i="5"/>
  <c r="I2288" i="5" s="1"/>
  <c r="N2288" i="5" s="1"/>
  <c r="G2299" i="5"/>
  <c r="I2299" i="5" s="1"/>
  <c r="N2299" i="5" s="1"/>
  <c r="G2309" i="5"/>
  <c r="I2309" i="5" s="1"/>
  <c r="N2309" i="5" s="1"/>
  <c r="G2320" i="5"/>
  <c r="I2320" i="5" s="1"/>
  <c r="N2320" i="5" s="1"/>
  <c r="G2331" i="5"/>
  <c r="I2331" i="5" s="1"/>
  <c r="N2331" i="5" s="1"/>
  <c r="G719" i="5"/>
  <c r="I719" i="5" s="1"/>
  <c r="N719" i="5" s="1"/>
  <c r="G1013" i="5"/>
  <c r="I1013" i="5" s="1"/>
  <c r="N1013" i="5" s="1"/>
  <c r="G1174" i="5"/>
  <c r="I1174" i="5" s="1"/>
  <c r="N1174" i="5" s="1"/>
  <c r="G1277" i="5"/>
  <c r="I1277" i="5" s="1"/>
  <c r="N1277" i="5" s="1"/>
  <c r="G1380" i="5"/>
  <c r="I1380" i="5" s="1"/>
  <c r="N1380" i="5" s="1"/>
  <c r="G1428" i="5"/>
  <c r="I1428" i="5" s="1"/>
  <c r="N1428" i="5" s="1"/>
  <c r="G1460" i="5"/>
  <c r="I1460" i="5" s="1"/>
  <c r="N1460" i="5" s="1"/>
  <c r="G1495" i="5"/>
  <c r="I1495" i="5" s="1"/>
  <c r="N1495" i="5" s="1"/>
  <c r="G1522" i="5"/>
  <c r="I1522" i="5" s="1"/>
  <c r="N1522" i="5" s="1"/>
  <c r="G1545" i="5"/>
  <c r="I1545" i="5" s="1"/>
  <c r="N1545" i="5" s="1"/>
  <c r="G1567" i="5"/>
  <c r="I1567" i="5" s="1"/>
  <c r="N1567" i="5" s="1"/>
  <c r="G1589" i="5"/>
  <c r="I1589" i="5" s="1"/>
  <c r="N1589" i="5" s="1"/>
  <c r="G1609" i="5"/>
  <c r="I1609" i="5" s="1"/>
  <c r="N1609" i="5" s="1"/>
  <c r="G1631" i="5"/>
  <c r="I1631" i="5" s="1"/>
  <c r="N1631" i="5" s="1"/>
  <c r="G1653" i="5"/>
  <c r="I1653" i="5" s="1"/>
  <c r="N1653" i="5" s="1"/>
  <c r="G1673" i="5"/>
  <c r="I1673" i="5" s="1"/>
  <c r="N1673" i="5" s="1"/>
  <c r="G1695" i="5"/>
  <c r="I1695" i="5" s="1"/>
  <c r="N1695" i="5" s="1"/>
  <c r="G1717" i="5"/>
  <c r="I1717" i="5" s="1"/>
  <c r="N1717" i="5" s="1"/>
  <c r="G1737" i="5"/>
  <c r="I1737" i="5" s="1"/>
  <c r="N1737" i="5" s="1"/>
  <c r="G1759" i="5"/>
  <c r="I1759" i="5" s="1"/>
  <c r="N1759" i="5" s="1"/>
  <c r="G1781" i="5"/>
  <c r="I1781" i="5" s="1"/>
  <c r="N1781" i="5" s="1"/>
  <c r="G1801" i="5"/>
  <c r="I1801" i="5" s="1"/>
  <c r="N1801" i="5" s="1"/>
  <c r="G1817" i="5"/>
  <c r="I1817" i="5" s="1"/>
  <c r="N1817" i="5" s="1"/>
  <c r="G1831" i="5"/>
  <c r="I1831" i="5" s="1"/>
  <c r="N1831" i="5" s="1"/>
  <c r="G1844" i="5"/>
  <c r="I1844" i="5" s="1"/>
  <c r="N1844" i="5" s="1"/>
  <c r="G1856" i="5"/>
  <c r="I1856" i="5" s="1"/>
  <c r="N1856" i="5" s="1"/>
  <c r="G1869" i="5"/>
  <c r="I1869" i="5" s="1"/>
  <c r="N1869" i="5" s="1"/>
  <c r="G1881" i="5"/>
  <c r="I1881" i="5" s="1"/>
  <c r="N1881" i="5" s="1"/>
  <c r="G1895" i="5"/>
  <c r="I1895" i="5" s="1"/>
  <c r="N1895" i="5" s="1"/>
  <c r="G1908" i="5"/>
  <c r="I1908" i="5" s="1"/>
  <c r="N1908" i="5" s="1"/>
  <c r="G1920" i="5"/>
  <c r="I1920" i="5" s="1"/>
  <c r="N1920" i="5" s="1"/>
  <c r="G1933" i="5"/>
  <c r="I1933" i="5" s="1"/>
  <c r="N1933" i="5" s="1"/>
  <c r="G1945" i="5"/>
  <c r="I1945" i="5" s="1"/>
  <c r="N1945" i="5" s="1"/>
  <c r="G1959" i="5"/>
  <c r="I1959" i="5" s="1"/>
  <c r="N1959" i="5" s="1"/>
  <c r="G1972" i="5"/>
  <c r="I1972" i="5" s="1"/>
  <c r="N1972" i="5" s="1"/>
  <c r="G1984" i="5"/>
  <c r="I1984" i="5" s="1"/>
  <c r="N1984" i="5" s="1"/>
  <c r="G1997" i="5"/>
  <c r="I1997" i="5" s="1"/>
  <c r="N1997" i="5" s="1"/>
  <c r="G2009" i="5"/>
  <c r="I2009" i="5" s="1"/>
  <c r="N2009" i="5" s="1"/>
  <c r="G2023" i="5"/>
  <c r="I2023" i="5" s="1"/>
  <c r="N2023" i="5" s="1"/>
  <c r="G2036" i="5"/>
  <c r="I2036" i="5" s="1"/>
  <c r="N2036" i="5" s="1"/>
  <c r="G2048" i="5"/>
  <c r="I2048" i="5" s="1"/>
  <c r="N2048" i="5" s="1"/>
  <c r="G2061" i="5"/>
  <c r="I2061" i="5" s="1"/>
  <c r="N2061" i="5" s="1"/>
  <c r="G2073" i="5"/>
  <c r="I2073" i="5" s="1"/>
  <c r="N2073" i="5" s="1"/>
  <c r="G2087" i="5"/>
  <c r="I2087" i="5" s="1"/>
  <c r="N2087" i="5" s="1"/>
  <c r="G2097" i="5"/>
  <c r="I2097" i="5" s="1"/>
  <c r="N2097" i="5" s="1"/>
  <c r="G2108" i="5"/>
  <c r="I2108" i="5" s="1"/>
  <c r="N2108" i="5" s="1"/>
  <c r="G2119" i="5"/>
  <c r="I2119" i="5" s="1"/>
  <c r="N2119" i="5" s="1"/>
  <c r="G2129" i="5"/>
  <c r="I2129" i="5" s="1"/>
  <c r="N2129" i="5" s="1"/>
  <c r="G2140" i="5"/>
  <c r="I2140" i="5" s="1"/>
  <c r="N2140" i="5" s="1"/>
  <c r="G2151" i="5"/>
  <c r="I2151" i="5" s="1"/>
  <c r="N2151" i="5" s="1"/>
  <c r="G2161" i="5"/>
  <c r="I2161" i="5" s="1"/>
  <c r="N2161" i="5" s="1"/>
  <c r="G2172" i="5"/>
  <c r="I2172" i="5" s="1"/>
  <c r="N2172" i="5" s="1"/>
  <c r="G2183" i="5"/>
  <c r="I2183" i="5" s="1"/>
  <c r="N2183" i="5" s="1"/>
  <c r="G2193" i="5"/>
  <c r="I2193" i="5" s="1"/>
  <c r="N2193" i="5" s="1"/>
  <c r="G2204" i="5"/>
  <c r="I2204" i="5" s="1"/>
  <c r="N2204" i="5" s="1"/>
  <c r="G2215" i="5"/>
  <c r="I2215" i="5" s="1"/>
  <c r="N2215" i="5" s="1"/>
  <c r="G2225" i="5"/>
  <c r="I2225" i="5" s="1"/>
  <c r="N2225" i="5" s="1"/>
  <c r="G2236" i="5"/>
  <c r="I2236" i="5" s="1"/>
  <c r="N2236" i="5" s="1"/>
  <c r="G2247" i="5"/>
  <c r="I2247" i="5" s="1"/>
  <c r="N2247" i="5" s="1"/>
  <c r="G2257" i="5"/>
  <c r="I2257" i="5" s="1"/>
  <c r="N2257" i="5" s="1"/>
  <c r="G2268" i="5"/>
  <c r="I2268" i="5" s="1"/>
  <c r="N2268" i="5" s="1"/>
  <c r="G2279" i="5"/>
  <c r="I2279" i="5" s="1"/>
  <c r="N2279" i="5" s="1"/>
  <c r="G2289" i="5"/>
  <c r="I2289" i="5" s="1"/>
  <c r="N2289" i="5" s="1"/>
  <c r="G2300" i="5"/>
  <c r="I2300" i="5" s="1"/>
  <c r="N2300" i="5" s="1"/>
  <c r="G2311" i="5"/>
  <c r="I2311" i="5" s="1"/>
  <c r="N2311" i="5" s="1"/>
  <c r="G2321" i="5"/>
  <c r="I2321" i="5" s="1"/>
  <c r="N2321" i="5" s="1"/>
  <c r="G2332" i="5"/>
  <c r="I2332" i="5" s="1"/>
  <c r="N2332" i="5" s="1"/>
  <c r="G2342" i="5"/>
  <c r="I2342" i="5" s="1"/>
  <c r="N2342" i="5" s="1"/>
  <c r="G2351" i="5"/>
  <c r="I2351" i="5" s="1"/>
  <c r="N2351" i="5" s="1"/>
  <c r="G2359" i="5"/>
  <c r="I2359" i="5" s="1"/>
  <c r="N2359" i="5" s="1"/>
  <c r="G2367" i="5"/>
  <c r="I2367" i="5" s="1"/>
  <c r="N2367" i="5" s="1"/>
  <c r="G2375" i="5"/>
  <c r="I2375" i="5" s="1"/>
  <c r="N2375" i="5" s="1"/>
  <c r="G2383" i="5"/>
  <c r="I2383" i="5" s="1"/>
  <c r="N2383" i="5" s="1"/>
  <c r="G2391" i="5"/>
  <c r="I2391" i="5" s="1"/>
  <c r="N2391" i="5" s="1"/>
  <c r="G2399" i="5"/>
  <c r="I2399" i="5" s="1"/>
  <c r="N2399" i="5" s="1"/>
  <c r="G2407" i="5"/>
  <c r="I2407" i="5" s="1"/>
  <c r="N2407" i="5" s="1"/>
  <c r="G2415" i="5"/>
  <c r="I2415" i="5" s="1"/>
  <c r="N2415" i="5" s="1"/>
  <c r="G2423" i="5"/>
  <c r="I2423" i="5" s="1"/>
  <c r="N2423" i="5" s="1"/>
  <c r="G2431" i="5"/>
  <c r="I2431" i="5" s="1"/>
  <c r="N2431" i="5" s="1"/>
  <c r="G2439" i="5"/>
  <c r="I2439" i="5" s="1"/>
  <c r="N2439" i="5" s="1"/>
  <c r="G2447" i="5"/>
  <c r="I2447" i="5" s="1"/>
  <c r="N2447" i="5" s="1"/>
  <c r="G2455" i="5"/>
  <c r="I2455" i="5" s="1"/>
  <c r="N2455" i="5" s="1"/>
  <c r="G2463" i="5"/>
  <c r="I2463" i="5" s="1"/>
  <c r="N2463" i="5" s="1"/>
  <c r="G2471" i="5"/>
  <c r="I2471" i="5" s="1"/>
  <c r="N2471" i="5" s="1"/>
  <c r="G2479" i="5"/>
  <c r="I2479" i="5" s="1"/>
  <c r="N2479" i="5" s="1"/>
  <c r="G778" i="5"/>
  <c r="I778" i="5" s="1"/>
  <c r="N778" i="5" s="1"/>
  <c r="G1033" i="5"/>
  <c r="I1033" i="5" s="1"/>
  <c r="N1033" i="5" s="1"/>
  <c r="G1188" i="5"/>
  <c r="I1188" i="5" s="1"/>
  <c r="N1188" i="5" s="1"/>
  <c r="G1289" i="5"/>
  <c r="I1289" i="5" s="1"/>
  <c r="N1289" i="5" s="1"/>
  <c r="G1383" i="5"/>
  <c r="I1383" i="5" s="1"/>
  <c r="N1383" i="5" s="1"/>
  <c r="G1431" i="5"/>
  <c r="I1431" i="5" s="1"/>
  <c r="N1431" i="5" s="1"/>
  <c r="G1465" i="5"/>
  <c r="I1465" i="5" s="1"/>
  <c r="N1465" i="5" s="1"/>
  <c r="G1497" i="5"/>
  <c r="I1497" i="5" s="1"/>
  <c r="N1497" i="5" s="1"/>
  <c r="G1525" i="5"/>
  <c r="I1525" i="5" s="1"/>
  <c r="N1525" i="5" s="1"/>
  <c r="G1549" i="5"/>
  <c r="I1549" i="5" s="1"/>
  <c r="N1549" i="5" s="1"/>
  <c r="G1569" i="5"/>
  <c r="I1569" i="5" s="1"/>
  <c r="N1569" i="5" s="1"/>
  <c r="G1591" i="5"/>
  <c r="I1591" i="5" s="1"/>
  <c r="N1591" i="5" s="1"/>
  <c r="G1613" i="5"/>
  <c r="I1613" i="5" s="1"/>
  <c r="N1613" i="5" s="1"/>
  <c r="G1633" i="5"/>
  <c r="I1633" i="5" s="1"/>
  <c r="N1633" i="5" s="1"/>
  <c r="G1655" i="5"/>
  <c r="I1655" i="5" s="1"/>
  <c r="N1655" i="5" s="1"/>
  <c r="G888" i="5"/>
  <c r="I888" i="5" s="1"/>
  <c r="N888" i="5" s="1"/>
  <c r="G1075" i="5"/>
  <c r="I1075" i="5" s="1"/>
  <c r="N1075" i="5" s="1"/>
  <c r="G1213" i="5"/>
  <c r="I1213" i="5" s="1"/>
  <c r="N1213" i="5" s="1"/>
  <c r="G1316" i="5"/>
  <c r="I1316" i="5" s="1"/>
  <c r="N1316" i="5" s="1"/>
  <c r="G1396" i="5"/>
  <c r="I1396" i="5" s="1"/>
  <c r="N1396" i="5" s="1"/>
  <c r="G1440" i="5"/>
  <c r="I1440" i="5" s="1"/>
  <c r="N1440" i="5" s="1"/>
  <c r="G1472" i="5"/>
  <c r="I1472" i="5" s="1"/>
  <c r="N1472" i="5" s="1"/>
  <c r="G1505" i="5"/>
  <c r="I1505" i="5" s="1"/>
  <c r="N1505" i="5" s="1"/>
  <c r="G1532" i="5"/>
  <c r="I1532" i="5" s="1"/>
  <c r="N1532" i="5" s="1"/>
  <c r="G1553" i="5"/>
  <c r="I1553" i="5" s="1"/>
  <c r="N1553" i="5" s="1"/>
  <c r="G1575" i="5"/>
  <c r="I1575" i="5" s="1"/>
  <c r="N1575" i="5" s="1"/>
  <c r="G1597" i="5"/>
  <c r="I1597" i="5" s="1"/>
  <c r="N1597" i="5" s="1"/>
  <c r="G1617" i="5"/>
  <c r="I1617" i="5" s="1"/>
  <c r="N1617" i="5" s="1"/>
  <c r="G1639" i="5"/>
  <c r="I1639" i="5" s="1"/>
  <c r="N1639" i="5" s="1"/>
  <c r="G1661" i="5"/>
  <c r="I1661" i="5" s="1"/>
  <c r="N1661" i="5" s="1"/>
  <c r="G1681" i="5"/>
  <c r="I1681" i="5" s="1"/>
  <c r="N1681" i="5" s="1"/>
  <c r="G1703" i="5"/>
  <c r="I1703" i="5" s="1"/>
  <c r="N1703" i="5" s="1"/>
  <c r="G1725" i="5"/>
  <c r="I1725" i="5" s="1"/>
  <c r="N1725" i="5" s="1"/>
  <c r="G1745" i="5"/>
  <c r="I1745" i="5" s="1"/>
  <c r="N1745" i="5" s="1"/>
  <c r="G1767" i="5"/>
  <c r="I1767" i="5" s="1"/>
  <c r="N1767" i="5" s="1"/>
  <c r="G1789" i="5"/>
  <c r="I1789" i="5" s="1"/>
  <c r="N1789" i="5" s="1"/>
  <c r="G1809" i="5"/>
  <c r="I1809" i="5" s="1"/>
  <c r="N1809" i="5" s="1"/>
  <c r="G1823" i="5"/>
  <c r="I1823" i="5" s="1"/>
  <c r="N1823" i="5" s="1"/>
  <c r="G1836" i="5"/>
  <c r="I1836" i="5" s="1"/>
  <c r="N1836" i="5" s="1"/>
  <c r="G1848" i="5"/>
  <c r="I1848" i="5" s="1"/>
  <c r="N1848" i="5" s="1"/>
  <c r="G1861" i="5"/>
  <c r="I1861" i="5" s="1"/>
  <c r="N1861" i="5" s="1"/>
  <c r="G1873" i="5"/>
  <c r="I1873" i="5" s="1"/>
  <c r="N1873" i="5" s="1"/>
  <c r="G1887" i="5"/>
  <c r="I1887" i="5" s="1"/>
  <c r="N1887" i="5" s="1"/>
  <c r="G1900" i="5"/>
  <c r="I1900" i="5" s="1"/>
  <c r="N1900" i="5" s="1"/>
  <c r="G1912" i="5"/>
  <c r="I1912" i="5" s="1"/>
  <c r="N1912" i="5" s="1"/>
  <c r="G1925" i="5"/>
  <c r="I1925" i="5" s="1"/>
  <c r="N1925" i="5" s="1"/>
  <c r="G1937" i="5"/>
  <c r="I1937" i="5" s="1"/>
  <c r="N1937" i="5" s="1"/>
  <c r="G1951" i="5"/>
  <c r="I1951" i="5" s="1"/>
  <c r="N1951" i="5" s="1"/>
  <c r="G1964" i="5"/>
  <c r="I1964" i="5" s="1"/>
  <c r="N1964" i="5" s="1"/>
  <c r="G1976" i="5"/>
  <c r="I1976" i="5" s="1"/>
  <c r="N1976" i="5" s="1"/>
  <c r="G1989" i="5"/>
  <c r="I1989" i="5" s="1"/>
  <c r="N1989" i="5" s="1"/>
  <c r="G2001" i="5"/>
  <c r="I2001" i="5" s="1"/>
  <c r="N2001" i="5" s="1"/>
  <c r="G2015" i="5"/>
  <c r="I2015" i="5" s="1"/>
  <c r="N2015" i="5" s="1"/>
  <c r="G2028" i="5"/>
  <c r="I2028" i="5" s="1"/>
  <c r="N2028" i="5" s="1"/>
  <c r="G2040" i="5"/>
  <c r="I2040" i="5" s="1"/>
  <c r="N2040" i="5" s="1"/>
  <c r="G2053" i="5"/>
  <c r="I2053" i="5" s="1"/>
  <c r="N2053" i="5" s="1"/>
  <c r="G2065" i="5"/>
  <c r="I2065" i="5" s="1"/>
  <c r="N2065" i="5" s="1"/>
  <c r="G2079" i="5"/>
  <c r="I2079" i="5" s="1"/>
  <c r="N2079" i="5" s="1"/>
  <c r="G2091" i="5"/>
  <c r="I2091" i="5" s="1"/>
  <c r="N2091" i="5" s="1"/>
  <c r="G2101" i="5"/>
  <c r="I2101" i="5" s="1"/>
  <c r="N2101" i="5" s="1"/>
  <c r="G2112" i="5"/>
  <c r="I2112" i="5" s="1"/>
  <c r="N2112" i="5" s="1"/>
  <c r="G2123" i="5"/>
  <c r="I2123" i="5" s="1"/>
  <c r="N2123" i="5" s="1"/>
  <c r="G2133" i="5"/>
  <c r="I2133" i="5" s="1"/>
  <c r="N2133" i="5" s="1"/>
  <c r="G2144" i="5"/>
  <c r="I2144" i="5" s="1"/>
  <c r="N2144" i="5" s="1"/>
  <c r="G2155" i="5"/>
  <c r="I2155" i="5" s="1"/>
  <c r="N2155" i="5" s="1"/>
  <c r="G2165" i="5"/>
  <c r="I2165" i="5" s="1"/>
  <c r="N2165" i="5" s="1"/>
  <c r="G2176" i="5"/>
  <c r="I2176" i="5" s="1"/>
  <c r="N2176" i="5" s="1"/>
  <c r="G2187" i="5"/>
  <c r="I2187" i="5" s="1"/>
  <c r="N2187" i="5" s="1"/>
  <c r="G2197" i="5"/>
  <c r="I2197" i="5" s="1"/>
  <c r="N2197" i="5" s="1"/>
  <c r="G2208" i="5"/>
  <c r="I2208" i="5" s="1"/>
  <c r="N2208" i="5" s="1"/>
  <c r="G2219" i="5"/>
  <c r="I2219" i="5" s="1"/>
  <c r="N2219" i="5" s="1"/>
  <c r="G2229" i="5"/>
  <c r="I2229" i="5" s="1"/>
  <c r="N2229" i="5" s="1"/>
  <c r="G2240" i="5"/>
  <c r="I2240" i="5" s="1"/>
  <c r="N2240" i="5" s="1"/>
  <c r="G2251" i="5"/>
  <c r="I2251" i="5" s="1"/>
  <c r="N2251" i="5" s="1"/>
  <c r="G2261" i="5"/>
  <c r="I2261" i="5" s="1"/>
  <c r="N2261" i="5" s="1"/>
  <c r="G2272" i="5"/>
  <c r="I2272" i="5" s="1"/>
  <c r="N2272" i="5" s="1"/>
  <c r="G2283" i="5"/>
  <c r="I2283" i="5" s="1"/>
  <c r="N2283" i="5" s="1"/>
  <c r="G2293" i="5"/>
  <c r="I2293" i="5" s="1"/>
  <c r="N2293" i="5" s="1"/>
  <c r="G2304" i="5"/>
  <c r="I2304" i="5" s="1"/>
  <c r="N2304" i="5" s="1"/>
  <c r="G2315" i="5"/>
  <c r="I2315" i="5" s="1"/>
  <c r="N2315" i="5" s="1"/>
  <c r="G2325" i="5"/>
  <c r="I2325" i="5" s="1"/>
  <c r="N2325" i="5" s="1"/>
  <c r="G2336" i="5"/>
  <c r="I2336" i="5" s="1"/>
  <c r="N2336" i="5" s="1"/>
  <c r="G2345" i="5"/>
  <c r="I2345" i="5" s="1"/>
  <c r="N2345" i="5" s="1"/>
  <c r="G2354" i="5"/>
  <c r="I2354" i="5" s="1"/>
  <c r="N2354" i="5" s="1"/>
  <c r="G2362" i="5"/>
  <c r="I2362" i="5" s="1"/>
  <c r="N2362" i="5" s="1"/>
  <c r="G2370" i="5"/>
  <c r="I2370" i="5" s="1"/>
  <c r="N2370" i="5" s="1"/>
  <c r="G2378" i="5"/>
  <c r="I2378" i="5" s="1"/>
  <c r="N2378" i="5" s="1"/>
  <c r="G2386" i="5"/>
  <c r="I2386" i="5" s="1"/>
  <c r="N2386" i="5" s="1"/>
  <c r="G2394" i="5"/>
  <c r="I2394" i="5" s="1"/>
  <c r="N2394" i="5" s="1"/>
  <c r="G2402" i="5"/>
  <c r="I2402" i="5" s="1"/>
  <c r="N2402" i="5" s="1"/>
  <c r="G2410" i="5"/>
  <c r="I2410" i="5" s="1"/>
  <c r="N2410" i="5" s="1"/>
  <c r="G2418" i="5"/>
  <c r="I2418" i="5" s="1"/>
  <c r="N2418" i="5" s="1"/>
  <c r="G2426" i="5"/>
  <c r="I2426" i="5" s="1"/>
  <c r="N2426" i="5" s="1"/>
  <c r="G2434" i="5"/>
  <c r="I2434" i="5" s="1"/>
  <c r="N2434" i="5" s="1"/>
  <c r="G2442" i="5"/>
  <c r="I2442" i="5" s="1"/>
  <c r="N2442" i="5" s="1"/>
  <c r="G2450" i="5"/>
  <c r="I2450" i="5" s="1"/>
  <c r="N2450" i="5" s="1"/>
  <c r="G2458" i="5"/>
  <c r="I2458" i="5" s="1"/>
  <c r="N2458" i="5" s="1"/>
  <c r="G2466" i="5"/>
  <c r="I2466" i="5" s="1"/>
  <c r="N2466" i="5" s="1"/>
  <c r="G2474" i="5"/>
  <c r="I2474" i="5" s="1"/>
  <c r="N2474" i="5" s="1"/>
  <c r="G2482" i="5"/>
  <c r="I2482" i="5" s="1"/>
  <c r="N2482" i="5" s="1"/>
  <c r="G831" i="5"/>
  <c r="I831" i="5" s="1"/>
  <c r="N831" i="5" s="1"/>
  <c r="G1225" i="5"/>
  <c r="I1225" i="5" s="1"/>
  <c r="N1225" i="5" s="1"/>
  <c r="G1405" i="5"/>
  <c r="I1405" i="5" s="1"/>
  <c r="N1405" i="5" s="1"/>
  <c r="G1479" i="5"/>
  <c r="I1479" i="5" s="1"/>
  <c r="N1479" i="5" s="1"/>
  <c r="G1534" i="5"/>
  <c r="I1534" i="5" s="1"/>
  <c r="N1534" i="5" s="1"/>
  <c r="G1577" i="5"/>
  <c r="I1577" i="5" s="1"/>
  <c r="N1577" i="5" s="1"/>
  <c r="G1621" i="5"/>
  <c r="I1621" i="5" s="1"/>
  <c r="N1621" i="5" s="1"/>
  <c r="G1663" i="5"/>
  <c r="I1663" i="5" s="1"/>
  <c r="N1663" i="5" s="1"/>
  <c r="G1697" i="5"/>
  <c r="I1697" i="5" s="1"/>
  <c r="N1697" i="5" s="1"/>
  <c r="G1729" i="5"/>
  <c r="I1729" i="5" s="1"/>
  <c r="N1729" i="5" s="1"/>
  <c r="G1765" i="5"/>
  <c r="I1765" i="5" s="1"/>
  <c r="N1765" i="5" s="1"/>
  <c r="G1797" i="5"/>
  <c r="I1797" i="5" s="1"/>
  <c r="N1797" i="5" s="1"/>
  <c r="G1824" i="5"/>
  <c r="I1824" i="5" s="1"/>
  <c r="N1824" i="5" s="1"/>
  <c r="G1845" i="5"/>
  <c r="I1845" i="5" s="1"/>
  <c r="N1845" i="5" s="1"/>
  <c r="G1864" i="5"/>
  <c r="I1864" i="5" s="1"/>
  <c r="N1864" i="5" s="1"/>
  <c r="G1885" i="5"/>
  <c r="I1885" i="5" s="1"/>
  <c r="N1885" i="5" s="1"/>
  <c r="G1904" i="5"/>
  <c r="I1904" i="5" s="1"/>
  <c r="N1904" i="5" s="1"/>
  <c r="G1927" i="5"/>
  <c r="I1927" i="5" s="1"/>
  <c r="N1927" i="5" s="1"/>
  <c r="G1948" i="5"/>
  <c r="I1948" i="5" s="1"/>
  <c r="N1948" i="5" s="1"/>
  <c r="G1967" i="5"/>
  <c r="I1967" i="5" s="1"/>
  <c r="N1967" i="5" s="1"/>
  <c r="G1988" i="5"/>
  <c r="I1988" i="5" s="1"/>
  <c r="N1988" i="5" s="1"/>
  <c r="G2007" i="5"/>
  <c r="I2007" i="5" s="1"/>
  <c r="N2007" i="5" s="1"/>
  <c r="G2029" i="5"/>
  <c r="I2029" i="5" s="1"/>
  <c r="N2029" i="5" s="1"/>
  <c r="G2049" i="5"/>
  <c r="I2049" i="5" s="1"/>
  <c r="N2049" i="5" s="1"/>
  <c r="G2069" i="5"/>
  <c r="I2069" i="5" s="1"/>
  <c r="N2069" i="5" s="1"/>
  <c r="G2089" i="5"/>
  <c r="I2089" i="5" s="1"/>
  <c r="N2089" i="5" s="1"/>
  <c r="G2105" i="5"/>
  <c r="I2105" i="5" s="1"/>
  <c r="N2105" i="5" s="1"/>
  <c r="G2124" i="5"/>
  <c r="I2124" i="5" s="1"/>
  <c r="N2124" i="5" s="1"/>
  <c r="G2141" i="5"/>
  <c r="I2141" i="5" s="1"/>
  <c r="N2141" i="5" s="1"/>
  <c r="G2157" i="5"/>
  <c r="I2157" i="5" s="1"/>
  <c r="N2157" i="5" s="1"/>
  <c r="G2175" i="5"/>
  <c r="I2175" i="5" s="1"/>
  <c r="N2175" i="5" s="1"/>
  <c r="G2191" i="5"/>
  <c r="I2191" i="5" s="1"/>
  <c r="N2191" i="5" s="1"/>
  <c r="G2209" i="5"/>
  <c r="I2209" i="5" s="1"/>
  <c r="N2209" i="5" s="1"/>
  <c r="G2227" i="5"/>
  <c r="I2227" i="5" s="1"/>
  <c r="N2227" i="5" s="1"/>
  <c r="G2243" i="5"/>
  <c r="I2243" i="5" s="1"/>
  <c r="N2243" i="5" s="1"/>
  <c r="G2260" i="5"/>
  <c r="I2260" i="5" s="1"/>
  <c r="N2260" i="5" s="1"/>
  <c r="G2276" i="5"/>
  <c r="I2276" i="5" s="1"/>
  <c r="N2276" i="5" s="1"/>
  <c r="G2295" i="5"/>
  <c r="I2295" i="5" s="1"/>
  <c r="N2295" i="5" s="1"/>
  <c r="G2312" i="5"/>
  <c r="I2312" i="5" s="1"/>
  <c r="N2312" i="5" s="1"/>
  <c r="G2328" i="5"/>
  <c r="I2328" i="5" s="1"/>
  <c r="N2328" i="5" s="1"/>
  <c r="G2343" i="5"/>
  <c r="I2343" i="5" s="1"/>
  <c r="N2343" i="5" s="1"/>
  <c r="G2355" i="5"/>
  <c r="I2355" i="5" s="1"/>
  <c r="N2355" i="5" s="1"/>
  <c r="G2365" i="5"/>
  <c r="I2365" i="5" s="1"/>
  <c r="N2365" i="5" s="1"/>
  <c r="G2376" i="5"/>
  <c r="I2376" i="5" s="1"/>
  <c r="N2376" i="5" s="1"/>
  <c r="G2387" i="5"/>
  <c r="I2387" i="5" s="1"/>
  <c r="N2387" i="5" s="1"/>
  <c r="G2397" i="5"/>
  <c r="I2397" i="5" s="1"/>
  <c r="N2397" i="5" s="1"/>
  <c r="G2408" i="5"/>
  <c r="I2408" i="5" s="1"/>
  <c r="N2408" i="5" s="1"/>
  <c r="G2419" i="5"/>
  <c r="I2419" i="5" s="1"/>
  <c r="N2419" i="5" s="1"/>
  <c r="G2429" i="5"/>
  <c r="I2429" i="5" s="1"/>
  <c r="N2429" i="5" s="1"/>
  <c r="G2440" i="5"/>
  <c r="I2440" i="5" s="1"/>
  <c r="N2440" i="5" s="1"/>
  <c r="G2451" i="5"/>
  <c r="I2451" i="5" s="1"/>
  <c r="N2451" i="5" s="1"/>
  <c r="G2461" i="5"/>
  <c r="I2461" i="5" s="1"/>
  <c r="N2461" i="5" s="1"/>
  <c r="G2472" i="5"/>
  <c r="I2472" i="5" s="1"/>
  <c r="N2472" i="5" s="1"/>
  <c r="G2483" i="5"/>
  <c r="I2483" i="5" s="1"/>
  <c r="N2483" i="5" s="1"/>
  <c r="G2491" i="5"/>
  <c r="I2491" i="5" s="1"/>
  <c r="N2491" i="5" s="1"/>
  <c r="G2499" i="5"/>
  <c r="I2499" i="5" s="1"/>
  <c r="N2499" i="5" s="1"/>
  <c r="G2507" i="5"/>
  <c r="I2507" i="5" s="1"/>
  <c r="N2507" i="5" s="1"/>
  <c r="G2515" i="5"/>
  <c r="I2515" i="5" s="1"/>
  <c r="N2515" i="5" s="1"/>
  <c r="G2523" i="5"/>
  <c r="I2523" i="5" s="1"/>
  <c r="N2523" i="5" s="1"/>
  <c r="G2531" i="5"/>
  <c r="I2531" i="5" s="1"/>
  <c r="N2531" i="5" s="1"/>
  <c r="G2539" i="5"/>
  <c r="I2539" i="5" s="1"/>
  <c r="N2539" i="5" s="1"/>
  <c r="G2547" i="5"/>
  <c r="I2547" i="5" s="1"/>
  <c r="N2547" i="5" s="1"/>
  <c r="G2555" i="5"/>
  <c r="I2555" i="5" s="1"/>
  <c r="N2555" i="5" s="1"/>
  <c r="G2563" i="5"/>
  <c r="I2563" i="5" s="1"/>
  <c r="N2563" i="5" s="1"/>
  <c r="G2571" i="5"/>
  <c r="I2571" i="5" s="1"/>
  <c r="N2571" i="5" s="1"/>
  <c r="G2579" i="5"/>
  <c r="I2579" i="5" s="1"/>
  <c r="N2579" i="5" s="1"/>
  <c r="G2587" i="5"/>
  <c r="I2587" i="5" s="1"/>
  <c r="N2587" i="5" s="1"/>
  <c r="G2595" i="5"/>
  <c r="I2595" i="5" s="1"/>
  <c r="N2595" i="5" s="1"/>
  <c r="G2603" i="5"/>
  <c r="I2603" i="5" s="1"/>
  <c r="N2603" i="5" s="1"/>
  <c r="G2611" i="5"/>
  <c r="I2611" i="5" s="1"/>
  <c r="N2611" i="5" s="1"/>
  <c r="G2619" i="5"/>
  <c r="I2619" i="5" s="1"/>
  <c r="N2619" i="5" s="1"/>
  <c r="G2627" i="5"/>
  <c r="I2627" i="5" s="1"/>
  <c r="N2627" i="5" s="1"/>
  <c r="G2635" i="5"/>
  <c r="I2635" i="5" s="1"/>
  <c r="N2635" i="5" s="1"/>
  <c r="G2643" i="5"/>
  <c r="I2643" i="5" s="1"/>
  <c r="N2643" i="5" s="1"/>
  <c r="G2651" i="5"/>
  <c r="I2651" i="5" s="1"/>
  <c r="N2651" i="5" s="1"/>
  <c r="G2659" i="5"/>
  <c r="I2659" i="5" s="1"/>
  <c r="N2659" i="5" s="1"/>
  <c r="G2667" i="5"/>
  <c r="I2667" i="5" s="1"/>
  <c r="N2667" i="5" s="1"/>
  <c r="G2675" i="5"/>
  <c r="I2675" i="5" s="1"/>
  <c r="N2675" i="5" s="1"/>
  <c r="G2683" i="5"/>
  <c r="I2683" i="5" s="1"/>
  <c r="N2683" i="5" s="1"/>
  <c r="G2691" i="5"/>
  <c r="I2691" i="5" s="1"/>
  <c r="N2691" i="5" s="1"/>
  <c r="G2699" i="5"/>
  <c r="I2699" i="5" s="1"/>
  <c r="N2699" i="5" s="1"/>
  <c r="G2707" i="5"/>
  <c r="I2707" i="5" s="1"/>
  <c r="N2707" i="5" s="1"/>
  <c r="G2715" i="5"/>
  <c r="I2715" i="5" s="1"/>
  <c r="N2715" i="5" s="1"/>
  <c r="G2723" i="5"/>
  <c r="I2723" i="5" s="1"/>
  <c r="N2723" i="5" s="1"/>
  <c r="G2731" i="5"/>
  <c r="I2731" i="5" s="1"/>
  <c r="N2731" i="5" s="1"/>
  <c r="G2739" i="5"/>
  <c r="I2739" i="5" s="1"/>
  <c r="N2739" i="5" s="1"/>
  <c r="G945" i="5"/>
  <c r="I945" i="5" s="1"/>
  <c r="N945" i="5" s="1"/>
  <c r="G1239" i="5"/>
  <c r="I1239" i="5" s="1"/>
  <c r="N1239" i="5" s="1"/>
  <c r="G1408" i="5"/>
  <c r="I1408" i="5" s="1"/>
  <c r="N1408" i="5" s="1"/>
  <c r="G1481" i="5"/>
  <c r="I1481" i="5" s="1"/>
  <c r="N1481" i="5" s="1"/>
  <c r="G1536" i="5"/>
  <c r="I1536" i="5" s="1"/>
  <c r="N1536" i="5" s="1"/>
  <c r="G1581" i="5"/>
  <c r="I1581" i="5" s="1"/>
  <c r="N1581" i="5" s="1"/>
  <c r="G1623" i="5"/>
  <c r="I1623" i="5" s="1"/>
  <c r="N1623" i="5" s="1"/>
  <c r="G1665" i="5"/>
  <c r="I1665" i="5" s="1"/>
  <c r="N1665" i="5" s="1"/>
  <c r="G1701" i="5"/>
  <c r="I1701" i="5" s="1"/>
  <c r="N1701" i="5" s="1"/>
  <c r="G1733" i="5"/>
  <c r="I1733" i="5" s="1"/>
  <c r="N1733" i="5" s="1"/>
  <c r="G1769" i="5"/>
  <c r="I1769" i="5" s="1"/>
  <c r="N1769" i="5" s="1"/>
  <c r="G1805" i="5"/>
  <c r="I1805" i="5" s="1"/>
  <c r="N1805" i="5" s="1"/>
  <c r="G1825" i="5"/>
  <c r="I1825" i="5" s="1"/>
  <c r="N1825" i="5" s="1"/>
  <c r="G1847" i="5"/>
  <c r="I1847" i="5" s="1"/>
  <c r="N1847" i="5" s="1"/>
  <c r="G1865" i="5"/>
  <c r="I1865" i="5" s="1"/>
  <c r="N1865" i="5" s="1"/>
  <c r="G1888" i="5"/>
  <c r="I1888" i="5" s="1"/>
  <c r="N1888" i="5" s="1"/>
  <c r="G1909" i="5"/>
  <c r="I1909" i="5" s="1"/>
  <c r="N1909" i="5" s="1"/>
  <c r="G1928" i="5"/>
  <c r="I1928" i="5" s="1"/>
  <c r="N1928" i="5" s="1"/>
  <c r="G1949" i="5"/>
  <c r="I1949" i="5" s="1"/>
  <c r="N1949" i="5" s="1"/>
  <c r="G1968" i="5"/>
  <c r="I1968" i="5" s="1"/>
  <c r="N1968" i="5" s="1"/>
  <c r="G1991" i="5"/>
  <c r="I1991" i="5" s="1"/>
  <c r="N1991" i="5" s="1"/>
  <c r="G2012" i="5"/>
  <c r="I2012" i="5" s="1"/>
  <c r="N2012" i="5" s="1"/>
  <c r="G2031" i="5"/>
  <c r="I2031" i="5" s="1"/>
  <c r="N2031" i="5" s="1"/>
  <c r="G2052" i="5"/>
  <c r="I2052" i="5" s="1"/>
  <c r="N2052" i="5" s="1"/>
  <c r="G2071" i="5"/>
  <c r="I2071" i="5" s="1"/>
  <c r="N2071" i="5" s="1"/>
  <c r="G2092" i="5"/>
  <c r="I2092" i="5" s="1"/>
  <c r="N2092" i="5" s="1"/>
  <c r="G2109" i="5"/>
  <c r="I2109" i="5" s="1"/>
  <c r="N2109" i="5" s="1"/>
  <c r="G2125" i="5"/>
  <c r="I2125" i="5" s="1"/>
  <c r="N2125" i="5" s="1"/>
  <c r="G2143" i="5"/>
  <c r="I2143" i="5" s="1"/>
  <c r="N2143" i="5" s="1"/>
  <c r="G2159" i="5"/>
  <c r="I2159" i="5" s="1"/>
  <c r="N2159" i="5" s="1"/>
  <c r="G2177" i="5"/>
  <c r="I2177" i="5" s="1"/>
  <c r="N2177" i="5" s="1"/>
  <c r="G2195" i="5"/>
  <c r="I2195" i="5" s="1"/>
  <c r="N2195" i="5" s="1"/>
  <c r="G2211" i="5"/>
  <c r="I2211" i="5" s="1"/>
  <c r="N2211" i="5" s="1"/>
  <c r="G2228" i="5"/>
  <c r="I2228" i="5" s="1"/>
  <c r="N2228" i="5" s="1"/>
  <c r="G2244" i="5"/>
  <c r="I2244" i="5" s="1"/>
  <c r="N2244" i="5" s="1"/>
  <c r="G973" i="5"/>
  <c r="I973" i="5" s="1"/>
  <c r="N973" i="5" s="1"/>
  <c r="G1252" i="5"/>
  <c r="I1252" i="5" s="1"/>
  <c r="N1252" i="5" s="1"/>
  <c r="G1417" i="5"/>
  <c r="I1417" i="5" s="1"/>
  <c r="N1417" i="5" s="1"/>
  <c r="G1485" i="5"/>
  <c r="I1485" i="5" s="1"/>
  <c r="N1485" i="5" s="1"/>
  <c r="G1541" i="5"/>
  <c r="I1541" i="5" s="1"/>
  <c r="N1541" i="5" s="1"/>
  <c r="G1583" i="5"/>
  <c r="I1583" i="5" s="1"/>
  <c r="N1583" i="5" s="1"/>
  <c r="G1625" i="5"/>
  <c r="I1625" i="5" s="1"/>
  <c r="N1625" i="5" s="1"/>
  <c r="G1669" i="5"/>
  <c r="I1669" i="5" s="1"/>
  <c r="N1669" i="5" s="1"/>
  <c r="G1705" i="5"/>
  <c r="I1705" i="5" s="1"/>
  <c r="N1705" i="5" s="1"/>
  <c r="G1741" i="5"/>
  <c r="I1741" i="5" s="1"/>
  <c r="N1741" i="5" s="1"/>
  <c r="G1773" i="5"/>
  <c r="I1773" i="5" s="1"/>
  <c r="N1773" i="5" s="1"/>
  <c r="G1807" i="5"/>
  <c r="I1807" i="5" s="1"/>
  <c r="N1807" i="5" s="1"/>
  <c r="G1828" i="5"/>
  <c r="I1828" i="5" s="1"/>
  <c r="N1828" i="5" s="1"/>
  <c r="G1849" i="5"/>
  <c r="I1849" i="5" s="1"/>
  <c r="N1849" i="5" s="1"/>
  <c r="G1871" i="5"/>
  <c r="I1871" i="5" s="1"/>
  <c r="N1871" i="5" s="1"/>
  <c r="G1889" i="5"/>
  <c r="I1889" i="5" s="1"/>
  <c r="N1889" i="5" s="1"/>
  <c r="G1911" i="5"/>
  <c r="I1911" i="5" s="1"/>
  <c r="N1911" i="5" s="1"/>
  <c r="G1929" i="5"/>
  <c r="I1929" i="5" s="1"/>
  <c r="N1929" i="5" s="1"/>
  <c r="G1952" i="5"/>
  <c r="I1952" i="5" s="1"/>
  <c r="N1952" i="5" s="1"/>
  <c r="G1973" i="5"/>
  <c r="I1973" i="5" s="1"/>
  <c r="N1973" i="5" s="1"/>
  <c r="G1992" i="5"/>
  <c r="I1992" i="5" s="1"/>
  <c r="N1992" i="5" s="1"/>
  <c r="G2013" i="5"/>
  <c r="I2013" i="5" s="1"/>
  <c r="N2013" i="5" s="1"/>
  <c r="G2032" i="5"/>
  <c r="I2032" i="5" s="1"/>
  <c r="N2032" i="5" s="1"/>
  <c r="G2055" i="5"/>
  <c r="I2055" i="5" s="1"/>
  <c r="N2055" i="5" s="1"/>
  <c r="G2076" i="5"/>
  <c r="I2076" i="5" s="1"/>
  <c r="N2076" i="5" s="1"/>
  <c r="G2093" i="5"/>
  <c r="I2093" i="5" s="1"/>
  <c r="N2093" i="5" s="1"/>
  <c r="G2111" i="5"/>
  <c r="I2111" i="5" s="1"/>
  <c r="N2111" i="5" s="1"/>
  <c r="G2127" i="5"/>
  <c r="I2127" i="5" s="1"/>
  <c r="N2127" i="5" s="1"/>
  <c r="G2145" i="5"/>
  <c r="I2145" i="5" s="1"/>
  <c r="N2145" i="5" s="1"/>
  <c r="G2163" i="5"/>
  <c r="I2163" i="5" s="1"/>
  <c r="N2163" i="5" s="1"/>
  <c r="G2179" i="5"/>
  <c r="I2179" i="5" s="1"/>
  <c r="N2179" i="5" s="1"/>
  <c r="G2196" i="5"/>
  <c r="I2196" i="5" s="1"/>
  <c r="N2196" i="5" s="1"/>
  <c r="G2212" i="5"/>
  <c r="I2212" i="5" s="1"/>
  <c r="N2212" i="5" s="1"/>
  <c r="G2231" i="5"/>
  <c r="I2231" i="5" s="1"/>
  <c r="N2231" i="5" s="1"/>
  <c r="G2248" i="5"/>
  <c r="I2248" i="5" s="1"/>
  <c r="N2248" i="5" s="1"/>
  <c r="G2264" i="5"/>
  <c r="I2264" i="5" s="1"/>
  <c r="N2264" i="5" s="1"/>
  <c r="G2281" i="5"/>
  <c r="I2281" i="5" s="1"/>
  <c r="N2281" i="5" s="1"/>
  <c r="G2297" i="5"/>
  <c r="I2297" i="5" s="1"/>
  <c r="N2297" i="5" s="1"/>
  <c r="G2316" i="5"/>
  <c r="I2316" i="5" s="1"/>
  <c r="N2316" i="5" s="1"/>
  <c r="G2333" i="5"/>
  <c r="I2333" i="5" s="1"/>
  <c r="N2333" i="5" s="1"/>
  <c r="G2347" i="5"/>
  <c r="I2347" i="5" s="1"/>
  <c r="N2347" i="5" s="1"/>
  <c r="G2357" i="5"/>
  <c r="I2357" i="5" s="1"/>
  <c r="N2357" i="5" s="1"/>
  <c r="G2368" i="5"/>
  <c r="I2368" i="5" s="1"/>
  <c r="N2368" i="5" s="1"/>
  <c r="G2379" i="5"/>
  <c r="I2379" i="5" s="1"/>
  <c r="N2379" i="5" s="1"/>
  <c r="G2389" i="5"/>
  <c r="I2389" i="5" s="1"/>
  <c r="N2389" i="5" s="1"/>
  <c r="G2400" i="5"/>
  <c r="I2400" i="5" s="1"/>
  <c r="N2400" i="5" s="1"/>
  <c r="G2411" i="5"/>
  <c r="I2411" i="5" s="1"/>
  <c r="N2411" i="5" s="1"/>
  <c r="G2421" i="5"/>
  <c r="I2421" i="5" s="1"/>
  <c r="N2421" i="5" s="1"/>
  <c r="G2432" i="5"/>
  <c r="I2432" i="5" s="1"/>
  <c r="N2432" i="5" s="1"/>
  <c r="G2443" i="5"/>
  <c r="I2443" i="5" s="1"/>
  <c r="N2443" i="5" s="1"/>
  <c r="G2453" i="5"/>
  <c r="I2453" i="5" s="1"/>
  <c r="N2453" i="5" s="1"/>
  <c r="G2464" i="5"/>
  <c r="I2464" i="5" s="1"/>
  <c r="N2464" i="5" s="1"/>
  <c r="G2475" i="5"/>
  <c r="I2475" i="5" s="1"/>
  <c r="N2475" i="5" s="1"/>
  <c r="G2485" i="5"/>
  <c r="I2485" i="5" s="1"/>
  <c r="N2485" i="5" s="1"/>
  <c r="G2493" i="5"/>
  <c r="I2493" i="5" s="1"/>
  <c r="N2493" i="5" s="1"/>
  <c r="G2501" i="5"/>
  <c r="I2501" i="5" s="1"/>
  <c r="N2501" i="5" s="1"/>
  <c r="G2509" i="5"/>
  <c r="I2509" i="5" s="1"/>
  <c r="N2509" i="5" s="1"/>
  <c r="G2517" i="5"/>
  <c r="I2517" i="5" s="1"/>
  <c r="N2517" i="5" s="1"/>
  <c r="G2525" i="5"/>
  <c r="I2525" i="5" s="1"/>
  <c r="N2525" i="5" s="1"/>
  <c r="G2533" i="5"/>
  <c r="I2533" i="5" s="1"/>
  <c r="N2533" i="5" s="1"/>
  <c r="G2541" i="5"/>
  <c r="I2541" i="5" s="1"/>
  <c r="N2541" i="5" s="1"/>
  <c r="G2549" i="5"/>
  <c r="I2549" i="5" s="1"/>
  <c r="N2549" i="5" s="1"/>
  <c r="G2557" i="5"/>
  <c r="I2557" i="5" s="1"/>
  <c r="N2557" i="5" s="1"/>
  <c r="G2565" i="5"/>
  <c r="I2565" i="5" s="1"/>
  <c r="N2565" i="5" s="1"/>
  <c r="G2573" i="5"/>
  <c r="I2573" i="5" s="1"/>
  <c r="N2573" i="5" s="1"/>
  <c r="G2581" i="5"/>
  <c r="I2581" i="5" s="1"/>
  <c r="N2581" i="5" s="1"/>
  <c r="G2589" i="5"/>
  <c r="I2589" i="5" s="1"/>
  <c r="N2589" i="5" s="1"/>
  <c r="G2597" i="5"/>
  <c r="I2597" i="5" s="1"/>
  <c r="N2597" i="5" s="1"/>
  <c r="G2605" i="5"/>
  <c r="I2605" i="5" s="1"/>
  <c r="N2605" i="5" s="1"/>
  <c r="G2613" i="5"/>
  <c r="I2613" i="5" s="1"/>
  <c r="N2613" i="5" s="1"/>
  <c r="G2621" i="5"/>
  <c r="I2621" i="5" s="1"/>
  <c r="N2621" i="5" s="1"/>
  <c r="G2629" i="5"/>
  <c r="I2629" i="5" s="1"/>
  <c r="N2629" i="5" s="1"/>
  <c r="G2637" i="5"/>
  <c r="I2637" i="5" s="1"/>
  <c r="N2637" i="5" s="1"/>
  <c r="G2645" i="5"/>
  <c r="I2645" i="5" s="1"/>
  <c r="N2645" i="5" s="1"/>
  <c r="G2653" i="5"/>
  <c r="I2653" i="5" s="1"/>
  <c r="N2653" i="5" s="1"/>
  <c r="G2661" i="5"/>
  <c r="I2661" i="5" s="1"/>
  <c r="N2661" i="5" s="1"/>
  <c r="G2669" i="5"/>
  <c r="I2669" i="5" s="1"/>
  <c r="N2669" i="5" s="1"/>
  <c r="G2677" i="5"/>
  <c r="I2677" i="5" s="1"/>
  <c r="N2677" i="5" s="1"/>
  <c r="G2685" i="5"/>
  <c r="I2685" i="5" s="1"/>
  <c r="N2685" i="5" s="1"/>
  <c r="G2693" i="5"/>
  <c r="I2693" i="5" s="1"/>
  <c r="N2693" i="5" s="1"/>
  <c r="G2701" i="5"/>
  <c r="I2701" i="5" s="1"/>
  <c r="N2701" i="5" s="1"/>
  <c r="G2709" i="5"/>
  <c r="I2709" i="5" s="1"/>
  <c r="N2709" i="5" s="1"/>
  <c r="G2717" i="5"/>
  <c r="I2717" i="5" s="1"/>
  <c r="N2717" i="5" s="1"/>
  <c r="G2725" i="5"/>
  <c r="I2725" i="5" s="1"/>
  <c r="N2725" i="5" s="1"/>
  <c r="G2733" i="5"/>
  <c r="I2733" i="5" s="1"/>
  <c r="N2733" i="5" s="1"/>
  <c r="G2741" i="5"/>
  <c r="I2741" i="5" s="1"/>
  <c r="N2741" i="5" s="1"/>
  <c r="G2749" i="5"/>
  <c r="I2749" i="5" s="1"/>
  <c r="N2749" i="5" s="1"/>
  <c r="G2757" i="5"/>
  <c r="I2757" i="5" s="1"/>
  <c r="N2757" i="5" s="1"/>
  <c r="G2765" i="5"/>
  <c r="I2765" i="5" s="1"/>
  <c r="N2765" i="5" s="1"/>
  <c r="G2773" i="5"/>
  <c r="I2773" i="5" s="1"/>
  <c r="N2773" i="5" s="1"/>
  <c r="G2781" i="5"/>
  <c r="I2781" i="5" s="1"/>
  <c r="N2781" i="5" s="1"/>
  <c r="G2789" i="5"/>
  <c r="I2789" i="5" s="1"/>
  <c r="N2789" i="5" s="1"/>
  <c r="G2797" i="5"/>
  <c r="I2797" i="5" s="1"/>
  <c r="N2797" i="5" s="1"/>
  <c r="G2805" i="5"/>
  <c r="I2805" i="5" s="1"/>
  <c r="N2805" i="5" s="1"/>
  <c r="G2813" i="5"/>
  <c r="I2813" i="5" s="1"/>
  <c r="N2813" i="5" s="1"/>
  <c r="G2821" i="5"/>
  <c r="I2821" i="5" s="1"/>
  <c r="N2821" i="5" s="1"/>
  <c r="G2829" i="5"/>
  <c r="I2829" i="5" s="1"/>
  <c r="N2829" i="5" s="1"/>
  <c r="G2837" i="5"/>
  <c r="I2837" i="5" s="1"/>
  <c r="N2837" i="5" s="1"/>
  <c r="G2845" i="5"/>
  <c r="I2845" i="5" s="1"/>
  <c r="N2845" i="5" s="1"/>
  <c r="G2853" i="5"/>
  <c r="I2853" i="5" s="1"/>
  <c r="N2853" i="5" s="1"/>
  <c r="G2861" i="5"/>
  <c r="I2861" i="5" s="1"/>
  <c r="N2861" i="5" s="1"/>
  <c r="G2869" i="5"/>
  <c r="I2869" i="5" s="1"/>
  <c r="N2869" i="5" s="1"/>
  <c r="G2877" i="5"/>
  <c r="I2877" i="5" s="1"/>
  <c r="N2877" i="5" s="1"/>
  <c r="G2885" i="5"/>
  <c r="I2885" i="5" s="1"/>
  <c r="N2885" i="5" s="1"/>
  <c r="G2893" i="5"/>
  <c r="I2893" i="5" s="1"/>
  <c r="N2893" i="5" s="1"/>
  <c r="G2901" i="5"/>
  <c r="I2901" i="5" s="1"/>
  <c r="N2901" i="5" s="1"/>
  <c r="G2909" i="5"/>
  <c r="I2909" i="5" s="1"/>
  <c r="N2909" i="5" s="1"/>
  <c r="G2917" i="5"/>
  <c r="I2917" i="5" s="1"/>
  <c r="N2917" i="5" s="1"/>
  <c r="G2925" i="5"/>
  <c r="I2925" i="5" s="1"/>
  <c r="N2925" i="5" s="1"/>
  <c r="G2933" i="5"/>
  <c r="I2933" i="5" s="1"/>
  <c r="N2933" i="5" s="1"/>
  <c r="G2941" i="5"/>
  <c r="I2941" i="5" s="1"/>
  <c r="N2941" i="5" s="1"/>
  <c r="G2949" i="5"/>
  <c r="I2949" i="5" s="1"/>
  <c r="N2949" i="5" s="1"/>
  <c r="G2957" i="5"/>
  <c r="I2957" i="5" s="1"/>
  <c r="N2957" i="5" s="1"/>
  <c r="G2965" i="5"/>
  <c r="I2965" i="5" s="1"/>
  <c r="N2965" i="5" s="1"/>
  <c r="G2973" i="5"/>
  <c r="I2973" i="5" s="1"/>
  <c r="N2973" i="5" s="1"/>
  <c r="G2981" i="5"/>
  <c r="I2981" i="5" s="1"/>
  <c r="N2981" i="5" s="1"/>
  <c r="G2989" i="5"/>
  <c r="I2989" i="5" s="1"/>
  <c r="N2989" i="5" s="1"/>
  <c r="G2997" i="5"/>
  <c r="I2997" i="5" s="1"/>
  <c r="N2997" i="5" s="1"/>
  <c r="G3005" i="5"/>
  <c r="I3005" i="5" s="1"/>
  <c r="N3005" i="5" s="1"/>
  <c r="G3013" i="5"/>
  <c r="I3013" i="5" s="1"/>
  <c r="N3013" i="5" s="1"/>
  <c r="G3021" i="5"/>
  <c r="I3021" i="5" s="1"/>
  <c r="N3021" i="5" s="1"/>
  <c r="G3029" i="5"/>
  <c r="I3029" i="5" s="1"/>
  <c r="N3029" i="5" s="1"/>
  <c r="G1053" i="5"/>
  <c r="I1053" i="5" s="1"/>
  <c r="N1053" i="5" s="1"/>
  <c r="G1303" i="5"/>
  <c r="I1303" i="5" s="1"/>
  <c r="N1303" i="5" s="1"/>
  <c r="G1433" i="5"/>
  <c r="I1433" i="5" s="1"/>
  <c r="N1433" i="5" s="1"/>
  <c r="G1503" i="5"/>
  <c r="I1503" i="5" s="1"/>
  <c r="N1503" i="5" s="1"/>
  <c r="G1551" i="5"/>
  <c r="I1551" i="5" s="1"/>
  <c r="N1551" i="5" s="1"/>
  <c r="G1593" i="5"/>
  <c r="I1593" i="5" s="1"/>
  <c r="N1593" i="5" s="1"/>
  <c r="G1637" i="5"/>
  <c r="I1637" i="5" s="1"/>
  <c r="N1637" i="5" s="1"/>
  <c r="G1677" i="5"/>
  <c r="I1677" i="5" s="1"/>
  <c r="N1677" i="5" s="1"/>
  <c r="G1709" i="5"/>
  <c r="I1709" i="5" s="1"/>
  <c r="N1709" i="5" s="1"/>
  <c r="G1743" i="5"/>
  <c r="I1743" i="5" s="1"/>
  <c r="N1743" i="5" s="1"/>
  <c r="G1775" i="5"/>
  <c r="I1775" i="5" s="1"/>
  <c r="N1775" i="5" s="1"/>
  <c r="G1812" i="5"/>
  <c r="I1812" i="5" s="1"/>
  <c r="N1812" i="5" s="1"/>
  <c r="G1832" i="5"/>
  <c r="I1832" i="5" s="1"/>
  <c r="N1832" i="5" s="1"/>
  <c r="G1852" i="5"/>
  <c r="I1852" i="5" s="1"/>
  <c r="N1852" i="5" s="1"/>
  <c r="G1872" i="5"/>
  <c r="I1872" i="5" s="1"/>
  <c r="N1872" i="5" s="1"/>
  <c r="G1892" i="5"/>
  <c r="I1892" i="5" s="1"/>
  <c r="N1892" i="5" s="1"/>
  <c r="G1913" i="5"/>
  <c r="I1913" i="5" s="1"/>
  <c r="N1913" i="5" s="1"/>
  <c r="G1935" i="5"/>
  <c r="I1935" i="5" s="1"/>
  <c r="N1935" i="5" s="1"/>
  <c r="G1953" i="5"/>
  <c r="I1953" i="5" s="1"/>
  <c r="N1953" i="5" s="1"/>
  <c r="G1975" i="5"/>
  <c r="I1975" i="5" s="1"/>
  <c r="N1975" i="5" s="1"/>
  <c r="G1993" i="5"/>
  <c r="I1993" i="5" s="1"/>
  <c r="N1993" i="5" s="1"/>
  <c r="G2016" i="5"/>
  <c r="I2016" i="5" s="1"/>
  <c r="N2016" i="5" s="1"/>
  <c r="G2037" i="5"/>
  <c r="I2037" i="5" s="1"/>
  <c r="N2037" i="5" s="1"/>
  <c r="G2056" i="5"/>
  <c r="I2056" i="5" s="1"/>
  <c r="N2056" i="5" s="1"/>
  <c r="G2077" i="5"/>
  <c r="I2077" i="5" s="1"/>
  <c r="N2077" i="5" s="1"/>
  <c r="G2095" i="5"/>
  <c r="I2095" i="5" s="1"/>
  <c r="N2095" i="5" s="1"/>
  <c r="G2113" i="5"/>
  <c r="I2113" i="5" s="1"/>
  <c r="N2113" i="5" s="1"/>
  <c r="G2131" i="5"/>
  <c r="I2131" i="5" s="1"/>
  <c r="N2131" i="5" s="1"/>
  <c r="G2147" i="5"/>
  <c r="I2147" i="5" s="1"/>
  <c r="N2147" i="5" s="1"/>
  <c r="G2164" i="5"/>
  <c r="I2164" i="5" s="1"/>
  <c r="N2164" i="5" s="1"/>
  <c r="G2180" i="5"/>
  <c r="I2180" i="5" s="1"/>
  <c r="N2180" i="5" s="1"/>
  <c r="G2199" i="5"/>
  <c r="I2199" i="5" s="1"/>
  <c r="N2199" i="5" s="1"/>
  <c r="G2216" i="5"/>
  <c r="I2216" i="5" s="1"/>
  <c r="N2216" i="5" s="1"/>
  <c r="G2232" i="5"/>
  <c r="I2232" i="5" s="1"/>
  <c r="N2232" i="5" s="1"/>
  <c r="G2249" i="5"/>
  <c r="I2249" i="5" s="1"/>
  <c r="N2249" i="5" s="1"/>
  <c r="G2265" i="5"/>
  <c r="I2265" i="5" s="1"/>
  <c r="N2265" i="5" s="1"/>
  <c r="G2284" i="5"/>
  <c r="I2284" i="5" s="1"/>
  <c r="N2284" i="5" s="1"/>
  <c r="G2301" i="5"/>
  <c r="I2301" i="5" s="1"/>
  <c r="N2301" i="5" s="1"/>
  <c r="G2317" i="5"/>
  <c r="I2317" i="5" s="1"/>
  <c r="N2317" i="5" s="1"/>
  <c r="G2335" i="5"/>
  <c r="I2335" i="5" s="1"/>
  <c r="N2335" i="5" s="1"/>
  <c r="G2348" i="5"/>
  <c r="I2348" i="5" s="1"/>
  <c r="N2348" i="5" s="1"/>
  <c r="G2358" i="5"/>
  <c r="I2358" i="5" s="1"/>
  <c r="N2358" i="5" s="1"/>
  <c r="G2369" i="5"/>
  <c r="I2369" i="5" s="1"/>
  <c r="N2369" i="5" s="1"/>
  <c r="G2380" i="5"/>
  <c r="I2380" i="5" s="1"/>
  <c r="N2380" i="5" s="1"/>
  <c r="G2390" i="5"/>
  <c r="I2390" i="5" s="1"/>
  <c r="N2390" i="5" s="1"/>
  <c r="G2401" i="5"/>
  <c r="I2401" i="5" s="1"/>
  <c r="N2401" i="5" s="1"/>
  <c r="G2412" i="5"/>
  <c r="I2412" i="5" s="1"/>
  <c r="N2412" i="5" s="1"/>
  <c r="G2422" i="5"/>
  <c r="I2422" i="5" s="1"/>
  <c r="N2422" i="5" s="1"/>
  <c r="G2433" i="5"/>
  <c r="I2433" i="5" s="1"/>
  <c r="N2433" i="5" s="1"/>
  <c r="G2444" i="5"/>
  <c r="I2444" i="5" s="1"/>
  <c r="N2444" i="5" s="1"/>
  <c r="G2454" i="5"/>
  <c r="I2454" i="5" s="1"/>
  <c r="N2454" i="5" s="1"/>
  <c r="G2465" i="5"/>
  <c r="I2465" i="5" s="1"/>
  <c r="N2465" i="5" s="1"/>
  <c r="G2476" i="5"/>
  <c r="I2476" i="5" s="1"/>
  <c r="N2476" i="5" s="1"/>
  <c r="G2486" i="5"/>
  <c r="I2486" i="5" s="1"/>
  <c r="N2486" i="5" s="1"/>
  <c r="G2494" i="5"/>
  <c r="I2494" i="5" s="1"/>
  <c r="N2494" i="5" s="1"/>
  <c r="G2502" i="5"/>
  <c r="I2502" i="5" s="1"/>
  <c r="N2502" i="5" s="1"/>
  <c r="G2510" i="5"/>
  <c r="I2510" i="5" s="1"/>
  <c r="N2510" i="5" s="1"/>
  <c r="G2518" i="5"/>
  <c r="I2518" i="5" s="1"/>
  <c r="N2518" i="5" s="1"/>
  <c r="G2526" i="5"/>
  <c r="I2526" i="5" s="1"/>
  <c r="N2526" i="5" s="1"/>
  <c r="G2534" i="5"/>
  <c r="I2534" i="5" s="1"/>
  <c r="N2534" i="5" s="1"/>
  <c r="G2542" i="5"/>
  <c r="I2542" i="5" s="1"/>
  <c r="N2542" i="5" s="1"/>
  <c r="G2550" i="5"/>
  <c r="I2550" i="5" s="1"/>
  <c r="N2550" i="5" s="1"/>
  <c r="G2558" i="5"/>
  <c r="I2558" i="5" s="1"/>
  <c r="N2558" i="5" s="1"/>
  <c r="G2566" i="5"/>
  <c r="I2566" i="5" s="1"/>
  <c r="N2566" i="5" s="1"/>
  <c r="G2574" i="5"/>
  <c r="I2574" i="5" s="1"/>
  <c r="N2574" i="5" s="1"/>
  <c r="G2582" i="5"/>
  <c r="I2582" i="5" s="1"/>
  <c r="N2582" i="5" s="1"/>
  <c r="G2590" i="5"/>
  <c r="I2590" i="5" s="1"/>
  <c r="N2590" i="5" s="1"/>
  <c r="G2598" i="5"/>
  <c r="I2598" i="5" s="1"/>
  <c r="N2598" i="5" s="1"/>
  <c r="G2606" i="5"/>
  <c r="I2606" i="5" s="1"/>
  <c r="N2606" i="5" s="1"/>
  <c r="G2614" i="5"/>
  <c r="I2614" i="5" s="1"/>
  <c r="N2614" i="5" s="1"/>
  <c r="G2622" i="5"/>
  <c r="I2622" i="5" s="1"/>
  <c r="N2622" i="5" s="1"/>
  <c r="G2630" i="5"/>
  <c r="I2630" i="5" s="1"/>
  <c r="N2630" i="5" s="1"/>
  <c r="G2638" i="5"/>
  <c r="I2638" i="5" s="1"/>
  <c r="N2638" i="5" s="1"/>
  <c r="G2646" i="5"/>
  <c r="I2646" i="5" s="1"/>
  <c r="N2646" i="5" s="1"/>
  <c r="G2654" i="5"/>
  <c r="I2654" i="5" s="1"/>
  <c r="N2654" i="5" s="1"/>
  <c r="G2662" i="5"/>
  <c r="I2662" i="5" s="1"/>
  <c r="N2662" i="5" s="1"/>
  <c r="G2670" i="5"/>
  <c r="I2670" i="5" s="1"/>
  <c r="N2670" i="5" s="1"/>
  <c r="G2678" i="5"/>
  <c r="I2678" i="5" s="1"/>
  <c r="N2678" i="5" s="1"/>
  <c r="G2686" i="5"/>
  <c r="I2686" i="5" s="1"/>
  <c r="N2686" i="5" s="1"/>
  <c r="G2694" i="5"/>
  <c r="I2694" i="5" s="1"/>
  <c r="N2694" i="5" s="1"/>
  <c r="G2702" i="5"/>
  <c r="I2702" i="5" s="1"/>
  <c r="N2702" i="5" s="1"/>
  <c r="G2710" i="5"/>
  <c r="I2710" i="5" s="1"/>
  <c r="N2710" i="5" s="1"/>
  <c r="G2718" i="5"/>
  <c r="I2718" i="5" s="1"/>
  <c r="N2718" i="5" s="1"/>
  <c r="G2726" i="5"/>
  <c r="I2726" i="5" s="1"/>
  <c r="N2726" i="5" s="1"/>
  <c r="G2734" i="5"/>
  <c r="I2734" i="5" s="1"/>
  <c r="N2734" i="5" s="1"/>
  <c r="G2742" i="5"/>
  <c r="I2742" i="5" s="1"/>
  <c r="N2742" i="5" s="1"/>
  <c r="G2750" i="5"/>
  <c r="I2750" i="5" s="1"/>
  <c r="N2750" i="5" s="1"/>
  <c r="G2758" i="5"/>
  <c r="I2758" i="5" s="1"/>
  <c r="N2758" i="5" s="1"/>
  <c r="G2766" i="5"/>
  <c r="I2766" i="5" s="1"/>
  <c r="N2766" i="5" s="1"/>
  <c r="G2774" i="5"/>
  <c r="I2774" i="5" s="1"/>
  <c r="N2774" i="5" s="1"/>
  <c r="G2782" i="5"/>
  <c r="I2782" i="5" s="1"/>
  <c r="N2782" i="5" s="1"/>
  <c r="G2790" i="5"/>
  <c r="I2790" i="5" s="1"/>
  <c r="N2790" i="5" s="1"/>
  <c r="G2798" i="5"/>
  <c r="I2798" i="5" s="1"/>
  <c r="N2798" i="5" s="1"/>
  <c r="G2806" i="5"/>
  <c r="I2806" i="5" s="1"/>
  <c r="N2806" i="5" s="1"/>
  <c r="G2814" i="5"/>
  <c r="I2814" i="5" s="1"/>
  <c r="N2814" i="5" s="1"/>
  <c r="G2822" i="5"/>
  <c r="I2822" i="5" s="1"/>
  <c r="N2822" i="5" s="1"/>
  <c r="G2830" i="5"/>
  <c r="I2830" i="5" s="1"/>
  <c r="N2830" i="5" s="1"/>
  <c r="G2838" i="5"/>
  <c r="I2838" i="5" s="1"/>
  <c r="N2838" i="5" s="1"/>
  <c r="G2846" i="5"/>
  <c r="I2846" i="5" s="1"/>
  <c r="N2846" i="5" s="1"/>
  <c r="G2854" i="5"/>
  <c r="I2854" i="5" s="1"/>
  <c r="N2854" i="5" s="1"/>
  <c r="G2862" i="5"/>
  <c r="I2862" i="5" s="1"/>
  <c r="N2862" i="5" s="1"/>
  <c r="G2870" i="5"/>
  <c r="I2870" i="5" s="1"/>
  <c r="N2870" i="5" s="1"/>
  <c r="G2878" i="5"/>
  <c r="I2878" i="5" s="1"/>
  <c r="N2878" i="5" s="1"/>
  <c r="G2886" i="5"/>
  <c r="I2886" i="5" s="1"/>
  <c r="N2886" i="5" s="1"/>
  <c r="G2894" i="5"/>
  <c r="I2894" i="5" s="1"/>
  <c r="N2894" i="5" s="1"/>
  <c r="G2902" i="5"/>
  <c r="I2902" i="5" s="1"/>
  <c r="N2902" i="5" s="1"/>
  <c r="G2910" i="5"/>
  <c r="I2910" i="5" s="1"/>
  <c r="N2910" i="5" s="1"/>
  <c r="G2918" i="5"/>
  <c r="I2918" i="5" s="1"/>
  <c r="N2918" i="5" s="1"/>
  <c r="G2926" i="5"/>
  <c r="I2926" i="5" s="1"/>
  <c r="N2926" i="5" s="1"/>
  <c r="G2934" i="5"/>
  <c r="I2934" i="5" s="1"/>
  <c r="N2934" i="5" s="1"/>
  <c r="G2942" i="5"/>
  <c r="I2942" i="5" s="1"/>
  <c r="N2942" i="5" s="1"/>
  <c r="G2950" i="5"/>
  <c r="I2950" i="5" s="1"/>
  <c r="N2950" i="5" s="1"/>
  <c r="G2958" i="5"/>
  <c r="I2958" i="5" s="1"/>
  <c r="N2958" i="5" s="1"/>
  <c r="G2966" i="5"/>
  <c r="I2966" i="5" s="1"/>
  <c r="N2966" i="5" s="1"/>
  <c r="G2974" i="5"/>
  <c r="I2974" i="5" s="1"/>
  <c r="N2974" i="5" s="1"/>
  <c r="G2982" i="5"/>
  <c r="I2982" i="5" s="1"/>
  <c r="N2982" i="5" s="1"/>
  <c r="G2990" i="5"/>
  <c r="I2990" i="5" s="1"/>
  <c r="N2990" i="5" s="1"/>
  <c r="G2998" i="5"/>
  <c r="I2998" i="5" s="1"/>
  <c r="N2998" i="5" s="1"/>
  <c r="G3006" i="5"/>
  <c r="I3006" i="5" s="1"/>
  <c r="N3006" i="5" s="1"/>
  <c r="G3014" i="5"/>
  <c r="I3014" i="5" s="1"/>
  <c r="N3014" i="5" s="1"/>
  <c r="G1096" i="5"/>
  <c r="I1096" i="5" s="1"/>
  <c r="N1096" i="5" s="1"/>
  <c r="G1328" i="5"/>
  <c r="I1328" i="5" s="1"/>
  <c r="N1328" i="5" s="1"/>
  <c r="G1444" i="5"/>
  <c r="I1444" i="5" s="1"/>
  <c r="N1444" i="5" s="1"/>
  <c r="G1509" i="5"/>
  <c r="I1509" i="5" s="1"/>
  <c r="N1509" i="5" s="1"/>
  <c r="G1557" i="5"/>
  <c r="I1557" i="5" s="1"/>
  <c r="N1557" i="5" s="1"/>
  <c r="G1599" i="5"/>
  <c r="I1599" i="5" s="1"/>
  <c r="N1599" i="5" s="1"/>
  <c r="G1641" i="5"/>
  <c r="I1641" i="5" s="1"/>
  <c r="N1641" i="5" s="1"/>
  <c r="G1679" i="5"/>
  <c r="I1679" i="5" s="1"/>
  <c r="N1679" i="5" s="1"/>
  <c r="G1711" i="5"/>
  <c r="I1711" i="5" s="1"/>
  <c r="N1711" i="5" s="1"/>
  <c r="G1749" i="5"/>
  <c r="I1749" i="5" s="1"/>
  <c r="N1749" i="5" s="1"/>
  <c r="G1783" i="5"/>
  <c r="I1783" i="5" s="1"/>
  <c r="N1783" i="5" s="1"/>
  <c r="G1813" i="5"/>
  <c r="I1813" i="5" s="1"/>
  <c r="N1813" i="5" s="1"/>
  <c r="G1833" i="5"/>
  <c r="I1833" i="5" s="1"/>
  <c r="N1833" i="5" s="1"/>
  <c r="G1853" i="5"/>
  <c r="I1853" i="5" s="1"/>
  <c r="N1853" i="5" s="1"/>
  <c r="G1876" i="5"/>
  <c r="I1876" i="5" s="1"/>
  <c r="N1876" i="5" s="1"/>
  <c r="G1896" i="5"/>
  <c r="I1896" i="5" s="1"/>
  <c r="N1896" i="5" s="1"/>
  <c r="G1916" i="5"/>
  <c r="I1916" i="5" s="1"/>
  <c r="N1916" i="5" s="1"/>
  <c r="G1936" i="5"/>
  <c r="I1936" i="5" s="1"/>
  <c r="N1936" i="5" s="1"/>
  <c r="G1956" i="5"/>
  <c r="I1956" i="5" s="1"/>
  <c r="N1956" i="5" s="1"/>
  <c r="G1977" i="5"/>
  <c r="I1977" i="5" s="1"/>
  <c r="N1977" i="5" s="1"/>
  <c r="G1999" i="5"/>
  <c r="I1999" i="5" s="1"/>
  <c r="N1999" i="5" s="1"/>
  <c r="G2017" i="5"/>
  <c r="I2017" i="5" s="1"/>
  <c r="N2017" i="5" s="1"/>
  <c r="G2039" i="5"/>
  <c r="I2039" i="5" s="1"/>
  <c r="N2039" i="5" s="1"/>
  <c r="G2057" i="5"/>
  <c r="I2057" i="5" s="1"/>
  <c r="N2057" i="5" s="1"/>
  <c r="G2080" i="5"/>
  <c r="I2080" i="5" s="1"/>
  <c r="N2080" i="5" s="1"/>
  <c r="G2099" i="5"/>
  <c r="I2099" i="5" s="1"/>
  <c r="N2099" i="5" s="1"/>
  <c r="G2115" i="5"/>
  <c r="I2115" i="5" s="1"/>
  <c r="N2115" i="5" s="1"/>
  <c r="G2132" i="5"/>
  <c r="I2132" i="5" s="1"/>
  <c r="N2132" i="5" s="1"/>
  <c r="G2148" i="5"/>
  <c r="I2148" i="5" s="1"/>
  <c r="N2148" i="5" s="1"/>
  <c r="G2167" i="5"/>
  <c r="I2167" i="5" s="1"/>
  <c r="N2167" i="5" s="1"/>
  <c r="G2184" i="5"/>
  <c r="I2184" i="5" s="1"/>
  <c r="N2184" i="5" s="1"/>
  <c r="G2200" i="5"/>
  <c r="I2200" i="5" s="1"/>
  <c r="N2200" i="5" s="1"/>
  <c r="G2217" i="5"/>
  <c r="I2217" i="5" s="1"/>
  <c r="N2217" i="5" s="1"/>
  <c r="G2233" i="5"/>
  <c r="I2233" i="5" s="1"/>
  <c r="N2233" i="5" s="1"/>
  <c r="G2252" i="5"/>
  <c r="I2252" i="5" s="1"/>
  <c r="N2252" i="5" s="1"/>
  <c r="G2269" i="5"/>
  <c r="I2269" i="5" s="1"/>
  <c r="N2269" i="5" s="1"/>
  <c r="G2285" i="5"/>
  <c r="I2285" i="5" s="1"/>
  <c r="N2285" i="5" s="1"/>
  <c r="G2303" i="5"/>
  <c r="I2303" i="5" s="1"/>
  <c r="N2303" i="5" s="1"/>
  <c r="G2319" i="5"/>
  <c r="I2319" i="5" s="1"/>
  <c r="N2319" i="5" s="1"/>
  <c r="G2337" i="5"/>
  <c r="I2337" i="5" s="1"/>
  <c r="N2337" i="5" s="1"/>
  <c r="G2349" i="5"/>
  <c r="I2349" i="5" s="1"/>
  <c r="N2349" i="5" s="1"/>
  <c r="G2360" i="5"/>
  <c r="I2360" i="5" s="1"/>
  <c r="N2360" i="5" s="1"/>
  <c r="G2371" i="5"/>
  <c r="I2371" i="5" s="1"/>
  <c r="N2371" i="5" s="1"/>
  <c r="G2381" i="5"/>
  <c r="I2381" i="5" s="1"/>
  <c r="N2381" i="5" s="1"/>
  <c r="G2392" i="5"/>
  <c r="I2392" i="5" s="1"/>
  <c r="N2392" i="5" s="1"/>
  <c r="G2403" i="5"/>
  <c r="I2403" i="5" s="1"/>
  <c r="N2403" i="5" s="1"/>
  <c r="G2413" i="5"/>
  <c r="I2413" i="5" s="1"/>
  <c r="N2413" i="5" s="1"/>
  <c r="G2424" i="5"/>
  <c r="I2424" i="5" s="1"/>
  <c r="N2424" i="5" s="1"/>
  <c r="G2435" i="5"/>
  <c r="I2435" i="5" s="1"/>
  <c r="N2435" i="5" s="1"/>
  <c r="G2445" i="5"/>
  <c r="I2445" i="5" s="1"/>
  <c r="N2445" i="5" s="1"/>
  <c r="G2456" i="5"/>
  <c r="I2456" i="5" s="1"/>
  <c r="N2456" i="5" s="1"/>
  <c r="G2467" i="5"/>
  <c r="I2467" i="5" s="1"/>
  <c r="N2467" i="5" s="1"/>
  <c r="G2477" i="5"/>
  <c r="I2477" i="5" s="1"/>
  <c r="N2477" i="5" s="1"/>
  <c r="G2487" i="5"/>
  <c r="I2487" i="5" s="1"/>
  <c r="N2487" i="5" s="1"/>
  <c r="G2495" i="5"/>
  <c r="I2495" i="5" s="1"/>
  <c r="N2495" i="5" s="1"/>
  <c r="G2503" i="5"/>
  <c r="I2503" i="5" s="1"/>
  <c r="N2503" i="5" s="1"/>
  <c r="G2511" i="5"/>
  <c r="I2511" i="5" s="1"/>
  <c r="N2511" i="5" s="1"/>
  <c r="G2519" i="5"/>
  <c r="I2519" i="5" s="1"/>
  <c r="N2519" i="5" s="1"/>
  <c r="G2527" i="5"/>
  <c r="I2527" i="5" s="1"/>
  <c r="N2527" i="5" s="1"/>
  <c r="G2535" i="5"/>
  <c r="I2535" i="5" s="1"/>
  <c r="N2535" i="5" s="1"/>
  <c r="G2543" i="5"/>
  <c r="I2543" i="5" s="1"/>
  <c r="N2543" i="5" s="1"/>
  <c r="G2551" i="5"/>
  <c r="I2551" i="5" s="1"/>
  <c r="N2551" i="5" s="1"/>
  <c r="G2559" i="5"/>
  <c r="I2559" i="5" s="1"/>
  <c r="N2559" i="5" s="1"/>
  <c r="G2567" i="5"/>
  <c r="I2567" i="5" s="1"/>
  <c r="N2567" i="5" s="1"/>
  <c r="G2575" i="5"/>
  <c r="I2575" i="5" s="1"/>
  <c r="N2575" i="5" s="1"/>
  <c r="G2583" i="5"/>
  <c r="I2583" i="5" s="1"/>
  <c r="N2583" i="5" s="1"/>
  <c r="G2591" i="5"/>
  <c r="I2591" i="5" s="1"/>
  <c r="N2591" i="5" s="1"/>
  <c r="G2599" i="5"/>
  <c r="I2599" i="5" s="1"/>
  <c r="N2599" i="5" s="1"/>
  <c r="G2607" i="5"/>
  <c r="I2607" i="5" s="1"/>
  <c r="N2607" i="5" s="1"/>
  <c r="G2615" i="5"/>
  <c r="I2615" i="5" s="1"/>
  <c r="N2615" i="5" s="1"/>
  <c r="G2623" i="5"/>
  <c r="I2623" i="5" s="1"/>
  <c r="N2623" i="5" s="1"/>
  <c r="G2631" i="5"/>
  <c r="I2631" i="5" s="1"/>
  <c r="N2631" i="5" s="1"/>
  <c r="G2639" i="5"/>
  <c r="I2639" i="5" s="1"/>
  <c r="N2639" i="5" s="1"/>
  <c r="G2647" i="5"/>
  <c r="I2647" i="5" s="1"/>
  <c r="N2647" i="5" s="1"/>
  <c r="G2655" i="5"/>
  <c r="I2655" i="5" s="1"/>
  <c r="N2655" i="5" s="1"/>
  <c r="G2663" i="5"/>
  <c r="I2663" i="5" s="1"/>
  <c r="N2663" i="5" s="1"/>
  <c r="G2671" i="5"/>
  <c r="I2671" i="5" s="1"/>
  <c r="N2671" i="5" s="1"/>
  <c r="G2679" i="5"/>
  <c r="I2679" i="5" s="1"/>
  <c r="N2679" i="5" s="1"/>
  <c r="G2687" i="5"/>
  <c r="I2687" i="5" s="1"/>
  <c r="N2687" i="5" s="1"/>
  <c r="G2695" i="5"/>
  <c r="I2695" i="5" s="1"/>
  <c r="N2695" i="5" s="1"/>
  <c r="G2703" i="5"/>
  <c r="I2703" i="5" s="1"/>
  <c r="N2703" i="5" s="1"/>
  <c r="G2711" i="5"/>
  <c r="I2711" i="5" s="1"/>
  <c r="N2711" i="5" s="1"/>
  <c r="G2719" i="5"/>
  <c r="I2719" i="5" s="1"/>
  <c r="N2719" i="5" s="1"/>
  <c r="G2727" i="5"/>
  <c r="I2727" i="5" s="1"/>
  <c r="N2727" i="5" s="1"/>
  <c r="G2735" i="5"/>
  <c r="I2735" i="5" s="1"/>
  <c r="N2735" i="5" s="1"/>
  <c r="G1115" i="5"/>
  <c r="I1115" i="5" s="1"/>
  <c r="N1115" i="5" s="1"/>
  <c r="G1341" i="5"/>
  <c r="I1341" i="5" s="1"/>
  <c r="N1341" i="5" s="1"/>
  <c r="G1447" i="5"/>
  <c r="I1447" i="5" s="1"/>
  <c r="N1447" i="5" s="1"/>
  <c r="G1513" i="5"/>
  <c r="I1513" i="5" s="1"/>
  <c r="N1513" i="5" s="1"/>
  <c r="G1559" i="5"/>
  <c r="I1559" i="5" s="1"/>
  <c r="N1559" i="5" s="1"/>
  <c r="G1601" i="5"/>
  <c r="I1601" i="5" s="1"/>
  <c r="N1601" i="5" s="1"/>
  <c r="G1645" i="5"/>
  <c r="I1645" i="5" s="1"/>
  <c r="N1645" i="5" s="1"/>
  <c r="G1685" i="5"/>
  <c r="I1685" i="5" s="1"/>
  <c r="N1685" i="5" s="1"/>
  <c r="G1719" i="5"/>
  <c r="I1719" i="5" s="1"/>
  <c r="N1719" i="5" s="1"/>
  <c r="G1751" i="5"/>
  <c r="I1751" i="5" s="1"/>
  <c r="N1751" i="5" s="1"/>
  <c r="G1785" i="5"/>
  <c r="I1785" i="5" s="1"/>
  <c r="N1785" i="5" s="1"/>
  <c r="G1815" i="5"/>
  <c r="I1815" i="5" s="1"/>
  <c r="N1815" i="5" s="1"/>
  <c r="G1837" i="5"/>
  <c r="I1837" i="5" s="1"/>
  <c r="N1837" i="5" s="1"/>
  <c r="G1857" i="5"/>
  <c r="I1857" i="5" s="1"/>
  <c r="N1857" i="5" s="1"/>
  <c r="G1877" i="5"/>
  <c r="I1877" i="5" s="1"/>
  <c r="N1877" i="5" s="1"/>
  <c r="G1897" i="5"/>
  <c r="I1897" i="5" s="1"/>
  <c r="N1897" i="5" s="1"/>
  <c r="G1917" i="5"/>
  <c r="I1917" i="5" s="1"/>
  <c r="N1917" i="5" s="1"/>
  <c r="G1940" i="5"/>
  <c r="I1940" i="5" s="1"/>
  <c r="N1940" i="5" s="1"/>
  <c r="G1960" i="5"/>
  <c r="I1960" i="5" s="1"/>
  <c r="N1960" i="5" s="1"/>
  <c r="G1980" i="5"/>
  <c r="I1980" i="5" s="1"/>
  <c r="N1980" i="5" s="1"/>
  <c r="G2000" i="5"/>
  <c r="I2000" i="5" s="1"/>
  <c r="N2000" i="5" s="1"/>
  <c r="G2020" i="5"/>
  <c r="I2020" i="5" s="1"/>
  <c r="N2020" i="5" s="1"/>
  <c r="G2041" i="5"/>
  <c r="I2041" i="5" s="1"/>
  <c r="N2041" i="5" s="1"/>
  <c r="G2063" i="5"/>
  <c r="I2063" i="5" s="1"/>
  <c r="N2063" i="5" s="1"/>
  <c r="G2081" i="5"/>
  <c r="I2081" i="5" s="1"/>
  <c r="N2081" i="5" s="1"/>
  <c r="G2100" i="5"/>
  <c r="I2100" i="5" s="1"/>
  <c r="N2100" i="5" s="1"/>
  <c r="G2116" i="5"/>
  <c r="I2116" i="5" s="1"/>
  <c r="N2116" i="5" s="1"/>
  <c r="G2135" i="5"/>
  <c r="I2135" i="5" s="1"/>
  <c r="N2135" i="5" s="1"/>
  <c r="G2152" i="5"/>
  <c r="I2152" i="5" s="1"/>
  <c r="N2152" i="5" s="1"/>
  <c r="G2168" i="5"/>
  <c r="I2168" i="5" s="1"/>
  <c r="N2168" i="5" s="1"/>
  <c r="G2185" i="5"/>
  <c r="I2185" i="5" s="1"/>
  <c r="N2185" i="5" s="1"/>
  <c r="G2201" i="5"/>
  <c r="I2201" i="5" s="1"/>
  <c r="N2201" i="5" s="1"/>
  <c r="G2220" i="5"/>
  <c r="I2220" i="5" s="1"/>
  <c r="N2220" i="5" s="1"/>
  <c r="G2237" i="5"/>
  <c r="I2237" i="5" s="1"/>
  <c r="N2237" i="5" s="1"/>
  <c r="G2253" i="5"/>
  <c r="I2253" i="5" s="1"/>
  <c r="N2253" i="5" s="1"/>
  <c r="G2271" i="5"/>
  <c r="I2271" i="5" s="1"/>
  <c r="N2271" i="5" s="1"/>
  <c r="G2287" i="5"/>
  <c r="I2287" i="5" s="1"/>
  <c r="N2287" i="5" s="1"/>
  <c r="G2305" i="5"/>
  <c r="I2305" i="5" s="1"/>
  <c r="N2305" i="5" s="1"/>
  <c r="G2323" i="5"/>
  <c r="I2323" i="5" s="1"/>
  <c r="N2323" i="5" s="1"/>
  <c r="G1136" i="5"/>
  <c r="I1136" i="5" s="1"/>
  <c r="N1136" i="5" s="1"/>
  <c r="G1353" i="5"/>
  <c r="I1353" i="5" s="1"/>
  <c r="N1353" i="5" s="1"/>
  <c r="G1453" i="5"/>
  <c r="I1453" i="5" s="1"/>
  <c r="N1453" i="5" s="1"/>
  <c r="G1516" i="5"/>
  <c r="I1516" i="5" s="1"/>
  <c r="N1516" i="5" s="1"/>
  <c r="G1561" i="5"/>
  <c r="I1561" i="5" s="1"/>
  <c r="N1561" i="5" s="1"/>
  <c r="G1605" i="5"/>
  <c r="I1605" i="5" s="1"/>
  <c r="N1605" i="5" s="1"/>
  <c r="G1647" i="5"/>
  <c r="I1647" i="5" s="1"/>
  <c r="N1647" i="5" s="1"/>
  <c r="G1687" i="5"/>
  <c r="I1687" i="5" s="1"/>
  <c r="N1687" i="5" s="1"/>
  <c r="G1721" i="5"/>
  <c r="I1721" i="5" s="1"/>
  <c r="N1721" i="5" s="1"/>
  <c r="G1753" i="5"/>
  <c r="I1753" i="5" s="1"/>
  <c r="N1753" i="5" s="1"/>
  <c r="G1791" i="5"/>
  <c r="I1791" i="5" s="1"/>
  <c r="N1791" i="5" s="1"/>
  <c r="G1820" i="5"/>
  <c r="I1820" i="5" s="1"/>
  <c r="N1820" i="5" s="1"/>
  <c r="G1839" i="5"/>
  <c r="I1839" i="5" s="1"/>
  <c r="N1839" i="5" s="1"/>
  <c r="G1860" i="5"/>
  <c r="I1860" i="5" s="1"/>
  <c r="N1860" i="5" s="1"/>
  <c r="G1879" i="5"/>
  <c r="I1879" i="5" s="1"/>
  <c r="N1879" i="5" s="1"/>
  <c r="G1901" i="5"/>
  <c r="I1901" i="5" s="1"/>
  <c r="N1901" i="5" s="1"/>
  <c r="G1921" i="5"/>
  <c r="I1921" i="5" s="1"/>
  <c r="N1921" i="5" s="1"/>
  <c r="G1941" i="5"/>
  <c r="I1941" i="5" s="1"/>
  <c r="N1941" i="5" s="1"/>
  <c r="G1961" i="5"/>
  <c r="I1961" i="5" s="1"/>
  <c r="N1961" i="5" s="1"/>
  <c r="G1981" i="5"/>
  <c r="I1981" i="5" s="1"/>
  <c r="N1981" i="5" s="1"/>
  <c r="G2004" i="5"/>
  <c r="I2004" i="5" s="1"/>
  <c r="N2004" i="5" s="1"/>
  <c r="G2024" i="5"/>
  <c r="I2024" i="5" s="1"/>
  <c r="N2024" i="5" s="1"/>
  <c r="G2044" i="5"/>
  <c r="I2044" i="5" s="1"/>
  <c r="N2044" i="5" s="1"/>
  <c r="G2064" i="5"/>
  <c r="I2064" i="5" s="1"/>
  <c r="N2064" i="5" s="1"/>
  <c r="G2084" i="5"/>
  <c r="I2084" i="5" s="1"/>
  <c r="N2084" i="5" s="1"/>
  <c r="G2103" i="5"/>
  <c r="I2103" i="5" s="1"/>
  <c r="N2103" i="5" s="1"/>
  <c r="G2120" i="5"/>
  <c r="I2120" i="5" s="1"/>
  <c r="N2120" i="5" s="1"/>
  <c r="G2136" i="5"/>
  <c r="I2136" i="5" s="1"/>
  <c r="N2136" i="5" s="1"/>
  <c r="G2153" i="5"/>
  <c r="I2153" i="5" s="1"/>
  <c r="N2153" i="5" s="1"/>
  <c r="G2169" i="5"/>
  <c r="I2169" i="5" s="1"/>
  <c r="N2169" i="5" s="1"/>
  <c r="G2188" i="5"/>
  <c r="I2188" i="5" s="1"/>
  <c r="N2188" i="5" s="1"/>
  <c r="G2205" i="5"/>
  <c r="I2205" i="5" s="1"/>
  <c r="N2205" i="5" s="1"/>
  <c r="G2221" i="5"/>
  <c r="I2221" i="5" s="1"/>
  <c r="N2221" i="5" s="1"/>
  <c r="G2239" i="5"/>
  <c r="I2239" i="5" s="1"/>
  <c r="N2239" i="5" s="1"/>
  <c r="G2255" i="5"/>
  <c r="I2255" i="5" s="1"/>
  <c r="N2255" i="5" s="1"/>
  <c r="G2273" i="5"/>
  <c r="I2273" i="5" s="1"/>
  <c r="N2273" i="5" s="1"/>
  <c r="G2291" i="5"/>
  <c r="I2291" i="5" s="1"/>
  <c r="N2291" i="5" s="1"/>
  <c r="G2307" i="5"/>
  <c r="I2307" i="5" s="1"/>
  <c r="N2307" i="5" s="1"/>
  <c r="G2324" i="5"/>
  <c r="I2324" i="5" s="1"/>
  <c r="N2324" i="5" s="1"/>
  <c r="G2340" i="5"/>
  <c r="I2340" i="5" s="1"/>
  <c r="N2340" i="5" s="1"/>
  <c r="G2352" i="5"/>
  <c r="I2352" i="5" s="1"/>
  <c r="N2352" i="5" s="1"/>
  <c r="G2363" i="5"/>
  <c r="I2363" i="5" s="1"/>
  <c r="N2363" i="5" s="1"/>
  <c r="G2373" i="5"/>
  <c r="I2373" i="5" s="1"/>
  <c r="N2373" i="5" s="1"/>
  <c r="G2384" i="5"/>
  <c r="I2384" i="5" s="1"/>
  <c r="N2384" i="5" s="1"/>
  <c r="G2395" i="5"/>
  <c r="I2395" i="5" s="1"/>
  <c r="N2395" i="5" s="1"/>
  <c r="G2405" i="5"/>
  <c r="I2405" i="5" s="1"/>
  <c r="N2405" i="5" s="1"/>
  <c r="G2416" i="5"/>
  <c r="I2416" i="5" s="1"/>
  <c r="N2416" i="5" s="1"/>
  <c r="G2427" i="5"/>
  <c r="I2427" i="5" s="1"/>
  <c r="N2427" i="5" s="1"/>
  <c r="G2437" i="5"/>
  <c r="I2437" i="5" s="1"/>
  <c r="N2437" i="5" s="1"/>
  <c r="G2448" i="5"/>
  <c r="I2448" i="5" s="1"/>
  <c r="N2448" i="5" s="1"/>
  <c r="G2459" i="5"/>
  <c r="I2459" i="5" s="1"/>
  <c r="N2459" i="5" s="1"/>
  <c r="G2469" i="5"/>
  <c r="I2469" i="5" s="1"/>
  <c r="N2469" i="5" s="1"/>
  <c r="G2480" i="5"/>
  <c r="I2480" i="5" s="1"/>
  <c r="N2480" i="5" s="1"/>
  <c r="G2489" i="5"/>
  <c r="I2489" i="5" s="1"/>
  <c r="N2489" i="5" s="1"/>
  <c r="G2497" i="5"/>
  <c r="I2497" i="5" s="1"/>
  <c r="N2497" i="5" s="1"/>
  <c r="G2505" i="5"/>
  <c r="I2505" i="5" s="1"/>
  <c r="N2505" i="5" s="1"/>
  <c r="G2513" i="5"/>
  <c r="I2513" i="5" s="1"/>
  <c r="N2513" i="5" s="1"/>
  <c r="G2521" i="5"/>
  <c r="I2521" i="5" s="1"/>
  <c r="N2521" i="5" s="1"/>
  <c r="G2529" i="5"/>
  <c r="I2529" i="5" s="1"/>
  <c r="N2529" i="5" s="1"/>
  <c r="G2537" i="5"/>
  <c r="I2537" i="5" s="1"/>
  <c r="N2537" i="5" s="1"/>
  <c r="G2545" i="5"/>
  <c r="I2545" i="5" s="1"/>
  <c r="N2545" i="5" s="1"/>
  <c r="G2553" i="5"/>
  <c r="I2553" i="5" s="1"/>
  <c r="N2553" i="5" s="1"/>
  <c r="G2561" i="5"/>
  <c r="I2561" i="5" s="1"/>
  <c r="N2561" i="5" s="1"/>
  <c r="G2569" i="5"/>
  <c r="I2569" i="5" s="1"/>
  <c r="N2569" i="5" s="1"/>
  <c r="G2577" i="5"/>
  <c r="I2577" i="5" s="1"/>
  <c r="N2577" i="5" s="1"/>
  <c r="G2585" i="5"/>
  <c r="I2585" i="5" s="1"/>
  <c r="N2585" i="5" s="1"/>
  <c r="G2593" i="5"/>
  <c r="I2593" i="5" s="1"/>
  <c r="N2593" i="5" s="1"/>
  <c r="G2601" i="5"/>
  <c r="I2601" i="5" s="1"/>
  <c r="N2601" i="5" s="1"/>
  <c r="G2609" i="5"/>
  <c r="I2609" i="5" s="1"/>
  <c r="N2609" i="5" s="1"/>
  <c r="G2617" i="5"/>
  <c r="I2617" i="5" s="1"/>
  <c r="N2617" i="5" s="1"/>
  <c r="G2625" i="5"/>
  <c r="I2625" i="5" s="1"/>
  <c r="N2625" i="5" s="1"/>
  <c r="G2633" i="5"/>
  <c r="I2633" i="5" s="1"/>
  <c r="N2633" i="5" s="1"/>
  <c r="G2641" i="5"/>
  <c r="I2641" i="5" s="1"/>
  <c r="N2641" i="5" s="1"/>
  <c r="G2649" i="5"/>
  <c r="I2649" i="5" s="1"/>
  <c r="N2649" i="5" s="1"/>
  <c r="G2657" i="5"/>
  <c r="I2657" i="5" s="1"/>
  <c r="N2657" i="5" s="1"/>
  <c r="G2665" i="5"/>
  <c r="I2665" i="5" s="1"/>
  <c r="N2665" i="5" s="1"/>
  <c r="G2673" i="5"/>
  <c r="I2673" i="5" s="1"/>
  <c r="N2673" i="5" s="1"/>
  <c r="G2681" i="5"/>
  <c r="I2681" i="5" s="1"/>
  <c r="N2681" i="5" s="1"/>
  <c r="G2689" i="5"/>
  <c r="I2689" i="5" s="1"/>
  <c r="N2689" i="5" s="1"/>
  <c r="G2697" i="5"/>
  <c r="I2697" i="5" s="1"/>
  <c r="N2697" i="5" s="1"/>
  <c r="G2705" i="5"/>
  <c r="I2705" i="5" s="1"/>
  <c r="N2705" i="5" s="1"/>
  <c r="G2713" i="5"/>
  <c r="I2713" i="5" s="1"/>
  <c r="N2713" i="5" s="1"/>
  <c r="G2721" i="5"/>
  <c r="I2721" i="5" s="1"/>
  <c r="N2721" i="5" s="1"/>
  <c r="G2729" i="5"/>
  <c r="I2729" i="5" s="1"/>
  <c r="N2729" i="5" s="1"/>
  <c r="G2737" i="5"/>
  <c r="I2737" i="5" s="1"/>
  <c r="N2737" i="5" s="1"/>
  <c r="G2745" i="5"/>
  <c r="I2745" i="5" s="1"/>
  <c r="N2745" i="5" s="1"/>
  <c r="G2753" i="5"/>
  <c r="I2753" i="5" s="1"/>
  <c r="N2753" i="5" s="1"/>
  <c r="G2761" i="5"/>
  <c r="I2761" i="5" s="1"/>
  <c r="N2761" i="5" s="1"/>
  <c r="G2769" i="5"/>
  <c r="I2769" i="5" s="1"/>
  <c r="N2769" i="5" s="1"/>
  <c r="G2777" i="5"/>
  <c r="I2777" i="5" s="1"/>
  <c r="N2777" i="5" s="1"/>
  <c r="G2785" i="5"/>
  <c r="I2785" i="5" s="1"/>
  <c r="N2785" i="5" s="1"/>
  <c r="G2793" i="5"/>
  <c r="I2793" i="5" s="1"/>
  <c r="N2793" i="5" s="1"/>
  <c r="G2801" i="5"/>
  <c r="I2801" i="5" s="1"/>
  <c r="N2801" i="5" s="1"/>
  <c r="G2809" i="5"/>
  <c r="I2809" i="5" s="1"/>
  <c r="N2809" i="5" s="1"/>
  <c r="G2817" i="5"/>
  <c r="I2817" i="5" s="1"/>
  <c r="N2817" i="5" s="1"/>
  <c r="G2825" i="5"/>
  <c r="I2825" i="5" s="1"/>
  <c r="N2825" i="5" s="1"/>
  <c r="G2833" i="5"/>
  <c r="I2833" i="5" s="1"/>
  <c r="N2833" i="5" s="1"/>
  <c r="G2841" i="5"/>
  <c r="I2841" i="5" s="1"/>
  <c r="N2841" i="5" s="1"/>
  <c r="G2849" i="5"/>
  <c r="I2849" i="5" s="1"/>
  <c r="N2849" i="5" s="1"/>
  <c r="G2857" i="5"/>
  <c r="I2857" i="5" s="1"/>
  <c r="N2857" i="5" s="1"/>
  <c r="G2865" i="5"/>
  <c r="I2865" i="5" s="1"/>
  <c r="N2865" i="5" s="1"/>
  <c r="G2873" i="5"/>
  <c r="I2873" i="5" s="1"/>
  <c r="N2873" i="5" s="1"/>
  <c r="G2881" i="5"/>
  <c r="I2881" i="5" s="1"/>
  <c r="N2881" i="5" s="1"/>
  <c r="G2889" i="5"/>
  <c r="I2889" i="5" s="1"/>
  <c r="N2889" i="5" s="1"/>
  <c r="G2897" i="5"/>
  <c r="I2897" i="5" s="1"/>
  <c r="N2897" i="5" s="1"/>
  <c r="G2905" i="5"/>
  <c r="I2905" i="5" s="1"/>
  <c r="N2905" i="5" s="1"/>
  <c r="G2913" i="5"/>
  <c r="I2913" i="5" s="1"/>
  <c r="N2913" i="5" s="1"/>
  <c r="G2921" i="5"/>
  <c r="I2921" i="5" s="1"/>
  <c r="N2921" i="5" s="1"/>
  <c r="G2929" i="5"/>
  <c r="I2929" i="5" s="1"/>
  <c r="N2929" i="5" s="1"/>
  <c r="G2937" i="5"/>
  <c r="I2937" i="5" s="1"/>
  <c r="N2937" i="5" s="1"/>
  <c r="G2945" i="5"/>
  <c r="I2945" i="5" s="1"/>
  <c r="N2945" i="5" s="1"/>
  <c r="G2953" i="5"/>
  <c r="I2953" i="5" s="1"/>
  <c r="N2953" i="5" s="1"/>
  <c r="G2961" i="5"/>
  <c r="I2961" i="5" s="1"/>
  <c r="N2961" i="5" s="1"/>
  <c r="G2969" i="5"/>
  <c r="I2969" i="5" s="1"/>
  <c r="N2969" i="5" s="1"/>
  <c r="G2977" i="5"/>
  <c r="I2977" i="5" s="1"/>
  <c r="N2977" i="5" s="1"/>
  <c r="G2985" i="5"/>
  <c r="I2985" i="5" s="1"/>
  <c r="N2985" i="5" s="1"/>
  <c r="G2993" i="5"/>
  <c r="I2993" i="5" s="1"/>
  <c r="N2993" i="5" s="1"/>
  <c r="G3001" i="5"/>
  <c r="I3001" i="5" s="1"/>
  <c r="N3001" i="5" s="1"/>
  <c r="G3009" i="5"/>
  <c r="I3009" i="5" s="1"/>
  <c r="N3009" i="5" s="1"/>
  <c r="G3017" i="5"/>
  <c r="I3017" i="5" s="1"/>
  <c r="N3017" i="5" s="1"/>
  <c r="G3025" i="5"/>
  <c r="I3025" i="5" s="1"/>
  <c r="N3025" i="5" s="1"/>
  <c r="G1200" i="5"/>
  <c r="I1200" i="5" s="1"/>
  <c r="N1200" i="5" s="1"/>
  <c r="G1727" i="5"/>
  <c r="I1727" i="5" s="1"/>
  <c r="N1727" i="5" s="1"/>
  <c r="G1924" i="5"/>
  <c r="I1924" i="5" s="1"/>
  <c r="N1924" i="5" s="1"/>
  <c r="G2088" i="5"/>
  <c r="I2088" i="5" s="1"/>
  <c r="N2088" i="5" s="1"/>
  <c r="G2223" i="5"/>
  <c r="I2223" i="5" s="1"/>
  <c r="N2223" i="5" s="1"/>
  <c r="G2308" i="5"/>
  <c r="I2308" i="5" s="1"/>
  <c r="N2308" i="5" s="1"/>
  <c r="G2353" i="5"/>
  <c r="I2353" i="5" s="1"/>
  <c r="N2353" i="5" s="1"/>
  <c r="G2382" i="5"/>
  <c r="I2382" i="5" s="1"/>
  <c r="N2382" i="5" s="1"/>
  <c r="G2409" i="5"/>
  <c r="I2409" i="5" s="1"/>
  <c r="N2409" i="5" s="1"/>
  <c r="G2438" i="5"/>
  <c r="I2438" i="5" s="1"/>
  <c r="N2438" i="5" s="1"/>
  <c r="G2468" i="5"/>
  <c r="I2468" i="5" s="1"/>
  <c r="N2468" i="5" s="1"/>
  <c r="G2492" i="5"/>
  <c r="I2492" i="5" s="1"/>
  <c r="N2492" i="5" s="1"/>
  <c r="G2514" i="5"/>
  <c r="I2514" i="5" s="1"/>
  <c r="N2514" i="5" s="1"/>
  <c r="G2536" i="5"/>
  <c r="I2536" i="5" s="1"/>
  <c r="N2536" i="5" s="1"/>
  <c r="G2556" i="5"/>
  <c r="I2556" i="5" s="1"/>
  <c r="N2556" i="5" s="1"/>
  <c r="G2578" i="5"/>
  <c r="I2578" i="5" s="1"/>
  <c r="N2578" i="5" s="1"/>
  <c r="G2600" i="5"/>
  <c r="I2600" i="5" s="1"/>
  <c r="N2600" i="5" s="1"/>
  <c r="G2620" i="5"/>
  <c r="I2620" i="5" s="1"/>
  <c r="N2620" i="5" s="1"/>
  <c r="G2642" i="5"/>
  <c r="I2642" i="5" s="1"/>
  <c r="N2642" i="5" s="1"/>
  <c r="G2664" i="5"/>
  <c r="I2664" i="5" s="1"/>
  <c r="N2664" i="5" s="1"/>
  <c r="G2684" i="5"/>
  <c r="I2684" i="5" s="1"/>
  <c r="N2684" i="5" s="1"/>
  <c r="G2706" i="5"/>
  <c r="I2706" i="5" s="1"/>
  <c r="N2706" i="5" s="1"/>
  <c r="G2728" i="5"/>
  <c r="I2728" i="5" s="1"/>
  <c r="N2728" i="5" s="1"/>
  <c r="G2746" i="5"/>
  <c r="I2746" i="5" s="1"/>
  <c r="N2746" i="5" s="1"/>
  <c r="G2759" i="5"/>
  <c r="I2759" i="5" s="1"/>
  <c r="N2759" i="5" s="1"/>
  <c r="G2771" i="5"/>
  <c r="I2771" i="5" s="1"/>
  <c r="N2771" i="5" s="1"/>
  <c r="G2784" i="5"/>
  <c r="I2784" i="5" s="1"/>
  <c r="N2784" i="5" s="1"/>
  <c r="G2796" i="5"/>
  <c r="I2796" i="5" s="1"/>
  <c r="N2796" i="5" s="1"/>
  <c r="G2810" i="5"/>
  <c r="I2810" i="5" s="1"/>
  <c r="N2810" i="5" s="1"/>
  <c r="G2823" i="5"/>
  <c r="I2823" i="5" s="1"/>
  <c r="N2823" i="5" s="1"/>
  <c r="G2835" i="5"/>
  <c r="I2835" i="5" s="1"/>
  <c r="N2835" i="5" s="1"/>
  <c r="G2848" i="5"/>
  <c r="I2848" i="5" s="1"/>
  <c r="N2848" i="5" s="1"/>
  <c r="G2860" i="5"/>
  <c r="I2860" i="5" s="1"/>
  <c r="N2860" i="5" s="1"/>
  <c r="G2874" i="5"/>
  <c r="I2874" i="5" s="1"/>
  <c r="N2874" i="5" s="1"/>
  <c r="G2887" i="5"/>
  <c r="I2887" i="5" s="1"/>
  <c r="N2887" i="5" s="1"/>
  <c r="G2899" i="5"/>
  <c r="I2899" i="5" s="1"/>
  <c r="N2899" i="5" s="1"/>
  <c r="G2912" i="5"/>
  <c r="I2912" i="5" s="1"/>
  <c r="N2912" i="5" s="1"/>
  <c r="G2924" i="5"/>
  <c r="I2924" i="5" s="1"/>
  <c r="N2924" i="5" s="1"/>
  <c r="G2938" i="5"/>
  <c r="I2938" i="5" s="1"/>
  <c r="N2938" i="5" s="1"/>
  <c r="G2951" i="5"/>
  <c r="I2951" i="5" s="1"/>
  <c r="N2951" i="5" s="1"/>
  <c r="G2963" i="5"/>
  <c r="I2963" i="5" s="1"/>
  <c r="N2963" i="5" s="1"/>
  <c r="G2976" i="5"/>
  <c r="I2976" i="5" s="1"/>
  <c r="N2976" i="5" s="1"/>
  <c r="G2988" i="5"/>
  <c r="I2988" i="5" s="1"/>
  <c r="N2988" i="5" s="1"/>
  <c r="G3002" i="5"/>
  <c r="I3002" i="5" s="1"/>
  <c r="N3002" i="5" s="1"/>
  <c r="G3015" i="5"/>
  <c r="I3015" i="5" s="1"/>
  <c r="N3015" i="5" s="1"/>
  <c r="G3026" i="5"/>
  <c r="I3026" i="5" s="1"/>
  <c r="N3026" i="5" s="1"/>
  <c r="G1392" i="5"/>
  <c r="I1392" i="5" s="1"/>
  <c r="N1392" i="5" s="1"/>
  <c r="G1761" i="5"/>
  <c r="I1761" i="5" s="1"/>
  <c r="N1761" i="5" s="1"/>
  <c r="G1943" i="5"/>
  <c r="I1943" i="5" s="1"/>
  <c r="N1943" i="5" s="1"/>
  <c r="G2104" i="5"/>
  <c r="I2104" i="5" s="1"/>
  <c r="N2104" i="5" s="1"/>
  <c r="G2241" i="5"/>
  <c r="I2241" i="5" s="1"/>
  <c r="N2241" i="5" s="1"/>
  <c r="G2313" i="5"/>
  <c r="I2313" i="5" s="1"/>
  <c r="N2313" i="5" s="1"/>
  <c r="G2356" i="5"/>
  <c r="I2356" i="5" s="1"/>
  <c r="N2356" i="5" s="1"/>
  <c r="G2385" i="5"/>
  <c r="I2385" i="5" s="1"/>
  <c r="N2385" i="5" s="1"/>
  <c r="G2414" i="5"/>
  <c r="I2414" i="5" s="1"/>
  <c r="N2414" i="5" s="1"/>
  <c r="G2441" i="5"/>
  <c r="I2441" i="5" s="1"/>
  <c r="N2441" i="5" s="1"/>
  <c r="G2470" i="5"/>
  <c r="I2470" i="5" s="1"/>
  <c r="N2470" i="5" s="1"/>
  <c r="G2496" i="5"/>
  <c r="I2496" i="5" s="1"/>
  <c r="N2496" i="5" s="1"/>
  <c r="G2516" i="5"/>
  <c r="I2516" i="5" s="1"/>
  <c r="N2516" i="5" s="1"/>
  <c r="G2538" i="5"/>
  <c r="I2538" i="5" s="1"/>
  <c r="N2538" i="5" s="1"/>
  <c r="G2560" i="5"/>
  <c r="I2560" i="5" s="1"/>
  <c r="N2560" i="5" s="1"/>
  <c r="G2580" i="5"/>
  <c r="I2580" i="5" s="1"/>
  <c r="N2580" i="5" s="1"/>
  <c r="G2602" i="5"/>
  <c r="I2602" i="5" s="1"/>
  <c r="N2602" i="5" s="1"/>
  <c r="G2624" i="5"/>
  <c r="I2624" i="5" s="1"/>
  <c r="N2624" i="5" s="1"/>
  <c r="G2644" i="5"/>
  <c r="I2644" i="5" s="1"/>
  <c r="N2644" i="5" s="1"/>
  <c r="G2666" i="5"/>
  <c r="I2666" i="5" s="1"/>
  <c r="N2666" i="5" s="1"/>
  <c r="G2688" i="5"/>
  <c r="I2688" i="5" s="1"/>
  <c r="N2688" i="5" s="1"/>
  <c r="G2708" i="5"/>
  <c r="I2708" i="5" s="1"/>
  <c r="N2708" i="5" s="1"/>
  <c r="G2730" i="5"/>
  <c r="I2730" i="5" s="1"/>
  <c r="N2730" i="5" s="1"/>
  <c r="G2747" i="5"/>
  <c r="I2747" i="5" s="1"/>
  <c r="N2747" i="5" s="1"/>
  <c r="G2760" i="5"/>
  <c r="I2760" i="5" s="1"/>
  <c r="N2760" i="5" s="1"/>
  <c r="G2772" i="5"/>
  <c r="I2772" i="5" s="1"/>
  <c r="N2772" i="5" s="1"/>
  <c r="G2786" i="5"/>
  <c r="I2786" i="5" s="1"/>
  <c r="N2786" i="5" s="1"/>
  <c r="G2799" i="5"/>
  <c r="I2799" i="5" s="1"/>
  <c r="N2799" i="5" s="1"/>
  <c r="G2811" i="5"/>
  <c r="I2811" i="5" s="1"/>
  <c r="N2811" i="5" s="1"/>
  <c r="G2824" i="5"/>
  <c r="I2824" i="5" s="1"/>
  <c r="N2824" i="5" s="1"/>
  <c r="G2836" i="5"/>
  <c r="I2836" i="5" s="1"/>
  <c r="N2836" i="5" s="1"/>
  <c r="G2850" i="5"/>
  <c r="I2850" i="5" s="1"/>
  <c r="N2850" i="5" s="1"/>
  <c r="G2863" i="5"/>
  <c r="I2863" i="5" s="1"/>
  <c r="N2863" i="5" s="1"/>
  <c r="G2875" i="5"/>
  <c r="I2875" i="5" s="1"/>
  <c r="N2875" i="5" s="1"/>
  <c r="G2888" i="5"/>
  <c r="I2888" i="5" s="1"/>
  <c r="N2888" i="5" s="1"/>
  <c r="G2900" i="5"/>
  <c r="I2900" i="5" s="1"/>
  <c r="N2900" i="5" s="1"/>
  <c r="G2914" i="5"/>
  <c r="I2914" i="5" s="1"/>
  <c r="N2914" i="5" s="1"/>
  <c r="G2927" i="5"/>
  <c r="I2927" i="5" s="1"/>
  <c r="N2927" i="5" s="1"/>
  <c r="G2939" i="5"/>
  <c r="I2939" i="5" s="1"/>
  <c r="N2939" i="5" s="1"/>
  <c r="G2952" i="5"/>
  <c r="I2952" i="5" s="1"/>
  <c r="N2952" i="5" s="1"/>
  <c r="G2964" i="5"/>
  <c r="I2964" i="5" s="1"/>
  <c r="N2964" i="5" s="1"/>
  <c r="G2978" i="5"/>
  <c r="I2978" i="5" s="1"/>
  <c r="N2978" i="5" s="1"/>
  <c r="G2991" i="5"/>
  <c r="I2991" i="5" s="1"/>
  <c r="N2991" i="5" s="1"/>
  <c r="G3003" i="5"/>
  <c r="I3003" i="5" s="1"/>
  <c r="N3003" i="5" s="1"/>
  <c r="G3016" i="5"/>
  <c r="I3016" i="5" s="1"/>
  <c r="N3016" i="5" s="1"/>
  <c r="G3027" i="5"/>
  <c r="I3027" i="5" s="1"/>
  <c r="N3027" i="5" s="1"/>
  <c r="G1469" i="5"/>
  <c r="I1469" i="5" s="1"/>
  <c r="N1469" i="5" s="1"/>
  <c r="G1793" i="5"/>
  <c r="I1793" i="5" s="1"/>
  <c r="N1793" i="5" s="1"/>
  <c r="G1965" i="5"/>
  <c r="I1965" i="5" s="1"/>
  <c r="N1965" i="5" s="1"/>
  <c r="G2121" i="5"/>
  <c r="I2121" i="5" s="1"/>
  <c r="N2121" i="5" s="1"/>
  <c r="G2259" i="5"/>
  <c r="I2259" i="5" s="1"/>
  <c r="N2259" i="5" s="1"/>
  <c r="G2327" i="5"/>
  <c r="I2327" i="5" s="1"/>
  <c r="N2327" i="5" s="1"/>
  <c r="G2361" i="5"/>
  <c r="I2361" i="5" s="1"/>
  <c r="N2361" i="5" s="1"/>
  <c r="G2388" i="5"/>
  <c r="I2388" i="5" s="1"/>
  <c r="N2388" i="5" s="1"/>
  <c r="G2417" i="5"/>
  <c r="I2417" i="5" s="1"/>
  <c r="N2417" i="5" s="1"/>
  <c r="G2446" i="5"/>
  <c r="I2446" i="5" s="1"/>
  <c r="N2446" i="5" s="1"/>
  <c r="G2473" i="5"/>
  <c r="I2473" i="5" s="1"/>
  <c r="N2473" i="5" s="1"/>
  <c r="G2498" i="5"/>
  <c r="I2498" i="5" s="1"/>
  <c r="N2498" i="5" s="1"/>
  <c r="G2520" i="5"/>
  <c r="I2520" i="5" s="1"/>
  <c r="N2520" i="5" s="1"/>
  <c r="G2540" i="5"/>
  <c r="I2540" i="5" s="1"/>
  <c r="N2540" i="5" s="1"/>
  <c r="G2562" i="5"/>
  <c r="I2562" i="5" s="1"/>
  <c r="N2562" i="5" s="1"/>
  <c r="G2584" i="5"/>
  <c r="I2584" i="5" s="1"/>
  <c r="N2584" i="5" s="1"/>
  <c r="G2604" i="5"/>
  <c r="I2604" i="5" s="1"/>
  <c r="N2604" i="5" s="1"/>
  <c r="G2626" i="5"/>
  <c r="I2626" i="5" s="1"/>
  <c r="N2626" i="5" s="1"/>
  <c r="G2648" i="5"/>
  <c r="I2648" i="5" s="1"/>
  <c r="N2648" i="5" s="1"/>
  <c r="G2668" i="5"/>
  <c r="I2668" i="5" s="1"/>
  <c r="N2668" i="5" s="1"/>
  <c r="G2690" i="5"/>
  <c r="I2690" i="5" s="1"/>
  <c r="N2690" i="5" s="1"/>
  <c r="G2712" i="5"/>
  <c r="I2712" i="5" s="1"/>
  <c r="N2712" i="5" s="1"/>
  <c r="G2732" i="5"/>
  <c r="I2732" i="5" s="1"/>
  <c r="N2732" i="5" s="1"/>
  <c r="G2748" i="5"/>
  <c r="I2748" i="5" s="1"/>
  <c r="N2748" i="5" s="1"/>
  <c r="G2762" i="5"/>
  <c r="I2762" i="5" s="1"/>
  <c r="N2762" i="5" s="1"/>
  <c r="G2775" i="5"/>
  <c r="I2775" i="5" s="1"/>
  <c r="N2775" i="5" s="1"/>
  <c r="G2787" i="5"/>
  <c r="I2787" i="5" s="1"/>
  <c r="N2787" i="5" s="1"/>
  <c r="G2800" i="5"/>
  <c r="I2800" i="5" s="1"/>
  <c r="N2800" i="5" s="1"/>
  <c r="G2812" i="5"/>
  <c r="I2812" i="5" s="1"/>
  <c r="N2812" i="5" s="1"/>
  <c r="G2826" i="5"/>
  <c r="I2826" i="5" s="1"/>
  <c r="N2826" i="5" s="1"/>
  <c r="G2839" i="5"/>
  <c r="I2839" i="5" s="1"/>
  <c r="N2839" i="5" s="1"/>
  <c r="G2851" i="5"/>
  <c r="I2851" i="5" s="1"/>
  <c r="N2851" i="5" s="1"/>
  <c r="G2864" i="5"/>
  <c r="I2864" i="5" s="1"/>
  <c r="N2864" i="5" s="1"/>
  <c r="G2876" i="5"/>
  <c r="I2876" i="5" s="1"/>
  <c r="N2876" i="5" s="1"/>
  <c r="G2890" i="5"/>
  <c r="I2890" i="5" s="1"/>
  <c r="N2890" i="5" s="1"/>
  <c r="G2903" i="5"/>
  <c r="I2903" i="5" s="1"/>
  <c r="N2903" i="5" s="1"/>
  <c r="G2915" i="5"/>
  <c r="I2915" i="5" s="1"/>
  <c r="N2915" i="5" s="1"/>
  <c r="G2928" i="5"/>
  <c r="I2928" i="5" s="1"/>
  <c r="N2928" i="5" s="1"/>
  <c r="G2940" i="5"/>
  <c r="I2940" i="5" s="1"/>
  <c r="N2940" i="5" s="1"/>
  <c r="G2954" i="5"/>
  <c r="I2954" i="5" s="1"/>
  <c r="N2954" i="5" s="1"/>
  <c r="G2967" i="5"/>
  <c r="I2967" i="5" s="1"/>
  <c r="N2967" i="5" s="1"/>
  <c r="G2979" i="5"/>
  <c r="I2979" i="5" s="1"/>
  <c r="N2979" i="5" s="1"/>
  <c r="G2992" i="5"/>
  <c r="I2992" i="5" s="1"/>
  <c r="N2992" i="5" s="1"/>
  <c r="G3004" i="5"/>
  <c r="I3004" i="5" s="1"/>
  <c r="N3004" i="5" s="1"/>
  <c r="G3018" i="5"/>
  <c r="I3018" i="5" s="1"/>
  <c r="N3018" i="5" s="1"/>
  <c r="G3028" i="5"/>
  <c r="I3028" i="5" s="1"/>
  <c r="N3028" i="5" s="1"/>
  <c r="G1527" i="5"/>
  <c r="I1527" i="5" s="1"/>
  <c r="N1527" i="5" s="1"/>
  <c r="G1821" i="5"/>
  <c r="I1821" i="5" s="1"/>
  <c r="N1821" i="5" s="1"/>
  <c r="G1985" i="5"/>
  <c r="I1985" i="5" s="1"/>
  <c r="N1985" i="5" s="1"/>
  <c r="G2137" i="5"/>
  <c r="I2137" i="5" s="1"/>
  <c r="N2137" i="5" s="1"/>
  <c r="G2263" i="5"/>
  <c r="I2263" i="5" s="1"/>
  <c r="N2263" i="5" s="1"/>
  <c r="G2329" i="5"/>
  <c r="I2329" i="5" s="1"/>
  <c r="N2329" i="5" s="1"/>
  <c r="G2364" i="5"/>
  <c r="I2364" i="5" s="1"/>
  <c r="N2364" i="5" s="1"/>
  <c r="G2393" i="5"/>
  <c r="I2393" i="5" s="1"/>
  <c r="N2393" i="5" s="1"/>
  <c r="G2420" i="5"/>
  <c r="I2420" i="5" s="1"/>
  <c r="N2420" i="5" s="1"/>
  <c r="G2449" i="5"/>
  <c r="I2449" i="5" s="1"/>
  <c r="N2449" i="5" s="1"/>
  <c r="G2478" i="5"/>
  <c r="I2478" i="5" s="1"/>
  <c r="N2478" i="5" s="1"/>
  <c r="G2500" i="5"/>
  <c r="I2500" i="5" s="1"/>
  <c r="N2500" i="5" s="1"/>
  <c r="G2522" i="5"/>
  <c r="I2522" i="5" s="1"/>
  <c r="N2522" i="5" s="1"/>
  <c r="G2544" i="5"/>
  <c r="I2544" i="5" s="1"/>
  <c r="N2544" i="5" s="1"/>
  <c r="G2564" i="5"/>
  <c r="I2564" i="5" s="1"/>
  <c r="N2564" i="5" s="1"/>
  <c r="G2586" i="5"/>
  <c r="I2586" i="5" s="1"/>
  <c r="N2586" i="5" s="1"/>
  <c r="G2608" i="5"/>
  <c r="I2608" i="5" s="1"/>
  <c r="N2608" i="5" s="1"/>
  <c r="G2628" i="5"/>
  <c r="I2628" i="5" s="1"/>
  <c r="N2628" i="5" s="1"/>
  <c r="G2650" i="5"/>
  <c r="I2650" i="5" s="1"/>
  <c r="N2650" i="5" s="1"/>
  <c r="G2672" i="5"/>
  <c r="I2672" i="5" s="1"/>
  <c r="N2672" i="5" s="1"/>
  <c r="G2692" i="5"/>
  <c r="I2692" i="5" s="1"/>
  <c r="N2692" i="5" s="1"/>
  <c r="G2714" i="5"/>
  <c r="I2714" i="5" s="1"/>
  <c r="N2714" i="5" s="1"/>
  <c r="G2736" i="5"/>
  <c r="I2736" i="5" s="1"/>
  <c r="N2736" i="5" s="1"/>
  <c r="G2751" i="5"/>
  <c r="I2751" i="5" s="1"/>
  <c r="N2751" i="5" s="1"/>
  <c r="G2763" i="5"/>
  <c r="I2763" i="5" s="1"/>
  <c r="N2763" i="5" s="1"/>
  <c r="G2776" i="5"/>
  <c r="I2776" i="5" s="1"/>
  <c r="N2776" i="5" s="1"/>
  <c r="G2788" i="5"/>
  <c r="I2788" i="5" s="1"/>
  <c r="N2788" i="5" s="1"/>
  <c r="G2802" i="5"/>
  <c r="I2802" i="5" s="1"/>
  <c r="N2802" i="5" s="1"/>
  <c r="G2815" i="5"/>
  <c r="I2815" i="5" s="1"/>
  <c r="N2815" i="5" s="1"/>
  <c r="G2827" i="5"/>
  <c r="I2827" i="5" s="1"/>
  <c r="N2827" i="5" s="1"/>
  <c r="G2840" i="5"/>
  <c r="I2840" i="5" s="1"/>
  <c r="N2840" i="5" s="1"/>
  <c r="G2852" i="5"/>
  <c r="I2852" i="5" s="1"/>
  <c r="N2852" i="5" s="1"/>
  <c r="G2866" i="5"/>
  <c r="I2866" i="5" s="1"/>
  <c r="N2866" i="5" s="1"/>
  <c r="G2879" i="5"/>
  <c r="I2879" i="5" s="1"/>
  <c r="N2879" i="5" s="1"/>
  <c r="G2891" i="5"/>
  <c r="I2891" i="5" s="1"/>
  <c r="N2891" i="5" s="1"/>
  <c r="G2904" i="5"/>
  <c r="I2904" i="5" s="1"/>
  <c r="N2904" i="5" s="1"/>
  <c r="G2916" i="5"/>
  <c r="I2916" i="5" s="1"/>
  <c r="N2916" i="5" s="1"/>
  <c r="G2930" i="5"/>
  <c r="I2930" i="5" s="1"/>
  <c r="N2930" i="5" s="1"/>
  <c r="G2943" i="5"/>
  <c r="I2943" i="5" s="1"/>
  <c r="N2943" i="5" s="1"/>
  <c r="G2955" i="5"/>
  <c r="I2955" i="5" s="1"/>
  <c r="N2955" i="5" s="1"/>
  <c r="G2968" i="5"/>
  <c r="I2968" i="5" s="1"/>
  <c r="N2968" i="5" s="1"/>
  <c r="G2980" i="5"/>
  <c r="I2980" i="5" s="1"/>
  <c r="N2980" i="5" s="1"/>
  <c r="G2994" i="5"/>
  <c r="I2994" i="5" s="1"/>
  <c r="N2994" i="5" s="1"/>
  <c r="G3007" i="5"/>
  <c r="I3007" i="5" s="1"/>
  <c r="N3007" i="5" s="1"/>
  <c r="G3019" i="5"/>
  <c r="I3019" i="5" s="1"/>
  <c r="N3019" i="5" s="1"/>
  <c r="G3030" i="5"/>
  <c r="I3030" i="5" s="1"/>
  <c r="N3030" i="5" s="1"/>
  <c r="G1573" i="5"/>
  <c r="I1573" i="5" s="1"/>
  <c r="N1573" i="5" s="1"/>
  <c r="G1840" i="5"/>
  <c r="I1840" i="5" s="1"/>
  <c r="N1840" i="5" s="1"/>
  <c r="G2005" i="5"/>
  <c r="I2005" i="5" s="1"/>
  <c r="N2005" i="5" s="1"/>
  <c r="G2156" i="5"/>
  <c r="I2156" i="5" s="1"/>
  <c r="N2156" i="5" s="1"/>
  <c r="G2275" i="5"/>
  <c r="I2275" i="5" s="1"/>
  <c r="N2275" i="5" s="1"/>
  <c r="G2339" i="5"/>
  <c r="I2339" i="5" s="1"/>
  <c r="N2339" i="5" s="1"/>
  <c r="G2366" i="5"/>
  <c r="I2366" i="5" s="1"/>
  <c r="N2366" i="5" s="1"/>
  <c r="G2396" i="5"/>
  <c r="I2396" i="5" s="1"/>
  <c r="N2396" i="5" s="1"/>
  <c r="G2425" i="5"/>
  <c r="I2425" i="5" s="1"/>
  <c r="N2425" i="5" s="1"/>
  <c r="G2452" i="5"/>
  <c r="I2452" i="5" s="1"/>
  <c r="N2452" i="5" s="1"/>
  <c r="G2481" i="5"/>
  <c r="I2481" i="5" s="1"/>
  <c r="N2481" i="5" s="1"/>
  <c r="G2504" i="5"/>
  <c r="I2504" i="5" s="1"/>
  <c r="N2504" i="5" s="1"/>
  <c r="G2524" i="5"/>
  <c r="I2524" i="5" s="1"/>
  <c r="N2524" i="5" s="1"/>
  <c r="G2546" i="5"/>
  <c r="I2546" i="5" s="1"/>
  <c r="N2546" i="5" s="1"/>
  <c r="G2568" i="5"/>
  <c r="I2568" i="5" s="1"/>
  <c r="N2568" i="5" s="1"/>
  <c r="G2588" i="5"/>
  <c r="I2588" i="5" s="1"/>
  <c r="N2588" i="5" s="1"/>
  <c r="G2610" i="5"/>
  <c r="I2610" i="5" s="1"/>
  <c r="N2610" i="5" s="1"/>
  <c r="G2632" i="5"/>
  <c r="I2632" i="5" s="1"/>
  <c r="N2632" i="5" s="1"/>
  <c r="G2652" i="5"/>
  <c r="I2652" i="5" s="1"/>
  <c r="N2652" i="5" s="1"/>
  <c r="G2674" i="5"/>
  <c r="I2674" i="5" s="1"/>
  <c r="N2674" i="5" s="1"/>
  <c r="G2696" i="5"/>
  <c r="I2696" i="5" s="1"/>
  <c r="N2696" i="5" s="1"/>
  <c r="G2716" i="5"/>
  <c r="I2716" i="5" s="1"/>
  <c r="N2716" i="5" s="1"/>
  <c r="G2738" i="5"/>
  <c r="I2738" i="5" s="1"/>
  <c r="N2738" i="5" s="1"/>
  <c r="G2752" i="5"/>
  <c r="I2752" i="5" s="1"/>
  <c r="N2752" i="5" s="1"/>
  <c r="G2764" i="5"/>
  <c r="I2764" i="5" s="1"/>
  <c r="N2764" i="5" s="1"/>
  <c r="G2778" i="5"/>
  <c r="I2778" i="5" s="1"/>
  <c r="N2778" i="5" s="1"/>
  <c r="G2791" i="5"/>
  <c r="I2791" i="5" s="1"/>
  <c r="N2791" i="5" s="1"/>
  <c r="G2803" i="5"/>
  <c r="I2803" i="5" s="1"/>
  <c r="N2803" i="5" s="1"/>
  <c r="G2816" i="5"/>
  <c r="I2816" i="5" s="1"/>
  <c r="N2816" i="5" s="1"/>
  <c r="G2828" i="5"/>
  <c r="I2828" i="5" s="1"/>
  <c r="N2828" i="5" s="1"/>
  <c r="G2842" i="5"/>
  <c r="I2842" i="5" s="1"/>
  <c r="N2842" i="5" s="1"/>
  <c r="G2855" i="5"/>
  <c r="I2855" i="5" s="1"/>
  <c r="N2855" i="5" s="1"/>
  <c r="G2867" i="5"/>
  <c r="I2867" i="5" s="1"/>
  <c r="N2867" i="5" s="1"/>
  <c r="G2880" i="5"/>
  <c r="I2880" i="5" s="1"/>
  <c r="N2880" i="5" s="1"/>
  <c r="G2892" i="5"/>
  <c r="I2892" i="5" s="1"/>
  <c r="N2892" i="5" s="1"/>
  <c r="G2906" i="5"/>
  <c r="I2906" i="5" s="1"/>
  <c r="N2906" i="5" s="1"/>
  <c r="G2919" i="5"/>
  <c r="I2919" i="5" s="1"/>
  <c r="N2919" i="5" s="1"/>
  <c r="G2931" i="5"/>
  <c r="I2931" i="5" s="1"/>
  <c r="N2931" i="5" s="1"/>
  <c r="G2944" i="5"/>
  <c r="I2944" i="5" s="1"/>
  <c r="N2944" i="5" s="1"/>
  <c r="G2956" i="5"/>
  <c r="I2956" i="5" s="1"/>
  <c r="N2956" i="5" s="1"/>
  <c r="G2970" i="5"/>
  <c r="I2970" i="5" s="1"/>
  <c r="N2970" i="5" s="1"/>
  <c r="G2983" i="5"/>
  <c r="I2983" i="5" s="1"/>
  <c r="N2983" i="5" s="1"/>
  <c r="G2995" i="5"/>
  <c r="I2995" i="5" s="1"/>
  <c r="N2995" i="5" s="1"/>
  <c r="G3008" i="5"/>
  <c r="I3008" i="5" s="1"/>
  <c r="N3008" i="5" s="1"/>
  <c r="G3020" i="5"/>
  <c r="I3020" i="5" s="1"/>
  <c r="N3020" i="5" s="1"/>
  <c r="G3031" i="5"/>
  <c r="I3031" i="5" s="1"/>
  <c r="N3031" i="5" s="1"/>
  <c r="G1884" i="5"/>
  <c r="I1884" i="5" s="1"/>
  <c r="N1884" i="5" s="1"/>
  <c r="G1615" i="5"/>
  <c r="I1615" i="5" s="1"/>
  <c r="N1615" i="5" s="1"/>
  <c r="G1863" i="5"/>
  <c r="I1863" i="5" s="1"/>
  <c r="N1863" i="5" s="1"/>
  <c r="G2025" i="5"/>
  <c r="I2025" i="5" s="1"/>
  <c r="N2025" i="5" s="1"/>
  <c r="G2173" i="5"/>
  <c r="I2173" i="5" s="1"/>
  <c r="N2173" i="5" s="1"/>
  <c r="G2280" i="5"/>
  <c r="I2280" i="5" s="1"/>
  <c r="N2280" i="5" s="1"/>
  <c r="G2341" i="5"/>
  <c r="I2341" i="5" s="1"/>
  <c r="N2341" i="5" s="1"/>
  <c r="G2372" i="5"/>
  <c r="I2372" i="5" s="1"/>
  <c r="N2372" i="5" s="1"/>
  <c r="G2398" i="5"/>
  <c r="I2398" i="5" s="1"/>
  <c r="N2398" i="5" s="1"/>
  <c r="G2428" i="5"/>
  <c r="I2428" i="5" s="1"/>
  <c r="N2428" i="5" s="1"/>
  <c r="G2457" i="5"/>
  <c r="I2457" i="5" s="1"/>
  <c r="N2457" i="5" s="1"/>
  <c r="G2484" i="5"/>
  <c r="I2484" i="5" s="1"/>
  <c r="N2484" i="5" s="1"/>
  <c r="G2506" i="5"/>
  <c r="I2506" i="5" s="1"/>
  <c r="N2506" i="5" s="1"/>
  <c r="G2528" i="5"/>
  <c r="I2528" i="5" s="1"/>
  <c r="N2528" i="5" s="1"/>
  <c r="G2548" i="5"/>
  <c r="I2548" i="5" s="1"/>
  <c r="N2548" i="5" s="1"/>
  <c r="G2570" i="5"/>
  <c r="I2570" i="5" s="1"/>
  <c r="N2570" i="5" s="1"/>
  <c r="G2592" i="5"/>
  <c r="I2592" i="5" s="1"/>
  <c r="N2592" i="5" s="1"/>
  <c r="G2612" i="5"/>
  <c r="I2612" i="5" s="1"/>
  <c r="N2612" i="5" s="1"/>
  <c r="G2634" i="5"/>
  <c r="I2634" i="5" s="1"/>
  <c r="N2634" i="5" s="1"/>
  <c r="G2656" i="5"/>
  <c r="I2656" i="5" s="1"/>
  <c r="N2656" i="5" s="1"/>
  <c r="G2676" i="5"/>
  <c r="I2676" i="5" s="1"/>
  <c r="N2676" i="5" s="1"/>
  <c r="G2698" i="5"/>
  <c r="I2698" i="5" s="1"/>
  <c r="N2698" i="5" s="1"/>
  <c r="G2720" i="5"/>
  <c r="I2720" i="5" s="1"/>
  <c r="N2720" i="5" s="1"/>
  <c r="G2740" i="5"/>
  <c r="I2740" i="5" s="1"/>
  <c r="N2740" i="5" s="1"/>
  <c r="G2754" i="5"/>
  <c r="I2754" i="5" s="1"/>
  <c r="N2754" i="5" s="1"/>
  <c r="G2767" i="5"/>
  <c r="I2767" i="5" s="1"/>
  <c r="N2767" i="5" s="1"/>
  <c r="G2779" i="5"/>
  <c r="I2779" i="5" s="1"/>
  <c r="N2779" i="5" s="1"/>
  <c r="G2792" i="5"/>
  <c r="I2792" i="5" s="1"/>
  <c r="N2792" i="5" s="1"/>
  <c r="G2804" i="5"/>
  <c r="I2804" i="5" s="1"/>
  <c r="N2804" i="5" s="1"/>
  <c r="G2818" i="5"/>
  <c r="I2818" i="5" s="1"/>
  <c r="N2818" i="5" s="1"/>
  <c r="G2831" i="5"/>
  <c r="I2831" i="5" s="1"/>
  <c r="N2831" i="5" s="1"/>
  <c r="G2843" i="5"/>
  <c r="I2843" i="5" s="1"/>
  <c r="N2843" i="5" s="1"/>
  <c r="G2856" i="5"/>
  <c r="I2856" i="5" s="1"/>
  <c r="N2856" i="5" s="1"/>
  <c r="G2868" i="5"/>
  <c r="I2868" i="5" s="1"/>
  <c r="N2868" i="5" s="1"/>
  <c r="G2882" i="5"/>
  <c r="I2882" i="5" s="1"/>
  <c r="N2882" i="5" s="1"/>
  <c r="G2895" i="5"/>
  <c r="I2895" i="5" s="1"/>
  <c r="N2895" i="5" s="1"/>
  <c r="G2907" i="5"/>
  <c r="I2907" i="5" s="1"/>
  <c r="N2907" i="5" s="1"/>
  <c r="G2920" i="5"/>
  <c r="I2920" i="5" s="1"/>
  <c r="N2920" i="5" s="1"/>
  <c r="G2932" i="5"/>
  <c r="I2932" i="5" s="1"/>
  <c r="N2932" i="5" s="1"/>
  <c r="G2946" i="5"/>
  <c r="I2946" i="5" s="1"/>
  <c r="N2946" i="5" s="1"/>
  <c r="G2959" i="5"/>
  <c r="I2959" i="5" s="1"/>
  <c r="N2959" i="5" s="1"/>
  <c r="G2971" i="5"/>
  <c r="I2971" i="5" s="1"/>
  <c r="N2971" i="5" s="1"/>
  <c r="G2984" i="5"/>
  <c r="I2984" i="5" s="1"/>
  <c r="N2984" i="5" s="1"/>
  <c r="G2996" i="5"/>
  <c r="I2996" i="5" s="1"/>
  <c r="N2996" i="5" s="1"/>
  <c r="G3010" i="5"/>
  <c r="I3010" i="5" s="1"/>
  <c r="N3010" i="5" s="1"/>
  <c r="G3022" i="5"/>
  <c r="I3022" i="5" s="1"/>
  <c r="N3022" i="5" s="1"/>
  <c r="G1657" i="5"/>
  <c r="I1657" i="5" s="1"/>
  <c r="N1657" i="5" s="1"/>
  <c r="G2045" i="5"/>
  <c r="I2045" i="5" s="1"/>
  <c r="N2045" i="5" s="1"/>
  <c r="G2189" i="5"/>
  <c r="I2189" i="5" s="1"/>
  <c r="N2189" i="5" s="1"/>
  <c r="G2292" i="5"/>
  <c r="I2292" i="5" s="1"/>
  <c r="N2292" i="5" s="1"/>
  <c r="G2344" i="5"/>
  <c r="I2344" i="5" s="1"/>
  <c r="N2344" i="5" s="1"/>
  <c r="G2374" i="5"/>
  <c r="I2374" i="5" s="1"/>
  <c r="N2374" i="5" s="1"/>
  <c r="G2404" i="5"/>
  <c r="I2404" i="5" s="1"/>
  <c r="N2404" i="5" s="1"/>
  <c r="G2430" i="5"/>
  <c r="I2430" i="5" s="1"/>
  <c r="N2430" i="5" s="1"/>
  <c r="G2460" i="5"/>
  <c r="I2460" i="5" s="1"/>
  <c r="N2460" i="5" s="1"/>
  <c r="G2488" i="5"/>
  <c r="I2488" i="5" s="1"/>
  <c r="N2488" i="5" s="1"/>
  <c r="G2508" i="5"/>
  <c r="I2508" i="5" s="1"/>
  <c r="N2508" i="5" s="1"/>
  <c r="G2530" i="5"/>
  <c r="I2530" i="5" s="1"/>
  <c r="N2530" i="5" s="1"/>
  <c r="G2552" i="5"/>
  <c r="I2552" i="5" s="1"/>
  <c r="N2552" i="5" s="1"/>
  <c r="G2572" i="5"/>
  <c r="I2572" i="5" s="1"/>
  <c r="N2572" i="5" s="1"/>
  <c r="G2594" i="5"/>
  <c r="I2594" i="5" s="1"/>
  <c r="N2594" i="5" s="1"/>
  <c r="G2616" i="5"/>
  <c r="I2616" i="5" s="1"/>
  <c r="N2616" i="5" s="1"/>
  <c r="G2636" i="5"/>
  <c r="I2636" i="5" s="1"/>
  <c r="N2636" i="5" s="1"/>
  <c r="G2658" i="5"/>
  <c r="I2658" i="5" s="1"/>
  <c r="N2658" i="5" s="1"/>
  <c r="G2680" i="5"/>
  <c r="I2680" i="5" s="1"/>
  <c r="N2680" i="5" s="1"/>
  <c r="G2700" i="5"/>
  <c r="I2700" i="5" s="1"/>
  <c r="N2700" i="5" s="1"/>
  <c r="G2722" i="5"/>
  <c r="I2722" i="5" s="1"/>
  <c r="N2722" i="5" s="1"/>
  <c r="G2743" i="5"/>
  <c r="I2743" i="5" s="1"/>
  <c r="N2743" i="5" s="1"/>
  <c r="G2755" i="5"/>
  <c r="I2755" i="5" s="1"/>
  <c r="N2755" i="5" s="1"/>
  <c r="G2768" i="5"/>
  <c r="I2768" i="5" s="1"/>
  <c r="N2768" i="5" s="1"/>
  <c r="G2780" i="5"/>
  <c r="I2780" i="5" s="1"/>
  <c r="N2780" i="5" s="1"/>
  <c r="G2794" i="5"/>
  <c r="I2794" i="5" s="1"/>
  <c r="N2794" i="5" s="1"/>
  <c r="G2807" i="5"/>
  <c r="I2807" i="5" s="1"/>
  <c r="N2807" i="5" s="1"/>
  <c r="G2819" i="5"/>
  <c r="I2819" i="5" s="1"/>
  <c r="N2819" i="5" s="1"/>
  <c r="G2832" i="5"/>
  <c r="I2832" i="5" s="1"/>
  <c r="N2832" i="5" s="1"/>
  <c r="G2844" i="5"/>
  <c r="I2844" i="5" s="1"/>
  <c r="N2844" i="5" s="1"/>
  <c r="G2858" i="5"/>
  <c r="I2858" i="5" s="1"/>
  <c r="N2858" i="5" s="1"/>
  <c r="G2871" i="5"/>
  <c r="I2871" i="5" s="1"/>
  <c r="N2871" i="5" s="1"/>
  <c r="G2883" i="5"/>
  <c r="I2883" i="5" s="1"/>
  <c r="N2883" i="5" s="1"/>
  <c r="G2896" i="5"/>
  <c r="I2896" i="5" s="1"/>
  <c r="N2896" i="5" s="1"/>
  <c r="G2908" i="5"/>
  <c r="I2908" i="5" s="1"/>
  <c r="N2908" i="5" s="1"/>
  <c r="G2922" i="5"/>
  <c r="I2922" i="5" s="1"/>
  <c r="N2922" i="5" s="1"/>
  <c r="G2935" i="5"/>
  <c r="I2935" i="5" s="1"/>
  <c r="N2935" i="5" s="1"/>
  <c r="G2947" i="5"/>
  <c r="I2947" i="5" s="1"/>
  <c r="N2947" i="5" s="1"/>
  <c r="G2960" i="5"/>
  <c r="I2960" i="5" s="1"/>
  <c r="N2960" i="5" s="1"/>
  <c r="G2972" i="5"/>
  <c r="I2972" i="5" s="1"/>
  <c r="N2972" i="5" s="1"/>
  <c r="G2986" i="5"/>
  <c r="I2986" i="5" s="1"/>
  <c r="N2986" i="5" s="1"/>
  <c r="G2999" i="5"/>
  <c r="I2999" i="5" s="1"/>
  <c r="N2999" i="5" s="1"/>
  <c r="G3011" i="5"/>
  <c r="I3011" i="5" s="1"/>
  <c r="N3011" i="5" s="1"/>
  <c r="G3023" i="5"/>
  <c r="I3023" i="5" s="1"/>
  <c r="N3023" i="5" s="1"/>
  <c r="G1689" i="5"/>
  <c r="I1689" i="5" s="1"/>
  <c r="N1689" i="5" s="1"/>
  <c r="G1903" i="5"/>
  <c r="I1903" i="5" s="1"/>
  <c r="N1903" i="5" s="1"/>
  <c r="G2068" i="5"/>
  <c r="I2068" i="5" s="1"/>
  <c r="N2068" i="5" s="1"/>
  <c r="G2207" i="5"/>
  <c r="I2207" i="5" s="1"/>
  <c r="N2207" i="5" s="1"/>
  <c r="G2296" i="5"/>
  <c r="I2296" i="5" s="1"/>
  <c r="N2296" i="5" s="1"/>
  <c r="G2350" i="5"/>
  <c r="I2350" i="5" s="1"/>
  <c r="N2350" i="5" s="1"/>
  <c r="G2377" i="5"/>
  <c r="I2377" i="5" s="1"/>
  <c r="N2377" i="5" s="1"/>
  <c r="G2406" i="5"/>
  <c r="I2406" i="5" s="1"/>
  <c r="N2406" i="5" s="1"/>
  <c r="G2436" i="5"/>
  <c r="I2436" i="5" s="1"/>
  <c r="N2436" i="5" s="1"/>
  <c r="G2462" i="5"/>
  <c r="I2462" i="5" s="1"/>
  <c r="N2462" i="5" s="1"/>
  <c r="G2490" i="5"/>
  <c r="I2490" i="5" s="1"/>
  <c r="N2490" i="5" s="1"/>
  <c r="G2512" i="5"/>
  <c r="I2512" i="5" s="1"/>
  <c r="N2512" i="5" s="1"/>
  <c r="G2532" i="5"/>
  <c r="I2532" i="5" s="1"/>
  <c r="N2532" i="5" s="1"/>
  <c r="G2554" i="5"/>
  <c r="I2554" i="5" s="1"/>
  <c r="N2554" i="5" s="1"/>
  <c r="G2576" i="5"/>
  <c r="I2576" i="5" s="1"/>
  <c r="N2576" i="5" s="1"/>
  <c r="G2596" i="5"/>
  <c r="I2596" i="5" s="1"/>
  <c r="N2596" i="5" s="1"/>
  <c r="G2618" i="5"/>
  <c r="I2618" i="5" s="1"/>
  <c r="N2618" i="5" s="1"/>
  <c r="G2640" i="5"/>
  <c r="I2640" i="5" s="1"/>
  <c r="N2640" i="5" s="1"/>
  <c r="G2660" i="5"/>
  <c r="I2660" i="5" s="1"/>
  <c r="N2660" i="5" s="1"/>
  <c r="G2682" i="5"/>
  <c r="I2682" i="5" s="1"/>
  <c r="N2682" i="5" s="1"/>
  <c r="G2704" i="5"/>
  <c r="I2704" i="5" s="1"/>
  <c r="N2704" i="5" s="1"/>
  <c r="G2724" i="5"/>
  <c r="I2724" i="5" s="1"/>
  <c r="N2724" i="5" s="1"/>
  <c r="G2744" i="5"/>
  <c r="I2744" i="5" s="1"/>
  <c r="N2744" i="5" s="1"/>
  <c r="G2756" i="5"/>
  <c r="I2756" i="5" s="1"/>
  <c r="N2756" i="5" s="1"/>
  <c r="G2770" i="5"/>
  <c r="I2770" i="5" s="1"/>
  <c r="N2770" i="5" s="1"/>
  <c r="G2783" i="5"/>
  <c r="I2783" i="5" s="1"/>
  <c r="N2783" i="5" s="1"/>
  <c r="G2795" i="5"/>
  <c r="I2795" i="5" s="1"/>
  <c r="N2795" i="5" s="1"/>
  <c r="G2808" i="5"/>
  <c r="I2808" i="5" s="1"/>
  <c r="N2808" i="5" s="1"/>
  <c r="G2820" i="5"/>
  <c r="I2820" i="5" s="1"/>
  <c r="N2820" i="5" s="1"/>
  <c r="G2834" i="5"/>
  <c r="I2834" i="5" s="1"/>
  <c r="N2834" i="5" s="1"/>
  <c r="G2847" i="5"/>
  <c r="I2847" i="5" s="1"/>
  <c r="N2847" i="5" s="1"/>
  <c r="G2859" i="5"/>
  <c r="I2859" i="5" s="1"/>
  <c r="N2859" i="5" s="1"/>
  <c r="G2872" i="5"/>
  <c r="I2872" i="5" s="1"/>
  <c r="N2872" i="5" s="1"/>
  <c r="G2884" i="5"/>
  <c r="I2884" i="5" s="1"/>
  <c r="N2884" i="5" s="1"/>
  <c r="G2898" i="5"/>
  <c r="I2898" i="5" s="1"/>
  <c r="N2898" i="5" s="1"/>
  <c r="G2911" i="5"/>
  <c r="I2911" i="5" s="1"/>
  <c r="N2911" i="5" s="1"/>
  <c r="G2923" i="5"/>
  <c r="I2923" i="5" s="1"/>
  <c r="N2923" i="5" s="1"/>
  <c r="G2936" i="5"/>
  <c r="I2936" i="5" s="1"/>
  <c r="N2936" i="5" s="1"/>
  <c r="G2948" i="5"/>
  <c r="I2948" i="5" s="1"/>
  <c r="N2948" i="5" s="1"/>
  <c r="G2962" i="5"/>
  <c r="I2962" i="5" s="1"/>
  <c r="N2962" i="5" s="1"/>
  <c r="G2975" i="5"/>
  <c r="I2975" i="5" s="1"/>
  <c r="N2975" i="5" s="1"/>
  <c r="G2987" i="5"/>
  <c r="I2987" i="5" s="1"/>
  <c r="N2987" i="5" s="1"/>
  <c r="G3000" i="5"/>
  <c r="I3000" i="5" s="1"/>
  <c r="N3000" i="5" s="1"/>
  <c r="G3012" i="5"/>
  <c r="I3012" i="5" s="1"/>
  <c r="N3012" i="5" s="1"/>
  <c r="G3024" i="5"/>
  <c r="I3024" i="5" s="1"/>
  <c r="N3024" i="5" s="1"/>
</calcChain>
</file>

<file path=xl/connections.xml><?xml version="1.0" encoding="utf-8"?>
<connections xmlns="http://schemas.openxmlformats.org/spreadsheetml/2006/main">
  <connection id="1" keepAlive="1" name="Query - Baltimore_City_Employee_Salaries_FY2018 (1)" description="Connection to the 'Baltimore_City_Employee_Salaries_FY2018 (1)' query in the workbook." type="5" refreshedVersion="6" background="1">
    <dbPr connection="Provider=Microsoft.Mashup.OleDb.1;Data Source=$Workbook$;Location=&quot;Baltimore_City_Employee_Salaries_FY2018 (1)&quot;;Extended Properties=&quot;&quot;" command="SELECT * FROM [Baltimore_City_Employee_Salaries_FY2018 (1)]"/>
  </connection>
  <connection id="2" keepAlive="1" name="Query - Police_Salaries_FY2016" description="Connection to the 'Police_Salaries_FY2016' query in the workbook." type="5" refreshedVersion="6" background="1" saveData="1">
    <dbPr connection="Provider=Microsoft.Mashup.OleDb.1;Data Source=$Workbook$;Location=Police_Salaries_FY2016;Extended Properties=&quot;&quot;" command="SELECT * FROM [Police_Salaries_FY2016]"/>
  </connection>
</connections>
</file>

<file path=xl/sharedStrings.xml><?xml version="1.0" encoding="utf-8"?>
<sst xmlns="http://schemas.openxmlformats.org/spreadsheetml/2006/main" count="9172" uniqueCount="3165">
  <si>
    <t>Operations Officer III</t>
  </si>
  <si>
    <t>Abdi,Ezekiel W</t>
  </si>
  <si>
    <t>Abrahams,Brandon A</t>
  </si>
  <si>
    <t>Acord,Ashley M</t>
  </si>
  <si>
    <t>Adams III,Wayne A</t>
  </si>
  <si>
    <t>Adams Jr,Wayne A</t>
  </si>
  <si>
    <t>HR Generalist II</t>
  </si>
  <si>
    <t>Adams,Damon R</t>
  </si>
  <si>
    <t>Adams,Elizabeth A</t>
  </si>
  <si>
    <t>Adams,Latisha T</t>
  </si>
  <si>
    <t>Adams,Robert J</t>
  </si>
  <si>
    <t>Adams,Tavon R</t>
  </si>
  <si>
    <t>Operations Manager III</t>
  </si>
  <si>
    <t>Adkins,Shea T</t>
  </si>
  <si>
    <t>Afmeged,Nuradin A</t>
  </si>
  <si>
    <t>Afmeged,Sheree</t>
  </si>
  <si>
    <t>Aguilera,Rene A</t>
  </si>
  <si>
    <t>Ahmed,Bilal</t>
  </si>
  <si>
    <t>Ajikobi,Abdulsalam W</t>
  </si>
  <si>
    <t>Albano,Nichole M</t>
  </si>
  <si>
    <t>Albino,Edwin</t>
  </si>
  <si>
    <t>Alessi,Michael J</t>
  </si>
  <si>
    <t>Alexander,Paul H</t>
  </si>
  <si>
    <t>Alfano,Anthony G</t>
  </si>
  <si>
    <t>Alfonso,Matthew J</t>
  </si>
  <si>
    <t>Alford,Tameka N</t>
  </si>
  <si>
    <t>Ali,Mohamed</t>
  </si>
  <si>
    <t>Ali,Mohammed</t>
  </si>
  <si>
    <t>IT Division Manager</t>
  </si>
  <si>
    <t>Allen,Richard M</t>
  </si>
  <si>
    <t>Operations Officer IV</t>
  </si>
  <si>
    <t>Allen,Wade T</t>
  </si>
  <si>
    <t>Allen,Wayne J</t>
  </si>
  <si>
    <t>Alleyne,Karen N</t>
  </si>
  <si>
    <t>Allman,Brian K</t>
  </si>
  <si>
    <t>Al-Quarishy,Khady</t>
  </si>
  <si>
    <t>Alston,Angela Y</t>
  </si>
  <si>
    <t>Alston,Sharon F</t>
  </si>
  <si>
    <t>Alston,Wanda S</t>
  </si>
  <si>
    <t>Alvarez III,Amado C</t>
  </si>
  <si>
    <t>Alvarez,Raul</t>
  </si>
  <si>
    <t>Alvear,Matthew R</t>
  </si>
  <si>
    <t>Amador,Robert</t>
  </si>
  <si>
    <t>Ambrose,Wayne S</t>
  </si>
  <si>
    <t>Amey,Johnathan J</t>
  </si>
  <si>
    <t>Amos,Adrian G</t>
  </si>
  <si>
    <t>Amos,Virginia L</t>
  </si>
  <si>
    <t>Amy,Kevin L</t>
  </si>
  <si>
    <t>Ancrum,Baron K</t>
  </si>
  <si>
    <t>Anderson,Charles</t>
  </si>
  <si>
    <t>Anderson,Clemmie O</t>
  </si>
  <si>
    <t>Anderson,Evan</t>
  </si>
  <si>
    <t>Anderson,Jennifer L</t>
  </si>
  <si>
    <t>Anderson,Ronnie N</t>
  </si>
  <si>
    <t>Anderson,Shavonna A</t>
  </si>
  <si>
    <t>Anderson,Theodore C</t>
  </si>
  <si>
    <t>Anderson,Theresa A</t>
  </si>
  <si>
    <t>Andrades,Andre A</t>
  </si>
  <si>
    <t>Angelini,Steven U</t>
  </si>
  <si>
    <t>Anselme,Patrick</t>
  </si>
  <si>
    <t>Anthony Sr,James W</t>
  </si>
  <si>
    <t>Anthony,Troy B</t>
  </si>
  <si>
    <t>Antignano,Jacob L</t>
  </si>
  <si>
    <t>Antonin,Megan N</t>
  </si>
  <si>
    <t>Archambault,Jeffrey P</t>
  </si>
  <si>
    <t>Ardis,Vicky L</t>
  </si>
  <si>
    <t>Arena,Roberto J</t>
  </si>
  <si>
    <t>Arias,Carlos M</t>
  </si>
  <si>
    <t>Armstrong Jr,Frank</t>
  </si>
  <si>
    <t>Armstrong,Scott A</t>
  </si>
  <si>
    <t>Armwood,Larry W</t>
  </si>
  <si>
    <t>Arrington,Freda A</t>
  </si>
  <si>
    <t>Arroyo,Jose N</t>
  </si>
  <si>
    <t>Artis Johnson,Corrina</t>
  </si>
  <si>
    <t>Arutyunov,Anton P</t>
  </si>
  <si>
    <t>Asharaff,Nawsath B</t>
  </si>
  <si>
    <t>HR Business Partner</t>
  </si>
  <si>
    <t>Atanacio,Raul</t>
  </si>
  <si>
    <t>Atkins,Jack N</t>
  </si>
  <si>
    <t>Operations Manager II</t>
  </si>
  <si>
    <t>Atwood,Brian M</t>
  </si>
  <si>
    <t>Operations Manager I</t>
  </si>
  <si>
    <t>Austin,Bryant J</t>
  </si>
  <si>
    <t>Austin,David B</t>
  </si>
  <si>
    <t>Avance,Maurice</t>
  </si>
  <si>
    <t>Avery,Brandon O</t>
  </si>
  <si>
    <t>Avery,Denise</t>
  </si>
  <si>
    <t>Avitia,Jesus P</t>
  </si>
  <si>
    <t>Ayala,Eric I</t>
  </si>
  <si>
    <t>Ayala,Suleika</t>
  </si>
  <si>
    <t>Aytes Rogers,Tasha Y</t>
  </si>
  <si>
    <t>Forensic Scientist I</t>
  </si>
  <si>
    <t>Azur,David F</t>
  </si>
  <si>
    <t>Bagby,Maurice A</t>
  </si>
  <si>
    <t>Bagdon,Mark A</t>
  </si>
  <si>
    <t>Bailey III,Edward</t>
  </si>
  <si>
    <t>Bailey Jr,Kevin A</t>
  </si>
  <si>
    <t>Bailey Jr,William F</t>
  </si>
  <si>
    <t>Bailey,Dennis</t>
  </si>
  <si>
    <t>Bailey,Kenneth C</t>
  </si>
  <si>
    <t>Bailey,Lennardo D</t>
  </si>
  <si>
    <t>Bailey,Monia E</t>
  </si>
  <si>
    <t>Baines,Cornelia N</t>
  </si>
  <si>
    <t>Baker Jr,Freddie M</t>
  </si>
  <si>
    <t>Grant Services Specialist II</t>
  </si>
  <si>
    <t>Baker,Michael A</t>
  </si>
  <si>
    <t>Balboni,Matthew W</t>
  </si>
  <si>
    <t>Ballinger,Linda E</t>
  </si>
  <si>
    <t>Banker,Akshay S</t>
  </si>
  <si>
    <t>Banks Sr,Lawrence A</t>
  </si>
  <si>
    <t>Banks,Joseph A</t>
  </si>
  <si>
    <t>Banks,Warren S</t>
  </si>
  <si>
    <t>Bannerman,Joseph J</t>
  </si>
  <si>
    <t>Banz,Patricia A</t>
  </si>
  <si>
    <t>Baptist,Michael F</t>
  </si>
  <si>
    <t>Barbour,Torrence D</t>
  </si>
  <si>
    <t>Barillaro,Margaret R</t>
  </si>
  <si>
    <t>Police Lieutenant Colonel</t>
  </si>
  <si>
    <t>Barker,Linda L</t>
  </si>
  <si>
    <t>Barnes,Brandon C</t>
  </si>
  <si>
    <t>Barnes,Dominic L</t>
  </si>
  <si>
    <t>Barnes,Jessie A</t>
  </si>
  <si>
    <t>Barnett,James C</t>
  </si>
  <si>
    <t>Barreto De Jesus,Jason R</t>
  </si>
  <si>
    <t>Barreto De Jesus,Julio A</t>
  </si>
  <si>
    <t>Barrett,Shirome L</t>
  </si>
  <si>
    <t>Bartness,Martin A</t>
  </si>
  <si>
    <t>Bartoszak,John</t>
  </si>
  <si>
    <t>Basile,Steve C</t>
  </si>
  <si>
    <t>Baskerville,Reginald L</t>
  </si>
  <si>
    <t>Bass,Brandon L</t>
  </si>
  <si>
    <t>Bass,Samon D</t>
  </si>
  <si>
    <t>Batchelor,Danisha L</t>
  </si>
  <si>
    <t>Batey,Angel S</t>
  </si>
  <si>
    <t>Battipaglia,Kevin T</t>
  </si>
  <si>
    <t>Battle,Cameron S</t>
  </si>
  <si>
    <t>Baublitz,Eric W</t>
  </si>
  <si>
    <t>Bauer III,Donald P</t>
  </si>
  <si>
    <t>Bauer,Christopher</t>
  </si>
  <si>
    <t>Baugher Jr,Charles A</t>
  </si>
  <si>
    <t>Baur,Patrick J</t>
  </si>
  <si>
    <t>Bayon,Victor J</t>
  </si>
  <si>
    <t>Beads,Arlene K</t>
  </si>
  <si>
    <t>Beal,James T</t>
  </si>
  <si>
    <t>Bearde,William</t>
  </si>
  <si>
    <t>Beardsley,Kevin S</t>
  </si>
  <si>
    <t>Beauregard-Navarro,Jill S</t>
  </si>
  <si>
    <t>Beaver,Ryan J</t>
  </si>
  <si>
    <t>Becherer,Jeffery L</t>
  </si>
  <si>
    <t>Bechtel,Bradley E</t>
  </si>
  <si>
    <t>Beckette,Michael S</t>
  </si>
  <si>
    <t>Beebe,Breanna L</t>
  </si>
  <si>
    <t>Begollari,Saimir S</t>
  </si>
  <si>
    <t>Belcher,Renonzo L</t>
  </si>
  <si>
    <t>Belechto,Darren P</t>
  </si>
  <si>
    <t>Belen,Daniel S</t>
  </si>
  <si>
    <t>Bell,Dana A</t>
  </si>
  <si>
    <t>Bell,Terry M</t>
  </si>
  <si>
    <t>Bellamy,Chenele S</t>
  </si>
  <si>
    <t>Ben,Laurence A</t>
  </si>
  <si>
    <t>Bender,Thomas J</t>
  </si>
  <si>
    <t>Benn,Warren E</t>
  </si>
  <si>
    <t>Bennett Jr,Samuel E</t>
  </si>
  <si>
    <t>Bennett,Freda S</t>
  </si>
  <si>
    <t>Bennett,Gary E</t>
  </si>
  <si>
    <t>Bennett,Gene A</t>
  </si>
  <si>
    <t>Bennett,Jason I</t>
  </si>
  <si>
    <t>Bennett,Patricia D</t>
  </si>
  <si>
    <t>Bennett,Ray B</t>
  </si>
  <si>
    <t>Bennett,Thomas J</t>
  </si>
  <si>
    <t>Berard,Mark C</t>
  </si>
  <si>
    <t>Berardi,William K</t>
  </si>
  <si>
    <t>Bergeron III,Roger O</t>
  </si>
  <si>
    <t>Bergeron,Mark J</t>
  </si>
  <si>
    <t>Berkley,Darlene V</t>
  </si>
  <si>
    <t>Bermudez,Andres M</t>
  </si>
  <si>
    <t>Bernardez Ruiz,Jorge O</t>
  </si>
  <si>
    <t>Bernath,William J</t>
  </si>
  <si>
    <t>Berry Jr,John F</t>
  </si>
  <si>
    <t>Berry,Fugiki P</t>
  </si>
  <si>
    <t>Berry,Tyesha C</t>
  </si>
  <si>
    <t>Betz,Nicholas R</t>
  </si>
  <si>
    <t>Bezzek,Demitri A</t>
  </si>
  <si>
    <t>Bilheimer,John C</t>
  </si>
  <si>
    <t>Billings,Nicholas A</t>
  </si>
  <si>
    <t>Black,Kirk A</t>
  </si>
  <si>
    <t>Blackburn,Anthony M</t>
  </si>
  <si>
    <t>Blackmon,Robin</t>
  </si>
  <si>
    <t>Blackwell,Troy M</t>
  </si>
  <si>
    <t>Blanchard,Jason S</t>
  </si>
  <si>
    <t>Blankenship,Ryan M</t>
  </si>
  <si>
    <t>Blue,Lekeshia</t>
  </si>
  <si>
    <t>Bobbitt,Jamie M</t>
  </si>
  <si>
    <t>Boettcher,Jeffrey G</t>
  </si>
  <si>
    <t>Bohlen,Sandra M</t>
  </si>
  <si>
    <t>Bolden,Crystal J</t>
  </si>
  <si>
    <t>Bolden,Michelle</t>
  </si>
  <si>
    <t>Boles,Virgiree N</t>
  </si>
  <si>
    <t>Bolt,Brandon T</t>
  </si>
  <si>
    <t>Bolte,Thomas L</t>
  </si>
  <si>
    <t>Bomenka,David J</t>
  </si>
  <si>
    <t>Deputy Police Commissioner</t>
  </si>
  <si>
    <t>Bonaparte,Jacques M</t>
  </si>
  <si>
    <t>Bonaparte,Shantel S</t>
  </si>
  <si>
    <t>Bond,Sharon D</t>
  </si>
  <si>
    <t>Bond,Timothy L</t>
  </si>
  <si>
    <t>Bongiorno,Michael</t>
  </si>
  <si>
    <t>Bonner,Ira E</t>
  </si>
  <si>
    <t>Bonsall,Darby M</t>
  </si>
  <si>
    <t>Crime Laboratory Assistant</t>
  </si>
  <si>
    <t>Booker,Donta L</t>
  </si>
  <si>
    <t>Boone,Dante</t>
  </si>
  <si>
    <t>Boris II,Gregory M</t>
  </si>
  <si>
    <t>Bormanshinov,Lavgh</t>
  </si>
  <si>
    <t>Boscana,Jose</t>
  </si>
  <si>
    <t>Bourn,Tiffani L</t>
  </si>
  <si>
    <t>Bowen,Bryan A</t>
  </si>
  <si>
    <t>Bowie,Efrem L</t>
  </si>
  <si>
    <t>Bowling,Anthony R</t>
  </si>
  <si>
    <t>Bowman,Derek A</t>
  </si>
  <si>
    <t>Bowman,Steven P</t>
  </si>
  <si>
    <t>Boyd,C A</t>
  </si>
  <si>
    <t>Boyd,Danita</t>
  </si>
  <si>
    <t>Boyd,Gregg B</t>
  </si>
  <si>
    <t>Boyd,Michael J</t>
  </si>
  <si>
    <t>Boyer,Jonathan D</t>
  </si>
  <si>
    <t>Boykin,Latina S</t>
  </si>
  <si>
    <t>BPD 1</t>
  </si>
  <si>
    <t>BPD 10</t>
  </si>
  <si>
    <t>BPD 11</t>
  </si>
  <si>
    <t>BPD 2</t>
  </si>
  <si>
    <t>BPD 3</t>
  </si>
  <si>
    <t>BPD 4</t>
  </si>
  <si>
    <t>BPD 5</t>
  </si>
  <si>
    <t>BPD 6</t>
  </si>
  <si>
    <t>BPD 7</t>
  </si>
  <si>
    <t>BPD 8</t>
  </si>
  <si>
    <t>BPD 9</t>
  </si>
  <si>
    <t>Bracken,Thomas P</t>
  </si>
  <si>
    <t>Bradby,Minyet S</t>
  </si>
  <si>
    <t>Bradley,James A</t>
  </si>
  <si>
    <t>Bradley,Thedadenee</t>
  </si>
  <si>
    <t>Bradshaw,Jennifer S</t>
  </si>
  <si>
    <t>Brandford,Stanley</t>
  </si>
  <si>
    <t>Police Colonel</t>
  </si>
  <si>
    <t>Brandt,John W</t>
  </si>
  <si>
    <t>Brandt,Lee R</t>
  </si>
  <si>
    <t>Braun,Christina L</t>
  </si>
  <si>
    <t>Bravo,Heleodoro</t>
  </si>
  <si>
    <t>Braxton,Angela</t>
  </si>
  <si>
    <t>Braxton,Danielle Y</t>
  </si>
  <si>
    <t>Breault,David M</t>
  </si>
  <si>
    <t>Breckenridge,Lisa R</t>
  </si>
  <si>
    <t>Breen,Eugene J</t>
  </si>
  <si>
    <t>Bresett,Jennifer D</t>
  </si>
  <si>
    <t>Brickus,Ettice N</t>
  </si>
  <si>
    <t>Police Captain</t>
  </si>
  <si>
    <t>Brickus,Michael A</t>
  </si>
  <si>
    <t>Brinn,Michael</t>
  </si>
  <si>
    <t>Briscoe,Sheree</t>
  </si>
  <si>
    <t>Police Major</t>
  </si>
  <si>
    <t>Bristol,William T</t>
  </si>
  <si>
    <t>Bristow,Derek J</t>
  </si>
  <si>
    <t>Brockdorff,C P</t>
  </si>
  <si>
    <t>Brokus Jr,James J</t>
  </si>
  <si>
    <t>Brooks Jr,Leland S</t>
  </si>
  <si>
    <t>Brooks,Angelo W</t>
  </si>
  <si>
    <t>Brooks,Dion D</t>
  </si>
  <si>
    <t>Brooks,Domiqunette</t>
  </si>
  <si>
    <t>Brooks,Donald D</t>
  </si>
  <si>
    <t>Brooks,James L</t>
  </si>
  <si>
    <t>Brooks,Keith M</t>
  </si>
  <si>
    <t>Brooks,Wayne A</t>
  </si>
  <si>
    <t>Brown III,Wilmer</t>
  </si>
  <si>
    <t>Brown Jr,Joseph</t>
  </si>
  <si>
    <t>Brown Jr,Robert L</t>
  </si>
  <si>
    <t>Brown,Andrew D</t>
  </si>
  <si>
    <t>Brown,Benjamin R</t>
  </si>
  <si>
    <t>Brown,Bonita</t>
  </si>
  <si>
    <t>Brown,Brendan R</t>
  </si>
  <si>
    <t>Brown,Curtis M</t>
  </si>
  <si>
    <t>Brown,Derrick A</t>
  </si>
  <si>
    <t>Brown,Gary D</t>
  </si>
  <si>
    <t>Brown,James D</t>
  </si>
  <si>
    <t>Brown,Jenise A</t>
  </si>
  <si>
    <t>Brown,Kevin T</t>
  </si>
  <si>
    <t>Brown,Keyonta Y</t>
  </si>
  <si>
    <t>Brown,Kim R</t>
  </si>
  <si>
    <t>Brown,La Monte A</t>
  </si>
  <si>
    <t>Brown,Latanya P</t>
  </si>
  <si>
    <t>Brown,Margaret A</t>
  </si>
  <si>
    <t>Brown,Maxine A</t>
  </si>
  <si>
    <t>Brown,Monique A</t>
  </si>
  <si>
    <t>Brown,Richard J</t>
  </si>
  <si>
    <t>Brown,Robert P</t>
  </si>
  <si>
    <t>Brown,Sean C</t>
  </si>
  <si>
    <t>Brown,Tashania K</t>
  </si>
  <si>
    <t>Brown,Tiffany Q</t>
  </si>
  <si>
    <t>Brown,Todd M</t>
  </si>
  <si>
    <t>Brown,Tomecha S</t>
  </si>
  <si>
    <t>Brown,Yolanda A</t>
  </si>
  <si>
    <t>Browne,Diana S</t>
  </si>
  <si>
    <t>Browne,Jahcobie R</t>
  </si>
  <si>
    <t>Brunson,Jamal H</t>
  </si>
  <si>
    <t>Brust,David J</t>
  </si>
  <si>
    <t>Brutus,Johnny S</t>
  </si>
  <si>
    <t>Bryan,Gavin N</t>
  </si>
  <si>
    <t>Bryant,Jan M</t>
  </si>
  <si>
    <t>Bryant,Kianah C</t>
  </si>
  <si>
    <t>Bryant,Ronald C</t>
  </si>
  <si>
    <t>Buchanon,Carl E</t>
  </si>
  <si>
    <t>Bumbry,Erika L</t>
  </si>
  <si>
    <t>Burgess,Larzine J</t>
  </si>
  <si>
    <t>Burke,Brian E</t>
  </si>
  <si>
    <t>Burkett,Michael R</t>
  </si>
  <si>
    <t>Burns Jr,John E</t>
  </si>
  <si>
    <t>Burns,Donald R</t>
  </si>
  <si>
    <t>Burns,Robert S</t>
  </si>
  <si>
    <t>Burrus,Kimberly M</t>
  </si>
  <si>
    <t>Burrus,Torran D</t>
  </si>
  <si>
    <t>Burton,Joseph M</t>
  </si>
  <si>
    <t>Bush Jr,Anthony A</t>
  </si>
  <si>
    <t>Butler,Kenneth B</t>
  </si>
  <si>
    <t>Butler,Mark A</t>
  </si>
  <si>
    <t>Caesar,Winona F</t>
  </si>
  <si>
    <t>Byers,Nancy P</t>
  </si>
  <si>
    <t>Byfield,Lamaire A</t>
  </si>
  <si>
    <t>Byrd,Adriene Y</t>
  </si>
  <si>
    <t>Byron,Tyree L</t>
  </si>
  <si>
    <t>Cabezas,Antonio J</t>
  </si>
  <si>
    <t>Cabreja,Emmanuel</t>
  </si>
  <si>
    <t>Cabreja,Ricardo A</t>
  </si>
  <si>
    <t>Cadiz-Burgos,Alfredo B</t>
  </si>
  <si>
    <t>Cain,Aaron M</t>
  </si>
  <si>
    <t>Calcitrai,Rico M</t>
  </si>
  <si>
    <t>Caldwell,Cinese A</t>
  </si>
  <si>
    <t>Callaghan,Jason A</t>
  </si>
  <si>
    <t>Callow,Anthony S</t>
  </si>
  <si>
    <t>Camarote,Marc J</t>
  </si>
  <si>
    <t>Campbell Jr,Quester R</t>
  </si>
  <si>
    <t>Campbell,Kenneth W</t>
  </si>
  <si>
    <t>Candelaria,Abel A</t>
  </si>
  <si>
    <t>Caraballo,Edgar L</t>
  </si>
  <si>
    <t>Carlisle,James H</t>
  </si>
  <si>
    <t>Carlos,Jarred A</t>
  </si>
  <si>
    <t>Carmichael,Donishia E</t>
  </si>
  <si>
    <t>Carpenter,Devin D</t>
  </si>
  <si>
    <t>Carpenter,Patrick W</t>
  </si>
  <si>
    <t>Carter,Terrell</t>
  </si>
  <si>
    <t>Carr,Charlene E</t>
  </si>
  <si>
    <t>Carr,Winifred A</t>
  </si>
  <si>
    <t>Carrasquillo,Felipe O</t>
  </si>
  <si>
    <t>Carreira,Allan D</t>
  </si>
  <si>
    <t>Carrigan,Ronald K</t>
  </si>
  <si>
    <t>Carrington,Isaac D</t>
  </si>
  <si>
    <t>Carrozzi,Nicholas J</t>
  </si>
  <si>
    <t>Carson Johnson,Alice M</t>
  </si>
  <si>
    <t>Cartagena,Jose J</t>
  </si>
  <si>
    <t>Carter Bey,Desmond A</t>
  </si>
  <si>
    <t>Carter Sr,Charles V</t>
  </si>
  <si>
    <t>Carter Watson,Angela A</t>
  </si>
  <si>
    <t>Carter,Darius M</t>
  </si>
  <si>
    <t>Carter,Thomas R</t>
  </si>
  <si>
    <t>Carter,Valencia R</t>
  </si>
  <si>
    <t>Carver,Derek</t>
  </si>
  <si>
    <t>Cassidy,Brendan J</t>
  </si>
  <si>
    <t>Castillo,Giovanny S</t>
  </si>
  <si>
    <t>Catron,Cameron S</t>
  </si>
  <si>
    <t>Catterton,Donald O</t>
  </si>
  <si>
    <t>Caudle,William A</t>
  </si>
  <si>
    <t>Cavey,Shannon D</t>
  </si>
  <si>
    <t>Cenatus,Jean D</t>
  </si>
  <si>
    <t>Cephas,Damon L</t>
  </si>
  <si>
    <t>Cetrone,Richard M</t>
  </si>
  <si>
    <t>Chambers,Brandon K</t>
  </si>
  <si>
    <t>Chambers,Christopher R</t>
  </si>
  <si>
    <t>Chanoine,Alan J</t>
  </si>
  <si>
    <t>Chapman,Nicholas D</t>
  </si>
  <si>
    <t>Charles,Bandele A</t>
  </si>
  <si>
    <t>Charles,Rachel L</t>
  </si>
  <si>
    <t>Chase II,James H</t>
  </si>
  <si>
    <t>Chenowith,Bryan J</t>
  </si>
  <si>
    <t>Cherry,Robert F</t>
  </si>
  <si>
    <t>Chimick,Karla J</t>
  </si>
  <si>
    <t>Chin Jr,William E</t>
  </si>
  <si>
    <t>Chin,Joseph L</t>
  </si>
  <si>
    <t>Chrest,Matthew G</t>
  </si>
  <si>
    <t>Church,Nathan A</t>
  </si>
  <si>
    <t>Cicchetti III,Carl</t>
  </si>
  <si>
    <t>Cintron Jr,Ferdinand</t>
  </si>
  <si>
    <t>Cintron,Storm O</t>
  </si>
  <si>
    <t>Ciotti,David E</t>
  </si>
  <si>
    <t>Ciraolo Jr,Ronald J</t>
  </si>
  <si>
    <t>Cirillo,Anthony E</t>
  </si>
  <si>
    <t>Clark,Robert S</t>
  </si>
  <si>
    <t>Clark,Sh Wan L</t>
  </si>
  <si>
    <t>Clark,Tara T</t>
  </si>
  <si>
    <t>Clark,Tony C</t>
  </si>
  <si>
    <t>Clasing Jr,Bernard F</t>
  </si>
  <si>
    <t>Clasing,David H</t>
  </si>
  <si>
    <t>Clasing,Morgan M</t>
  </si>
  <si>
    <t>Class,Vicente A</t>
  </si>
  <si>
    <t>Clayton Jr,Charles L</t>
  </si>
  <si>
    <t>Clements,Kevin W</t>
  </si>
  <si>
    <t>Clewell,John W</t>
  </si>
  <si>
    <t>Clinedinst,George M</t>
  </si>
  <si>
    <t>Cloud,Matthew R</t>
  </si>
  <si>
    <t>Cochrane,Patricia N</t>
  </si>
  <si>
    <t>Coffin,Brian L</t>
  </si>
  <si>
    <t>Cohen,Elliot T</t>
  </si>
  <si>
    <t>Coker,Eugene O</t>
  </si>
  <si>
    <t>Cokley,Tankeisha M</t>
  </si>
  <si>
    <t>Colbert,Edward D</t>
  </si>
  <si>
    <t>Colburn,David O</t>
  </si>
  <si>
    <t>Cole,Nathaniel K</t>
  </si>
  <si>
    <t>Coleman,Lisa L</t>
  </si>
  <si>
    <t>Coleman,Michael C</t>
  </si>
  <si>
    <t>Coleman,Vera R</t>
  </si>
  <si>
    <t>Collins,Bexley</t>
  </si>
  <si>
    <t>Collins,Derek N</t>
  </si>
  <si>
    <t>Collins,Marcos D</t>
  </si>
  <si>
    <t>Collins,Michael C</t>
  </si>
  <si>
    <t>Colon,Alberto L</t>
  </si>
  <si>
    <t>Colson II,Marvin L</t>
  </si>
  <si>
    <t>Colter,Kevin A</t>
  </si>
  <si>
    <t>Coltogirone,Michael D</t>
  </si>
  <si>
    <t>Comegna,Victor R</t>
  </si>
  <si>
    <t>Conaway,Byron J</t>
  </si>
  <si>
    <t>Conaway,Monica D</t>
  </si>
  <si>
    <t>Conde,Javier H</t>
  </si>
  <si>
    <t>Connelly,Robert M</t>
  </si>
  <si>
    <t>Conner,David C</t>
  </si>
  <si>
    <t>Connolly,Sarah E</t>
  </si>
  <si>
    <t>Connors,John C</t>
  </si>
  <si>
    <t>Converse,Jeffrey A</t>
  </si>
  <si>
    <t>Cook Jr,Raymond E</t>
  </si>
  <si>
    <t>Cooper,Debra E</t>
  </si>
  <si>
    <t>Cooper,Krystal L</t>
  </si>
  <si>
    <t>Cooper,Monica M</t>
  </si>
  <si>
    <t>Copeland,Timothy S</t>
  </si>
  <si>
    <t>Coppage,Brittney N</t>
  </si>
  <si>
    <t>Corbett,Milton L</t>
  </si>
  <si>
    <t>Corcoran,Joshua P</t>
  </si>
  <si>
    <t>Corell,Matthew W</t>
  </si>
  <si>
    <t>Cornejo,Roberto A</t>
  </si>
  <si>
    <t>Cornelius,Joshua E</t>
  </si>
  <si>
    <t>Cornish,Lisa A</t>
  </si>
  <si>
    <t>Correa,Alexi A</t>
  </si>
  <si>
    <t>Corrigan,Patrick J</t>
  </si>
  <si>
    <t>Corriveau,Michelle D</t>
  </si>
  <si>
    <t>Corso,Jeremy N</t>
  </si>
  <si>
    <t>Corso,Robert A</t>
  </si>
  <si>
    <t>Cortina,Robert A</t>
  </si>
  <si>
    <t>Cossentino,Angelo J</t>
  </si>
  <si>
    <t>Costales,Nelson J</t>
  </si>
  <si>
    <t>Coughlan,Stephen</t>
  </si>
  <si>
    <t>Coulibaly,Oumar D</t>
  </si>
  <si>
    <t>Counsell,Daniel A</t>
  </si>
  <si>
    <t>Cox,Bernard D</t>
  </si>
  <si>
    <t>Cox,Jerron E</t>
  </si>
  <si>
    <t>Craft,Willis V</t>
  </si>
  <si>
    <t>Craig,James L</t>
  </si>
  <si>
    <t>Craig,Latora N</t>
  </si>
  <si>
    <t>Crane,Robert M</t>
  </si>
  <si>
    <t>Crawford,Dominic</t>
  </si>
  <si>
    <t>Credell,Marvin M</t>
  </si>
  <si>
    <t>Creed Jr,Edward W</t>
  </si>
  <si>
    <t>Creer,Paul M</t>
  </si>
  <si>
    <t>Creeron,Stephen P</t>
  </si>
  <si>
    <t>Crenshaw,Mark A</t>
  </si>
  <si>
    <t>Crites,David A</t>
  </si>
  <si>
    <t>Critzer,Benjamin M</t>
  </si>
  <si>
    <t>Crockett,Debbie K</t>
  </si>
  <si>
    <t>Cromer,Ronald D</t>
  </si>
  <si>
    <t>Crouch,Matthew D</t>
  </si>
  <si>
    <t>Crowley Jr,James</t>
  </si>
  <si>
    <t>Crown,Robert</t>
  </si>
  <si>
    <t>Crown,Shakisha N</t>
  </si>
  <si>
    <t>Crowther,Timothy M</t>
  </si>
  <si>
    <t>Crump Jr,Bennie I</t>
  </si>
  <si>
    <t>Cruz,Aaron</t>
  </si>
  <si>
    <t>Cruz,Elvin J</t>
  </si>
  <si>
    <t>Cruz,Jesus A</t>
  </si>
  <si>
    <t>Cruz,Jorge L</t>
  </si>
  <si>
    <t>Cuddy,Sean D</t>
  </si>
  <si>
    <t>Cuevas,Steven N</t>
  </si>
  <si>
    <t>Cummings,Eugene A</t>
  </si>
  <si>
    <t>Cunningham,Michelle A</t>
  </si>
  <si>
    <t>Cupid,Gersham L</t>
  </si>
  <si>
    <t>Curioli,Nicholas J</t>
  </si>
  <si>
    <t>Currie,William A</t>
  </si>
  <si>
    <t>Curry,Joshua A</t>
  </si>
  <si>
    <t>Curtin,Michael J</t>
  </si>
  <si>
    <t>Curtis,Andrea J</t>
  </si>
  <si>
    <t>Curtis,Dean M</t>
  </si>
  <si>
    <t>Curtis,Patrick M</t>
  </si>
  <si>
    <t>Curtis,Trevor R</t>
  </si>
  <si>
    <t>Custis,Orice R</t>
  </si>
  <si>
    <t>Cutchin,Sidney L</t>
  </si>
  <si>
    <t>Dabrio,Mitchell D</t>
  </si>
  <si>
    <t>Dacuycuy,Rhys T</t>
  </si>
  <si>
    <t>Dail,Aaron M</t>
  </si>
  <si>
    <t>Dallessandro,Sean</t>
  </si>
  <si>
    <t>Daly,Steven M</t>
  </si>
  <si>
    <t>Dandy,Zachary B</t>
  </si>
  <si>
    <t>Danielczyk,Scott T</t>
  </si>
  <si>
    <t>Daniels,Odis D</t>
  </si>
  <si>
    <t>Danzy,Danny C</t>
  </si>
  <si>
    <t>Dargan,Barbara J</t>
  </si>
  <si>
    <t>Daughton,Danielle D</t>
  </si>
  <si>
    <t>Daum IV,Frederick W</t>
  </si>
  <si>
    <t>Davies,Ryan S</t>
  </si>
  <si>
    <t>Davis Watson,Tracey S</t>
  </si>
  <si>
    <t>Davis,Andrew C</t>
  </si>
  <si>
    <t>Davis,Angela R</t>
  </si>
  <si>
    <t>Davis,Antwann N</t>
  </si>
  <si>
    <t>Davis,Benjamin K</t>
  </si>
  <si>
    <t>Davis,Brian R</t>
  </si>
  <si>
    <t>Davis,Deborah D</t>
  </si>
  <si>
    <t>Davis,Edward P</t>
  </si>
  <si>
    <t>Davis,Gail S</t>
  </si>
  <si>
    <t>Davis,Gloria</t>
  </si>
  <si>
    <t>Davis,Lamont R</t>
  </si>
  <si>
    <t>Davis,Lavinia M</t>
  </si>
  <si>
    <t>Davis,Patricia A</t>
  </si>
  <si>
    <t>Davis,Rodderick T</t>
  </si>
  <si>
    <t>Davis,Rodney E</t>
  </si>
  <si>
    <t>Davis,Rosalind E</t>
  </si>
  <si>
    <t>Davis,Stephen E</t>
  </si>
  <si>
    <t>Davis,Thomas A</t>
  </si>
  <si>
    <t>Davis,Thomas P</t>
  </si>
  <si>
    <t>Davis,Vernon S</t>
  </si>
  <si>
    <t>Day,Matthew W</t>
  </si>
  <si>
    <t>De Jesus,Michael</t>
  </si>
  <si>
    <t>De Jesus,Nicholas</t>
  </si>
  <si>
    <t>De Sousa,Darryl D</t>
  </si>
  <si>
    <t>Police Commissioner</t>
  </si>
  <si>
    <t>De Vincentz,David J</t>
  </si>
  <si>
    <t>De Vita,Kevin D</t>
  </si>
  <si>
    <t>Deachilla,Patrick C</t>
  </si>
  <si>
    <t>Dease,Jimmy</t>
  </si>
  <si>
    <t>Deasel,James T</t>
  </si>
  <si>
    <t>Debrosse,Dancy E</t>
  </si>
  <si>
    <t>Degele,James A</t>
  </si>
  <si>
    <t>Delgado,Luis A</t>
  </si>
  <si>
    <t>DellaRocco,Rana A</t>
  </si>
  <si>
    <t>Deluca,Kenneth J</t>
  </si>
  <si>
    <t>Delucas,Nicholas A</t>
  </si>
  <si>
    <t>DeMario,Anthony S</t>
  </si>
  <si>
    <t>Dent III,Harold J</t>
  </si>
  <si>
    <t>Dente,Nicholas M</t>
  </si>
  <si>
    <t>Devine,Timothy L</t>
  </si>
  <si>
    <t>Dewgard,Yvette</t>
  </si>
  <si>
    <t>Dhaiti,Bruce L</t>
  </si>
  <si>
    <t>di Leonardo,Natalie A</t>
  </si>
  <si>
    <t>Diaz,Juan A</t>
  </si>
  <si>
    <t>Diaz,Pablo</t>
  </si>
  <si>
    <t>Dicandeloro Jr,Joseph A</t>
  </si>
  <si>
    <t>Dickens,Charles M</t>
  </si>
  <si>
    <t>Dickens,Frederico E</t>
  </si>
  <si>
    <t>Diehl,Donald D</t>
  </si>
  <si>
    <t>Diener,Ryan J</t>
  </si>
  <si>
    <t>Diggs,Albert M</t>
  </si>
  <si>
    <t>Diggs,Sharon A</t>
  </si>
  <si>
    <t>Dill,James W</t>
  </si>
  <si>
    <t>Dinh,Huy N</t>
  </si>
  <si>
    <t>Dinkins,Daryl L</t>
  </si>
  <si>
    <t>Dinunno,Matthew T</t>
  </si>
  <si>
    <t>Dipaola,Jason G</t>
  </si>
  <si>
    <t>Dipaola,Jeffrey J</t>
  </si>
  <si>
    <t>DiPasquale,AnnMarie</t>
  </si>
  <si>
    <t>Disimone,Matthew M</t>
  </si>
  <si>
    <t>Disney,Shirley A</t>
  </si>
  <si>
    <t>Distance,Jordan C</t>
  </si>
  <si>
    <t>Dix,Dominick L</t>
  </si>
  <si>
    <t>Dixon III,Phillip A</t>
  </si>
  <si>
    <t>Dixon,Curtis G</t>
  </si>
  <si>
    <t>Dixon,Duane L</t>
  </si>
  <si>
    <t>Dixon,Glenda J</t>
  </si>
  <si>
    <t>Dixon,Joyce A</t>
  </si>
  <si>
    <t>Dobry,Joseph L</t>
  </si>
  <si>
    <t>Dockery,Charles L</t>
  </si>
  <si>
    <t>Dockett,Julius T</t>
  </si>
  <si>
    <t>Dockins,Leon C</t>
  </si>
  <si>
    <t>Dodge Jr,Harry M</t>
  </si>
  <si>
    <t>Dodson,Eric A</t>
  </si>
  <si>
    <t>Dodson-Gooden,Shelia</t>
  </si>
  <si>
    <t>Dohony,Robert L</t>
  </si>
  <si>
    <t>Dolcine,Pierre P</t>
  </si>
  <si>
    <t>Dollard,Jared B</t>
  </si>
  <si>
    <t>Dolly Jr,John R</t>
  </si>
  <si>
    <t>Dombroski,Ian A</t>
  </si>
  <si>
    <t>Donaldson,Irma</t>
  </si>
  <si>
    <t>Dorn,Steven L</t>
  </si>
  <si>
    <t>Dorr,Sean M</t>
  </si>
  <si>
    <t>Dorrance,Kyle E</t>
  </si>
  <si>
    <t>Douglas,Darlita D</t>
  </si>
  <si>
    <t>Dove,Patricia A</t>
  </si>
  <si>
    <t>Dow,Brian D</t>
  </si>
  <si>
    <t>Downing,Steven S</t>
  </si>
  <si>
    <t>Doyle,Gary J</t>
  </si>
  <si>
    <t>Dreitlein,Brian V</t>
  </si>
  <si>
    <t>Dressler,Scott E</t>
  </si>
  <si>
    <t>Ducharme,Cody A</t>
  </si>
  <si>
    <t>Duck,Deonte M</t>
  </si>
  <si>
    <t>Duckett,Joseph B</t>
  </si>
  <si>
    <t>Dull,David R</t>
  </si>
  <si>
    <t>Duncan,Rebecca A</t>
  </si>
  <si>
    <t>Dunlap,Christopher J</t>
  </si>
  <si>
    <t>Durant,Damond T</t>
  </si>
  <si>
    <t>Durant,Smith</t>
  </si>
  <si>
    <t>Duval,Alexander A</t>
  </si>
  <si>
    <t>Dyer,Garey G</t>
  </si>
  <si>
    <t>Dyson,Chris C</t>
  </si>
  <si>
    <t>Dyson,Gale W</t>
  </si>
  <si>
    <t>Dyson,Timika S</t>
  </si>
  <si>
    <t>Dzambo,Matthew J</t>
  </si>
  <si>
    <t>Eames,Deidre A</t>
  </si>
  <si>
    <t>Eames,Gregory X</t>
  </si>
  <si>
    <t>Earp,Philip A</t>
  </si>
  <si>
    <t>Easley,James E</t>
  </si>
  <si>
    <t>Call Center Operations Manager</t>
  </si>
  <si>
    <t>Echevarria,Brandon E</t>
  </si>
  <si>
    <t>Edgar,William C</t>
  </si>
  <si>
    <t>Edge,James P</t>
  </si>
  <si>
    <t>Edleman,Gregory M</t>
  </si>
  <si>
    <t>Edlow,Kenzi L</t>
  </si>
  <si>
    <t>Edmondson,Gary E</t>
  </si>
  <si>
    <t>Edwards,Marylin E</t>
  </si>
  <si>
    <t>Edwards,Nicholas R</t>
  </si>
  <si>
    <t>Edwards,Shawn N</t>
  </si>
  <si>
    <t>Effland,Deanna L</t>
  </si>
  <si>
    <t>Eley,Thaddeus M</t>
  </si>
  <si>
    <t>Elkner,Robert J</t>
  </si>
  <si>
    <t>Elliott,Betavia L</t>
  </si>
  <si>
    <t>Ellis,Laverne P</t>
  </si>
  <si>
    <t>Ellis,Sandra</t>
  </si>
  <si>
    <t>Ellison,Tony A</t>
  </si>
  <si>
    <t>Elmera,Junior S</t>
  </si>
  <si>
    <t>Emeigh,Shawn C</t>
  </si>
  <si>
    <t>Emerson,Adrian B</t>
  </si>
  <si>
    <t>Emmanuelli,Alexis</t>
  </si>
  <si>
    <t>English,Chantell N</t>
  </si>
  <si>
    <t>Ennis,Kellie</t>
  </si>
  <si>
    <t>Ensor,Matthew B</t>
  </si>
  <si>
    <t>Ernst,Ryan M</t>
  </si>
  <si>
    <t>Eskins,Lane E</t>
  </si>
  <si>
    <t>Estevez,Joel</t>
  </si>
  <si>
    <t>Etheredge,Tyrone</t>
  </si>
  <si>
    <t>Etting,Errol E</t>
  </si>
  <si>
    <t>Etting,Jamison T</t>
  </si>
  <si>
    <t>Etwaroo,Jai J</t>
  </si>
  <si>
    <t>Eugene,Moise</t>
  </si>
  <si>
    <t>Evans,Derrick K</t>
  </si>
  <si>
    <t>Evans,Steven L</t>
  </si>
  <si>
    <t>Everett,Roan D</t>
  </si>
  <si>
    <t>Ewell,Craig A</t>
  </si>
  <si>
    <t>Faber,C E</t>
  </si>
  <si>
    <t>Faelyn,Amelia W</t>
  </si>
  <si>
    <t>Fair,Bryant X</t>
  </si>
  <si>
    <t>Fair,Wiley A</t>
  </si>
  <si>
    <t>Faison,Robert D</t>
  </si>
  <si>
    <t>Fajardo,Jeshiel A</t>
  </si>
  <si>
    <t>Fallon,James M</t>
  </si>
  <si>
    <t>Familia,Yenuel F</t>
  </si>
  <si>
    <t>Fanning Jr.,Gary F</t>
  </si>
  <si>
    <t>Farah,Asad A</t>
  </si>
  <si>
    <t>Farley,Charles B</t>
  </si>
  <si>
    <t>Farley,Wendy K</t>
  </si>
  <si>
    <t>Farrar,Cynthia J</t>
  </si>
  <si>
    <t>Fasano,Lawrence V</t>
  </si>
  <si>
    <t>Fassl,Kevin M</t>
  </si>
  <si>
    <t>Faulk Jr,Anthony</t>
  </si>
  <si>
    <t>Faulkner,Charles L</t>
  </si>
  <si>
    <t>Fawley,Aldora L</t>
  </si>
  <si>
    <t>Feaster,Charles E</t>
  </si>
  <si>
    <t>Feaster,Lakisha E</t>
  </si>
  <si>
    <t>Featherstone,Adrian R</t>
  </si>
  <si>
    <t>Featherstone,Jeffrey T</t>
  </si>
  <si>
    <t>Fedd IV,John W</t>
  </si>
  <si>
    <t>Feehely,Michael K</t>
  </si>
  <si>
    <t>Feliciano Jr,Carlos R</t>
  </si>
  <si>
    <t>Felker,Ryan R</t>
  </si>
  <si>
    <t>Fell,Glen M</t>
  </si>
  <si>
    <t>Felt,Serge J</t>
  </si>
  <si>
    <t>Fenner Jr,Charles L</t>
  </si>
  <si>
    <t>Fenner,Donald</t>
  </si>
  <si>
    <t>Fennoy,Chakia N</t>
  </si>
  <si>
    <t>Ferenc,Mark W</t>
  </si>
  <si>
    <t>Ferges,Maria P</t>
  </si>
  <si>
    <t>Ferguson,Aaron T</t>
  </si>
  <si>
    <t>Ferguson,Scott M</t>
  </si>
  <si>
    <t>Ferguson,Triston A</t>
  </si>
  <si>
    <t>Ferinde,John</t>
  </si>
  <si>
    <t>Fernandez Jr,John</t>
  </si>
  <si>
    <t>Feser,Jason R</t>
  </si>
  <si>
    <t>Fidler,Joshua A</t>
  </si>
  <si>
    <t>Fields,Clarissa E</t>
  </si>
  <si>
    <t>Figueroa,Kelly A</t>
  </si>
  <si>
    <t>Fillion,Jacqueline A</t>
  </si>
  <si>
    <t>Fischer,Steven D</t>
  </si>
  <si>
    <t>Fischer,Steven J</t>
  </si>
  <si>
    <t>Fisher,Gregory R</t>
  </si>
  <si>
    <t>Fisher,Krystle N</t>
  </si>
  <si>
    <t>Flaim,Donald J</t>
  </si>
  <si>
    <t>Flanary,Nicole L</t>
  </si>
  <si>
    <t>Fleet,Theo D</t>
  </si>
  <si>
    <t>Fleming,Brent R</t>
  </si>
  <si>
    <t>Fleming,Joycelyn M</t>
  </si>
  <si>
    <t>Flemming,Shrina N</t>
  </si>
  <si>
    <t>Fleurimond,Richard</t>
  </si>
  <si>
    <t>Flores,Jeremy</t>
  </si>
  <si>
    <t>Florio,Chris P</t>
  </si>
  <si>
    <t>Floyd,Daniel W</t>
  </si>
  <si>
    <t>Flynn,Brian E</t>
  </si>
  <si>
    <t>Fonseca,Marlena</t>
  </si>
  <si>
    <t>Forbes,Anthony O</t>
  </si>
  <si>
    <t>Ford,Brian D</t>
  </si>
  <si>
    <t>Ford,Bryan S</t>
  </si>
  <si>
    <t>Ford,Janice Y</t>
  </si>
  <si>
    <t>Ford,Jonathan W</t>
  </si>
  <si>
    <t>Ford,Loretta</t>
  </si>
  <si>
    <t>Ford,Rosemary</t>
  </si>
  <si>
    <t>Forney,Laurie A</t>
  </si>
  <si>
    <t>Forrest,Jerome D</t>
  </si>
  <si>
    <t>Forsythe,Sandra D</t>
  </si>
  <si>
    <t>Foster,Antwon L</t>
  </si>
  <si>
    <t>Foster,Brandon K</t>
  </si>
  <si>
    <t>Foster,Dontae A</t>
  </si>
  <si>
    <t>Foster,Jeremy P</t>
  </si>
  <si>
    <t>Foster,Steven J</t>
  </si>
  <si>
    <t>Fota,Sean</t>
  </si>
  <si>
    <t>Fox,Katie</t>
  </si>
  <si>
    <t>Foye,Shakisha L</t>
  </si>
  <si>
    <t>France,Amahl E</t>
  </si>
  <si>
    <t>Francis,Loretta L</t>
  </si>
  <si>
    <t>Frank,John E</t>
  </si>
  <si>
    <t>Fraser,Steven S</t>
  </si>
  <si>
    <t>Frauenhoffer,James M</t>
  </si>
  <si>
    <t>Frazier Jr,Jerre D</t>
  </si>
  <si>
    <t>Frazier,Brian K</t>
  </si>
  <si>
    <t>Frederick,Aaron W</t>
  </si>
  <si>
    <t>Freeman,Dina M</t>
  </si>
  <si>
    <t>French Jr,John L</t>
  </si>
  <si>
    <t>Frey,Michael R</t>
  </si>
  <si>
    <t>Fried,Jared R</t>
  </si>
  <si>
    <t>Fried,Joel S</t>
  </si>
  <si>
    <t>Friel Jr,Theodore D</t>
  </si>
  <si>
    <t>Frieman,Benjamin L</t>
  </si>
  <si>
    <t>Friend Jr,Frank J</t>
  </si>
  <si>
    <t>Fries,Michael W</t>
  </si>
  <si>
    <t>Fritzges Jr,Joseph B</t>
  </si>
  <si>
    <t>Fuksa,Shawn</t>
  </si>
  <si>
    <t>Fuller,Vernon</t>
  </si>
  <si>
    <t>Funk,Jason A</t>
  </si>
  <si>
    <t>Furia,Michael V</t>
  </si>
  <si>
    <t>Furman,Leo M</t>
  </si>
  <si>
    <t>Fusillo,Rocco J</t>
  </si>
  <si>
    <t>Fyffe Jr,Danny L</t>
  </si>
  <si>
    <t>Gabbard,Jacob E</t>
  </si>
  <si>
    <t>Gabriel,Timmy B</t>
  </si>
  <si>
    <t>Gaff,Donald B</t>
  </si>
  <si>
    <t>Gaines,Daryl R</t>
  </si>
  <si>
    <t>Gaines,David T</t>
  </si>
  <si>
    <t>Gale,Ronald A</t>
  </si>
  <si>
    <t>Galeano,Keith T</t>
  </si>
  <si>
    <t>Gales,Rhonda J</t>
  </si>
  <si>
    <t>Galfi,Theodore J</t>
  </si>
  <si>
    <t>Gallion,Richard F</t>
  </si>
  <si>
    <t>Garber,Jason T</t>
  </si>
  <si>
    <t>Garcia,Juan</t>
  </si>
  <si>
    <t>Garcia,Luis C</t>
  </si>
  <si>
    <t>Garcia,Melvin J</t>
  </si>
  <si>
    <t>Garcia,Naisha A</t>
  </si>
  <si>
    <t>Garcia-Micolta,Jonathan W</t>
  </si>
  <si>
    <t>Gardner,Earl S</t>
  </si>
  <si>
    <t>Gardner,Michael J</t>
  </si>
  <si>
    <t>Gardner,Timothy W</t>
  </si>
  <si>
    <t>Garrett,Dathan</t>
  </si>
  <si>
    <t>Garrity,Deron J</t>
  </si>
  <si>
    <t>Garvin,Arturo</t>
  </si>
  <si>
    <t>Gary,Jeffrey M</t>
  </si>
  <si>
    <t>Gary,Michael A</t>
  </si>
  <si>
    <t>Gary,Tashema D</t>
  </si>
  <si>
    <t>Gaskin,Kyle E</t>
  </si>
  <si>
    <t>Gaskins Jr,Franklin D</t>
  </si>
  <si>
    <t>Gaskins,Casandra Y</t>
  </si>
  <si>
    <t>Gasque,Kweisa I</t>
  </si>
  <si>
    <t>Gatewood,Christopher L</t>
  </si>
  <si>
    <t>Gause,Michael L</t>
  </si>
  <si>
    <t>Gavin,Valencia C</t>
  </si>
  <si>
    <t>Geare,Paul T</t>
  </si>
  <si>
    <t>Geddis,Eric L</t>
  </si>
  <si>
    <t>Geer,Norman W</t>
  </si>
  <si>
    <t>Geiselman,Elizabeth V</t>
  </si>
  <si>
    <t>Gentil,Michael C</t>
  </si>
  <si>
    <t>George,Brian M</t>
  </si>
  <si>
    <t>George,Michael W</t>
  </si>
  <si>
    <t>Gephardt,Scott M</t>
  </si>
  <si>
    <t>Gerber,Dominic F</t>
  </si>
  <si>
    <t>Gerber,Matthew F</t>
  </si>
  <si>
    <t>Gericke,Charlene M</t>
  </si>
  <si>
    <t>Gerkin Jr,Donald V</t>
  </si>
  <si>
    <t>German,Marjorie M</t>
  </si>
  <si>
    <t>Gesla,Krzysztof</t>
  </si>
  <si>
    <t>Geter,Kimette E</t>
  </si>
  <si>
    <t>Getsinger Jr,Thomas C</t>
  </si>
  <si>
    <t>Giannakoulias,Georgios S</t>
  </si>
  <si>
    <t>Gibson Jr,Douglas C</t>
  </si>
  <si>
    <t>Gibson,Damarra C</t>
  </si>
  <si>
    <t>Gibson,Richard E</t>
  </si>
  <si>
    <t>Gilbart,Frederick W</t>
  </si>
  <si>
    <t>Gill,Tametra C</t>
  </si>
  <si>
    <t>Gillespie,Corey A</t>
  </si>
  <si>
    <t>Gillespie,Dennis</t>
  </si>
  <si>
    <t>Gillespie,Edward O</t>
  </si>
  <si>
    <t>Gilley,Janine</t>
  </si>
  <si>
    <t>Gillgannon,Daniel D</t>
  </si>
  <si>
    <t>Gilliam,Aaron A</t>
  </si>
  <si>
    <t>Gilliam,Bobbie S</t>
  </si>
  <si>
    <t>Gillig,Andrew M</t>
  </si>
  <si>
    <t>Gilmore,John R</t>
  </si>
  <si>
    <t>Giordano,Jason P</t>
  </si>
  <si>
    <t>Giovine,Domenico N</t>
  </si>
  <si>
    <t>Gipson III,James</t>
  </si>
  <si>
    <t>Githara,George M</t>
  </si>
  <si>
    <t>Githara,Verillian V</t>
  </si>
  <si>
    <t>Gizzo,Frank G</t>
  </si>
  <si>
    <t>Gladden,Kara L</t>
  </si>
  <si>
    <t>Glanville,Andrew O</t>
  </si>
  <si>
    <t>Glanville,C R</t>
  </si>
  <si>
    <t>Glanville,Kimberly W</t>
  </si>
  <si>
    <t>Glass,Ryan A</t>
  </si>
  <si>
    <t>Glawe,Erich J</t>
  </si>
  <si>
    <t>Glazerman,Jonathan S</t>
  </si>
  <si>
    <t>Glee,Tefanie</t>
  </si>
  <si>
    <t>Glenn,Chad W</t>
  </si>
  <si>
    <t>Glover,Ethan J</t>
  </si>
  <si>
    <t>Godsmark,Mark C</t>
  </si>
  <si>
    <t>Gold Jr,Michael E</t>
  </si>
  <si>
    <t>Golimowski,Frank A</t>
  </si>
  <si>
    <t>Gomez,James L</t>
  </si>
  <si>
    <t>Gomez,Leonardo D</t>
  </si>
  <si>
    <t>Gomez,Norberto</t>
  </si>
  <si>
    <t>Gondo,Momodu</t>
  </si>
  <si>
    <t>Gonzalez,Angel L</t>
  </si>
  <si>
    <t>Gonzalez,Cesar R</t>
  </si>
  <si>
    <t>Gonzalez,Ivan</t>
  </si>
  <si>
    <t>Gonzalez,Jerry F</t>
  </si>
  <si>
    <t>Gonzalez,Joshua S</t>
  </si>
  <si>
    <t>Gonzalez,Luis D</t>
  </si>
  <si>
    <t>Gonzalez,Melvin J</t>
  </si>
  <si>
    <t>Goode,Edmund D</t>
  </si>
  <si>
    <t>Goode,Sharee</t>
  </si>
  <si>
    <t>Gooden,Kyle E</t>
  </si>
  <si>
    <t>Gooden,Tamika L</t>
  </si>
  <si>
    <t>Goods,Danielle S</t>
  </si>
  <si>
    <t>Goodson Jr,Caesar R</t>
  </si>
  <si>
    <t>Goodwin,Creinton</t>
  </si>
  <si>
    <t>Gordon,Christopher L</t>
  </si>
  <si>
    <t>Gordon,Don</t>
  </si>
  <si>
    <t>Gordon,Edward C</t>
  </si>
  <si>
    <t>Gordon,Kendrick R</t>
  </si>
  <si>
    <t>Gordon,Vanessa A</t>
  </si>
  <si>
    <t>Gore,Denise M</t>
  </si>
  <si>
    <t>Gorham,Jeanette M</t>
  </si>
  <si>
    <t>Gorwell II,Edward T</t>
  </si>
  <si>
    <t>Gossett,John D</t>
  </si>
  <si>
    <t>Graham,Boris D</t>
  </si>
  <si>
    <t>Graham,Christopher A</t>
  </si>
  <si>
    <t>Grant,Christopher W</t>
  </si>
  <si>
    <t>Grant,Pamela E</t>
  </si>
  <si>
    <t>Grant,Welai N</t>
  </si>
  <si>
    <t>Grant-Scott,Tamara M</t>
  </si>
  <si>
    <t>Gray,Asa M</t>
  </si>
  <si>
    <t>Gray,Johnta J</t>
  </si>
  <si>
    <t>Gray,Suzanne E</t>
  </si>
  <si>
    <t>Grayson,Trisha A</t>
  </si>
  <si>
    <t>Grear,Clarence</t>
  </si>
  <si>
    <t>Green Sr,Shawn M</t>
  </si>
  <si>
    <t>Green,Charles R</t>
  </si>
  <si>
    <t>Green,Cheaneka A</t>
  </si>
  <si>
    <t>Green,Dominque S</t>
  </si>
  <si>
    <t>Green,Dwayne N</t>
  </si>
  <si>
    <t>Green,Eric L</t>
  </si>
  <si>
    <t>Green,India S</t>
  </si>
  <si>
    <t>Green,James B</t>
  </si>
  <si>
    <t>Green,Jasmine J</t>
  </si>
  <si>
    <t>Green,Quinise M</t>
  </si>
  <si>
    <t>Green,Tivon D</t>
  </si>
  <si>
    <t>Green,Wilson</t>
  </si>
  <si>
    <t>Greene Jr,David E</t>
  </si>
  <si>
    <t>Greene,David A</t>
  </si>
  <si>
    <t>Greene,Gwendolyn E</t>
  </si>
  <si>
    <t>Greene,Melva E</t>
  </si>
  <si>
    <t>Greenfield,Eric E</t>
  </si>
  <si>
    <t>Gregorio,John M</t>
  </si>
  <si>
    <t>Grice,Dominique A</t>
  </si>
  <si>
    <t>Griebler,Michael P</t>
  </si>
  <si>
    <t>Griffin,Derelle T</t>
  </si>
  <si>
    <t>Griffin,Tiffanie J</t>
  </si>
  <si>
    <t>Grimes,Bernadette L</t>
  </si>
  <si>
    <t>Grimes,Charles E</t>
  </si>
  <si>
    <t>Grinage,Kimberly N</t>
  </si>
  <si>
    <t>Grishkot,Lee H</t>
  </si>
  <si>
    <t>Grochowski,Cory</t>
  </si>
  <si>
    <t>Groman,Andrew R</t>
  </si>
  <si>
    <t>Gross III,Thomas J</t>
  </si>
  <si>
    <t>Gross,Marvin J</t>
  </si>
  <si>
    <t>Grove,Eric W</t>
  </si>
  <si>
    <t>Grubb Jr,Danny G</t>
  </si>
  <si>
    <t>Guerrero,Jose O</t>
  </si>
  <si>
    <t>Guinn,Ryan J</t>
  </si>
  <si>
    <t>Gunther Jr,Dennis R</t>
  </si>
  <si>
    <t>Gurbelski,Mark T</t>
  </si>
  <si>
    <t>Gutierrez,Rene</t>
  </si>
  <si>
    <t>Gutierrez,Richard</t>
  </si>
  <si>
    <t>Guy,Richard</t>
  </si>
  <si>
    <t>Hackett,Anthony J</t>
  </si>
  <si>
    <t>Haefner,Timothy J</t>
  </si>
  <si>
    <t>Hailey Jr,John L</t>
  </si>
  <si>
    <t>Hairston,Durel E</t>
  </si>
  <si>
    <t>Hairston,Marcus A</t>
  </si>
  <si>
    <t>Haley Jr,John L</t>
  </si>
  <si>
    <t>Haley,Nichele S</t>
  </si>
  <si>
    <t>Haley,Reed M</t>
  </si>
  <si>
    <t>Halilaj,Taulant A</t>
  </si>
  <si>
    <t>Hall,Chaunte</t>
  </si>
  <si>
    <t>Hall,Christopher A</t>
  </si>
  <si>
    <t>Hall,Joshua M</t>
  </si>
  <si>
    <t>Hall,June S</t>
  </si>
  <si>
    <t>Hall,Maggie L</t>
  </si>
  <si>
    <t>Hall,Michael C</t>
  </si>
  <si>
    <t>Hall,Nora E</t>
  </si>
  <si>
    <t>Hall,Richard I</t>
  </si>
  <si>
    <t>Hall,Terrell C</t>
  </si>
  <si>
    <t>Hall,Tracy R</t>
  </si>
  <si>
    <t>Halstead,Stephen A</t>
  </si>
  <si>
    <t>Hameier,Kurt E</t>
  </si>
  <si>
    <t>Hamilton,Karen A</t>
  </si>
  <si>
    <t>Hamilton,Lolando L</t>
  </si>
  <si>
    <t>Hamilton,Timothy E</t>
  </si>
  <si>
    <t>Hamond,Rashad M</t>
  </si>
  <si>
    <t>Hance,Brian</t>
  </si>
  <si>
    <t>Handley,James C</t>
  </si>
  <si>
    <t>Hankard,Robert A</t>
  </si>
  <si>
    <t>Hankewycz,Roman P</t>
  </si>
  <si>
    <t>Hannah,Fred E</t>
  </si>
  <si>
    <t>Hansen,Austin A</t>
  </si>
  <si>
    <t>Hansen,Steven M</t>
  </si>
  <si>
    <t>Hanyok,John J</t>
  </si>
  <si>
    <t>Harcum,Harry G</t>
  </si>
  <si>
    <t>Harder,Elaine M</t>
  </si>
  <si>
    <t>Hardesty,John J</t>
  </si>
  <si>
    <t>Harding,Sylvanus A</t>
  </si>
  <si>
    <t>Hare,Rachel L</t>
  </si>
  <si>
    <t>Harker,Scott R</t>
  </si>
  <si>
    <t>Harlee,Margaret M</t>
  </si>
  <si>
    <t>Harmon-Perez,Yanine M</t>
  </si>
  <si>
    <t>Harner,Colin G</t>
  </si>
  <si>
    <t>Harper Sr,Daniel J</t>
  </si>
  <si>
    <t>Harper,Patricia R</t>
  </si>
  <si>
    <t>Harper,Tamara L</t>
  </si>
  <si>
    <t>Harris Jr,William</t>
  </si>
  <si>
    <t>Harris,Daraine D</t>
  </si>
  <si>
    <t>Harris,Demario J</t>
  </si>
  <si>
    <t>Harris,Gaynell M</t>
  </si>
  <si>
    <t>Harris,Jamal L</t>
  </si>
  <si>
    <t>Harris,Johnathan C</t>
  </si>
  <si>
    <t>Harris,Shareen K</t>
  </si>
  <si>
    <t>Harris,Steven M</t>
  </si>
  <si>
    <t>Harrison,Darryl L</t>
  </si>
  <si>
    <t>Harrison,Keith E</t>
  </si>
  <si>
    <t>Hartlove,Robert L</t>
  </si>
  <si>
    <t>Hartman,Craig S</t>
  </si>
  <si>
    <t>Harty,Marlon A</t>
  </si>
  <si>
    <t>Harvey,Anealia S</t>
  </si>
  <si>
    <t>Harvey,Arthur J</t>
  </si>
  <si>
    <t>Harvey,Tremaine J</t>
  </si>
  <si>
    <t>Hashagen,Alex R</t>
  </si>
  <si>
    <t>Haskins,Christopher</t>
  </si>
  <si>
    <t>Hassan,Sufian B</t>
  </si>
  <si>
    <t>Hastings-Hamilton,Kirstin D</t>
  </si>
  <si>
    <t>Hatchett,Dion E</t>
  </si>
  <si>
    <t>Hauf,George E</t>
  </si>
  <si>
    <t>Hawk,Joel E</t>
  </si>
  <si>
    <t>Hay,Erica A</t>
  </si>
  <si>
    <t>Hayden,Jonathan P</t>
  </si>
  <si>
    <t>Hayes,Donald E</t>
  </si>
  <si>
    <t>Hayes,Kristopher C</t>
  </si>
  <si>
    <t>Hayes,Paul B</t>
  </si>
  <si>
    <t>Haziminas,Alexandros A</t>
  </si>
  <si>
    <t>Healey,William M</t>
  </si>
  <si>
    <t>Healey,William P</t>
  </si>
  <si>
    <t>Heath,Christopher D</t>
  </si>
  <si>
    <t>Hebb,Evona T</t>
  </si>
  <si>
    <t>Hebbe,Sean M</t>
  </si>
  <si>
    <t>Heffernan,Paul M</t>
  </si>
  <si>
    <t>Heflin Jr,Thomas Q</t>
  </si>
  <si>
    <t>Height,Bernadette H</t>
  </si>
  <si>
    <t>Heiss,Joel F</t>
  </si>
  <si>
    <t>Hemmerly,Grant S</t>
  </si>
  <si>
    <t>Henard,Christopher J</t>
  </si>
  <si>
    <t>Hendrichs,Jack R</t>
  </si>
  <si>
    <t>Hendrick,Paul E</t>
  </si>
  <si>
    <t>Henry,Jeffrey B</t>
  </si>
  <si>
    <t>Henry,Kirk L</t>
  </si>
  <si>
    <t>Henry,Marcus D</t>
  </si>
  <si>
    <t>Henry,Scott</t>
  </si>
  <si>
    <t>Hensley,Gerald M</t>
  </si>
  <si>
    <t>Henson,Steven</t>
  </si>
  <si>
    <t>Herman,Mathew A</t>
  </si>
  <si>
    <t>Hernandez,Benjamin F</t>
  </si>
  <si>
    <t>Hernandez,Edgardo C</t>
  </si>
  <si>
    <t>Hernandez,Jeffrey</t>
  </si>
  <si>
    <t>Hernandez-Domenech,Felix</t>
  </si>
  <si>
    <t>Herndon,Derek M</t>
  </si>
  <si>
    <t>Heron,Peter</t>
  </si>
  <si>
    <t>Herrington,Rebecca</t>
  </si>
  <si>
    <t>Herron,Vernon R</t>
  </si>
  <si>
    <t>Herzog,John R</t>
  </si>
  <si>
    <t>Hess,Jason A</t>
  </si>
  <si>
    <t>Hester,Glenn J</t>
  </si>
  <si>
    <t>Hetterich,Robert C</t>
  </si>
  <si>
    <t>Heuer,Walter G</t>
  </si>
  <si>
    <t>Heuser,Jared C</t>
  </si>
  <si>
    <t>Heyward,Terrance G</t>
  </si>
  <si>
    <t>Hibler,Andre T</t>
  </si>
  <si>
    <t>Hicklin,Vileen O</t>
  </si>
  <si>
    <t>Hicks,Dane L</t>
  </si>
  <si>
    <t>Hiester,Christopher A</t>
  </si>
  <si>
    <t>Higley,Graig A</t>
  </si>
  <si>
    <t>Higueras,Luis A</t>
  </si>
  <si>
    <t>Hildebrandt,Donald P</t>
  </si>
  <si>
    <t>Hildebrandt,William J</t>
  </si>
  <si>
    <t>Hill Jr,Melvin M</t>
  </si>
  <si>
    <t>Hill,Andre M</t>
  </si>
  <si>
    <t>Hill,Ingrid D</t>
  </si>
  <si>
    <t>Hill,Kahron K</t>
  </si>
  <si>
    <t>Hill,Lorenzo J</t>
  </si>
  <si>
    <t>Hill,Natasha D</t>
  </si>
  <si>
    <t>Hill,Ryan W</t>
  </si>
  <si>
    <t>Hill,Theresa L</t>
  </si>
  <si>
    <t>Himes III,Robert L</t>
  </si>
  <si>
    <t>Himes,Maurice C</t>
  </si>
  <si>
    <t>Hinds,Gary E</t>
  </si>
  <si>
    <t>Hines,Jason A</t>
  </si>
  <si>
    <t>Hinkes,William H</t>
  </si>
  <si>
    <t>Hinkley,Lisa M</t>
  </si>
  <si>
    <t>Hinnant,Clinton</t>
  </si>
  <si>
    <t>Hinson,Eric K</t>
  </si>
  <si>
    <t>Hinton,Eric M</t>
  </si>
  <si>
    <t>Histon,Steven E</t>
  </si>
  <si>
    <t>Hittle,David S</t>
  </si>
  <si>
    <t>Hobday,Patricia L</t>
  </si>
  <si>
    <t>Hobe,Allyson M</t>
  </si>
  <si>
    <t>Hobson,Michael J</t>
  </si>
  <si>
    <t>Hoffman,Christopher J</t>
  </si>
  <si>
    <t>Hohman Jr,Steven L</t>
  </si>
  <si>
    <t>Holliday,Cody R</t>
  </si>
  <si>
    <t>Hollis-Clinton,Jacqueline T</t>
  </si>
  <si>
    <t>Holmes,David J</t>
  </si>
  <si>
    <t>Holquist,Katherine D</t>
  </si>
  <si>
    <t>Hood III,Samuel</t>
  </si>
  <si>
    <t>Hood,Arthur F</t>
  </si>
  <si>
    <t>Hood,Ayesha L</t>
  </si>
  <si>
    <t>Hood,Bradley</t>
  </si>
  <si>
    <t>Hooper,Jeffrey A</t>
  </si>
  <si>
    <t>Hoover,Jason Loui M</t>
  </si>
  <si>
    <t>Hoover,William P</t>
  </si>
  <si>
    <t>Hopkins,Brian C</t>
  </si>
  <si>
    <t>Hopkins,Wesley D</t>
  </si>
  <si>
    <t>Hopson Jr,Louis H</t>
  </si>
  <si>
    <t>Hopson,Antonnio R</t>
  </si>
  <si>
    <t>Horne,Robert N</t>
  </si>
  <si>
    <t>Horton,Ralph F</t>
  </si>
  <si>
    <t>Hosein,Kern D</t>
  </si>
  <si>
    <t>Houk,Jeffrey D</t>
  </si>
  <si>
    <t>Hovermill,Lawrence H</t>
  </si>
  <si>
    <t>Howard Jr,Rodney</t>
  </si>
  <si>
    <t>Howard,James</t>
  </si>
  <si>
    <t>Howard,Justin J</t>
  </si>
  <si>
    <t>Howard,Kenneth P</t>
  </si>
  <si>
    <t>Howard,Lamar D</t>
  </si>
  <si>
    <t>Howard,Terrell C</t>
  </si>
  <si>
    <t>Howe,Mark E</t>
  </si>
  <si>
    <t>Hubbard Jr,Arkel A</t>
  </si>
  <si>
    <t>Hubbard,Jaclyn N</t>
  </si>
  <si>
    <t>Huber,Brian T</t>
  </si>
  <si>
    <t>Huffman,Jennifer L</t>
  </si>
  <si>
    <t>Hughes,Timothy C</t>
  </si>
  <si>
    <t>Hull,David R</t>
  </si>
  <si>
    <t>Hunter,Nicole</t>
  </si>
  <si>
    <t>Hunter,Raymond N</t>
  </si>
  <si>
    <t>Hupp,Jennifer</t>
  </si>
  <si>
    <t>Hurley,Christina M</t>
  </si>
  <si>
    <t>Hurst,Kenneth J</t>
  </si>
  <si>
    <t>Hussain,Shaqeeb A</t>
  </si>
  <si>
    <t>Huter,Patrick J</t>
  </si>
  <si>
    <t>Icenroad,Christopher L</t>
  </si>
  <si>
    <t>Ildefonso,Edilberto</t>
  </si>
  <si>
    <t>Ingbretson,Jennifer S</t>
  </si>
  <si>
    <t>Inocentes,Gino M</t>
  </si>
  <si>
    <t>Irizarry,Yolanda</t>
  </si>
  <si>
    <t>Ivery,Kenneth E</t>
  </si>
  <si>
    <t>Izquierdo,Christopher D</t>
  </si>
  <si>
    <t>Jackson Jr,John L</t>
  </si>
  <si>
    <t>Jackson Jr,William G</t>
  </si>
  <si>
    <t>Jackson,Aaron C</t>
  </si>
  <si>
    <t>Jackson,Angelo W</t>
  </si>
  <si>
    <t>Jackson,Dearl</t>
  </si>
  <si>
    <t>Jackson,Derwin E</t>
  </si>
  <si>
    <t>Jackson,Erick M</t>
  </si>
  <si>
    <t>Jackson,Glen A</t>
  </si>
  <si>
    <t>Jackson,Jarron L</t>
  </si>
  <si>
    <t>Jackson,Kathleen S</t>
  </si>
  <si>
    <t>Jackson,Rebecca A</t>
  </si>
  <si>
    <t>Jackson,Robert L</t>
  </si>
  <si>
    <t>Jackson,Tene N</t>
  </si>
  <si>
    <t>Jackson,Thomas L</t>
  </si>
  <si>
    <t>Jacques,Chedais D</t>
  </si>
  <si>
    <t>Jaimes,John F</t>
  </si>
  <si>
    <t>James,Charles R</t>
  </si>
  <si>
    <t>James,Eric N</t>
  </si>
  <si>
    <t>James,Rodney T</t>
  </si>
  <si>
    <t>Janu III,William C</t>
  </si>
  <si>
    <t>Jaramillo,Julio M</t>
  </si>
  <si>
    <t>Javed,Hassan A</t>
  </si>
  <si>
    <t>Jeanty,Francisco</t>
  </si>
  <si>
    <t>Jefferson,Duane A</t>
  </si>
  <si>
    <t>Jefferson,Eric M</t>
  </si>
  <si>
    <t>Jeffrey,Kent R</t>
  </si>
  <si>
    <t>Jemmott,Julian D</t>
  </si>
  <si>
    <t>Jendrek,John P</t>
  </si>
  <si>
    <t>Jenifer,Phoenix</t>
  </si>
  <si>
    <t>Jenkins III,Earl L</t>
  </si>
  <si>
    <t>Jenkins,Arnold W</t>
  </si>
  <si>
    <t>Jenkins,Frank</t>
  </si>
  <si>
    <t>Jenkins,Haneefah A</t>
  </si>
  <si>
    <t>Jennings,Corey S</t>
  </si>
  <si>
    <t>Jester,Craig M</t>
  </si>
  <si>
    <t>Jewell,Allen R</t>
  </si>
  <si>
    <t>Ji,Kai</t>
  </si>
  <si>
    <t>Jimenez,Joel</t>
  </si>
  <si>
    <t>Jimmerson,Jo Anne D</t>
  </si>
  <si>
    <t>John,Audwyn A</t>
  </si>
  <si>
    <t>John,Clement A</t>
  </si>
  <si>
    <t>Johncox,Peter L</t>
  </si>
  <si>
    <t>Johncox,Thomas E</t>
  </si>
  <si>
    <t>Johns,Kelly A</t>
  </si>
  <si>
    <t>Johnson Jr,John S</t>
  </si>
  <si>
    <t>Johnson Jr,Lloyd E</t>
  </si>
  <si>
    <t>Johnson,Adrianne</t>
  </si>
  <si>
    <t>Johnson,Azalee N</t>
  </si>
  <si>
    <t>Johnson,Candra P</t>
  </si>
  <si>
    <t>Johnson,Denise A</t>
  </si>
  <si>
    <t>Johnson,Eric T</t>
  </si>
  <si>
    <t>Johnson,Jamaal G</t>
  </si>
  <si>
    <t>Johnson,Jamal D</t>
  </si>
  <si>
    <t>Johnson,Jamie C</t>
  </si>
  <si>
    <t>Johnson,Katrinka M</t>
  </si>
  <si>
    <t>Johnson,Kyle A</t>
  </si>
  <si>
    <t>Johnson,Marcus C</t>
  </si>
  <si>
    <t>Johnson,Michael D</t>
  </si>
  <si>
    <t>Johnson,Randolph C</t>
  </si>
  <si>
    <t>Johnson,Raynard R</t>
  </si>
  <si>
    <t>Johnson,Robin M</t>
  </si>
  <si>
    <t>Johnson,Rondelle J</t>
  </si>
  <si>
    <t>Johnson,Sandra R</t>
  </si>
  <si>
    <t>Johnson,Shawn E</t>
  </si>
  <si>
    <t>Johnson,Timothy D</t>
  </si>
  <si>
    <t>Johnson,Valerie M</t>
  </si>
  <si>
    <t>Jointer,Carlin Z</t>
  </si>
  <si>
    <t>Jones III,Reginald</t>
  </si>
  <si>
    <t>Jones IV,Melvin E</t>
  </si>
  <si>
    <t>Jones Jr,Arnold L</t>
  </si>
  <si>
    <t>Jones Jr,Charles S</t>
  </si>
  <si>
    <t>Jones Jr,David C</t>
  </si>
  <si>
    <t>Jones Jr,Joe H</t>
  </si>
  <si>
    <t>Jones Jr,Morgan W</t>
  </si>
  <si>
    <t>Jones Jr,Norman A</t>
  </si>
  <si>
    <t>Jones Sr,Ryan F</t>
  </si>
  <si>
    <t>Jones,April S</t>
  </si>
  <si>
    <t>Jones,Barbara J</t>
  </si>
  <si>
    <t>Jones,Bryant W</t>
  </si>
  <si>
    <t>Jones,Christopher A</t>
  </si>
  <si>
    <t>Jones,Deandrea T</t>
  </si>
  <si>
    <t>Jones,Dennis C</t>
  </si>
  <si>
    <t>Jones,Dwyone A</t>
  </si>
  <si>
    <t>Jones,Eyvette W</t>
  </si>
  <si>
    <t>Jones,Jonathan L</t>
  </si>
  <si>
    <t>Jones,Kenneth B</t>
  </si>
  <si>
    <t>Jones,Kevin A</t>
  </si>
  <si>
    <t>Jones,Kevin E</t>
  </si>
  <si>
    <t>Jones,Lakiea M</t>
  </si>
  <si>
    <t>Jones,Michael A</t>
  </si>
  <si>
    <t>Jones,Michael D</t>
  </si>
  <si>
    <t>Jones,Michael F</t>
  </si>
  <si>
    <t>Jones,Quantina A</t>
  </si>
  <si>
    <t>Jones,Roy M</t>
  </si>
  <si>
    <t>Jones,Sean P</t>
  </si>
  <si>
    <t>Jones,Supreme Q</t>
  </si>
  <si>
    <t>Jones,Theresa D</t>
  </si>
  <si>
    <t>Jordan,Adrienne D</t>
  </si>
  <si>
    <t>Jordan,Denishia R</t>
  </si>
  <si>
    <t>Jordan,Joshua M</t>
  </si>
  <si>
    <t>Jordan,Robert E</t>
  </si>
  <si>
    <t>Jugan,Thomas M</t>
  </si>
  <si>
    <t>Jukam,Jason W</t>
  </si>
  <si>
    <t>Jukam,Jon T</t>
  </si>
  <si>
    <t>Julio,Vincenzo C</t>
  </si>
  <si>
    <t>Jurado,Melvin</t>
  </si>
  <si>
    <t>Jurry,Tugbeh J</t>
  </si>
  <si>
    <t>Kahler,Mark W</t>
  </si>
  <si>
    <t>Kailer,Brian M</t>
  </si>
  <si>
    <t>Kalinowski,Brian J</t>
  </si>
  <si>
    <t>Kamberger,Michael</t>
  </si>
  <si>
    <t>Kane,Shawn R</t>
  </si>
  <si>
    <t>Kapfhammer,Cassidy M</t>
  </si>
  <si>
    <t>Kaplinski,Valentine W</t>
  </si>
  <si>
    <t>Karani,Liban A</t>
  </si>
  <si>
    <t>Karn,Michael S</t>
  </si>
  <si>
    <t>Kazmarek,Christopher A</t>
  </si>
  <si>
    <t>Keenan,Mark P</t>
  </si>
  <si>
    <t>Keitz Jr,William A</t>
  </si>
  <si>
    <t>Kelly,Christopher R</t>
  </si>
  <si>
    <t>Kelly,Joshua J</t>
  </si>
  <si>
    <t>Kerg-Bucksbaum,Ann R</t>
  </si>
  <si>
    <t>Kerr,Douglas W</t>
  </si>
  <si>
    <t>Kershaw,Bryan P</t>
  </si>
  <si>
    <t>Kienle,Keith T</t>
  </si>
  <si>
    <t>Kim,Habib</t>
  </si>
  <si>
    <t>Kim,John J</t>
  </si>
  <si>
    <t>Kim,Yoo W</t>
  </si>
  <si>
    <t>Kincaid,David R</t>
  </si>
  <si>
    <t>King,Angela L</t>
  </si>
  <si>
    <t>King,Derek M</t>
  </si>
  <si>
    <t>Kipp,Joshua J</t>
  </si>
  <si>
    <t>Kirby,Thomas J</t>
  </si>
  <si>
    <t>Kirhagis,Adam C</t>
  </si>
  <si>
    <t>Kirkpatrick,Sean A</t>
  </si>
  <si>
    <t>Kitt,John M</t>
  </si>
  <si>
    <t>Klado,Gary</t>
  </si>
  <si>
    <t>Klado,Gary O</t>
  </si>
  <si>
    <t>Klein,James P</t>
  </si>
  <si>
    <t>Kline,Kathy L</t>
  </si>
  <si>
    <t>Klingenstein,Matthew S</t>
  </si>
  <si>
    <t>Klinges,Annemarie A</t>
  </si>
  <si>
    <t>Kluttz,Brent E</t>
  </si>
  <si>
    <t>Knight,Dennis R</t>
  </si>
  <si>
    <t>Knoerlein,William R</t>
  </si>
  <si>
    <t>Koch,Donald R</t>
  </si>
  <si>
    <t>Kodra,Emiljana</t>
  </si>
  <si>
    <t>Kolacz,Steven K</t>
  </si>
  <si>
    <t>Kolb,Kevin M</t>
  </si>
  <si>
    <t>Kolbe,Raymond K</t>
  </si>
  <si>
    <t>Kolodner,Linda M</t>
  </si>
  <si>
    <t>Koo,Seong L</t>
  </si>
  <si>
    <t>Kosko IV,John G</t>
  </si>
  <si>
    <t>Kostoplis,James S</t>
  </si>
  <si>
    <t>Koushall,Marlon S</t>
  </si>
  <si>
    <t>Kraemer,Christopher D</t>
  </si>
  <si>
    <t>Kramer,Donald F</t>
  </si>
  <si>
    <t>Kratz,Brian D</t>
  </si>
  <si>
    <t>Krauss,Damion M</t>
  </si>
  <si>
    <t>Krautkremer,Derek J</t>
  </si>
  <si>
    <t>Kreafle,Anthony B</t>
  </si>
  <si>
    <t>Krohn,Zoe M</t>
  </si>
  <si>
    <t>Kruesi,Kyle W</t>
  </si>
  <si>
    <t>Kuhn,Nicholas P</t>
  </si>
  <si>
    <t>La Prade,Lawrence</t>
  </si>
  <si>
    <t>Labar,Robert A</t>
  </si>
  <si>
    <t>Labbe,Teri J</t>
  </si>
  <si>
    <t>Laboy,Jahaziel</t>
  </si>
  <si>
    <t>Lacy,Jillian C</t>
  </si>
  <si>
    <t>Lagola,Neil F</t>
  </si>
  <si>
    <t>Lam,Moussa A</t>
  </si>
  <si>
    <t>Lamb,Sharon P</t>
  </si>
  <si>
    <t>Lamont,Daniel C</t>
  </si>
  <si>
    <t>Lance,Robert C</t>
  </si>
  <si>
    <t>Lancetta,Nicholas G</t>
  </si>
  <si>
    <t>Land,Quintin D</t>
  </si>
  <si>
    <t>Landing,Corey L</t>
  </si>
  <si>
    <t>Landsman,Joseph C</t>
  </si>
  <si>
    <t>Lane,Arrit J</t>
  </si>
  <si>
    <t>Lane,Edwin</t>
  </si>
  <si>
    <t>Lane,Jonathan F</t>
  </si>
  <si>
    <t>Lang,Michael J</t>
  </si>
  <si>
    <t>Langjahr,Steven F</t>
  </si>
  <si>
    <t>Lansey,Anthony D</t>
  </si>
  <si>
    <t>Lansey,Lorraine P</t>
  </si>
  <si>
    <t>Lansey,Stephanie C</t>
  </si>
  <si>
    <t>LaPorta,Dylan R</t>
  </si>
  <si>
    <t>Laracuente,Eddie J</t>
  </si>
  <si>
    <t>Larbi,Manuel J</t>
  </si>
  <si>
    <t>Larkins,Ayesha A M</t>
  </si>
  <si>
    <t>Lash,Michael V</t>
  </si>
  <si>
    <t>Lassiter,Annette L</t>
  </si>
  <si>
    <t>Lattanzi,Adam E</t>
  </si>
  <si>
    <t>Lattimore,Genara M</t>
  </si>
  <si>
    <t>Laughlin,Blair F</t>
  </si>
  <si>
    <t>Laumann,Vernon W</t>
  </si>
  <si>
    <t>Lavery,Michael J</t>
  </si>
  <si>
    <t>Lawrence,Scott J</t>
  </si>
  <si>
    <t>Lawson,Michael W</t>
  </si>
  <si>
    <t>Lawson,Vickie M</t>
  </si>
  <si>
    <t>Laycock,Joshua D</t>
  </si>
  <si>
    <t>Leake,Nicole D</t>
  </si>
  <si>
    <t>Leamon,Edmond</t>
  </si>
  <si>
    <t>Leary,Keven R</t>
  </si>
  <si>
    <t>Leaverton,Christopher M</t>
  </si>
  <si>
    <t>Lebrun,John L</t>
  </si>
  <si>
    <t>Lee,Alexander C</t>
  </si>
  <si>
    <t>Lee,April B</t>
  </si>
  <si>
    <t>Lee,Charles E</t>
  </si>
  <si>
    <t>Lee,Darrick J</t>
  </si>
  <si>
    <t>Lee,Jason T</t>
  </si>
  <si>
    <t>Lee,Lakea I</t>
  </si>
  <si>
    <t>Lee,Latreese N</t>
  </si>
  <si>
    <t>Lee,Regina</t>
  </si>
  <si>
    <t>Leepa,Matthew R</t>
  </si>
  <si>
    <t>Leepa,Robert C</t>
  </si>
  <si>
    <t>Lehman,Christopher M</t>
  </si>
  <si>
    <t>Leisher II,Jerome L</t>
  </si>
  <si>
    <t>Leitch,Eric R</t>
  </si>
  <si>
    <t>Leitch,Jessica E</t>
  </si>
  <si>
    <t>Leitch,Nancy L</t>
  </si>
  <si>
    <t>LeMaitre,Christopher J</t>
  </si>
  <si>
    <t>Leonard,Percy L</t>
  </si>
  <si>
    <t>Leopold,Vernetta R</t>
  </si>
  <si>
    <t>Lesane,Edward S</t>
  </si>
  <si>
    <t>Lettau,Shane T</t>
  </si>
  <si>
    <t>Levasseur,Michael W</t>
  </si>
  <si>
    <t>Leventhall,Jason M</t>
  </si>
  <si>
    <t>Levierge,Anthony E</t>
  </si>
  <si>
    <t>Lewis,Antione J</t>
  </si>
  <si>
    <t>Lewis,Brian C</t>
  </si>
  <si>
    <t>Lewis,Danielle A</t>
  </si>
  <si>
    <t>Lewis,Eric D</t>
  </si>
  <si>
    <t>Lewis,Josie M</t>
  </si>
  <si>
    <t>Lewis,Latonya N</t>
  </si>
  <si>
    <t>Lewis,Millicent R</t>
  </si>
  <si>
    <t>Lilly,Jeffrey J</t>
  </si>
  <si>
    <t>Lind,Michael J</t>
  </si>
  <si>
    <t>Linthicum,Amanda D</t>
  </si>
  <si>
    <t>Lippe,Philip B</t>
  </si>
  <si>
    <t>Lipski,Karin S</t>
  </si>
  <si>
    <t>Liu,Victor L</t>
  </si>
  <si>
    <t>Livesay Jr,Ricky A</t>
  </si>
  <si>
    <t>Lizardo,Volmy</t>
  </si>
  <si>
    <t>Lloyd,James A</t>
  </si>
  <si>
    <t>Lloyd,Raymond</t>
  </si>
  <si>
    <t>Loeffler,Derek J</t>
  </si>
  <si>
    <t>Lofton,Aryne P</t>
  </si>
  <si>
    <t>Lofton,Osiris</t>
  </si>
  <si>
    <t>Logan,Denise E</t>
  </si>
  <si>
    <t>Logue,Matthew S</t>
  </si>
  <si>
    <t>Loiero,Brian C</t>
  </si>
  <si>
    <t>London,Darrell T</t>
  </si>
  <si>
    <t>Long,Christopher W</t>
  </si>
  <si>
    <t>Long,Michael</t>
  </si>
  <si>
    <t>Long,Sherina</t>
  </si>
  <si>
    <t>Long,Terry E</t>
  </si>
  <si>
    <t>Longmire,Colette</t>
  </si>
  <si>
    <t>Longshore,Mobutu A</t>
  </si>
  <si>
    <t>Lopez,Angel L</t>
  </si>
  <si>
    <t>Lopez,Israel I</t>
  </si>
  <si>
    <t>Lopez,Leonel A</t>
  </si>
  <si>
    <t>Louvado,Ivo M</t>
  </si>
  <si>
    <t>Love Jr,Terry W</t>
  </si>
  <si>
    <t>Love,Ronnie M</t>
  </si>
  <si>
    <t>Lovett,Kristine M</t>
  </si>
  <si>
    <t>Lovette,Lynda G</t>
  </si>
  <si>
    <t>Lucas,Rachel A D</t>
  </si>
  <si>
    <t>Lucien,Monique N</t>
  </si>
  <si>
    <t>Luddy,Cathal A</t>
  </si>
  <si>
    <t>Lufadeju,Evert A</t>
  </si>
  <si>
    <t>Lugo Jr,Ramon</t>
  </si>
  <si>
    <t>Luke,Ramone O</t>
  </si>
  <si>
    <t>Lundy,Abdul M</t>
  </si>
  <si>
    <t>Lybarger,Jeffrey M</t>
  </si>
  <si>
    <t>Lyles,Bria L</t>
  </si>
  <si>
    <t>Lyles,Richard S</t>
  </si>
  <si>
    <t>Lynch III,Stanley A</t>
  </si>
  <si>
    <t>Lyons,Matthew C</t>
  </si>
  <si>
    <t>MacDonald,William E</t>
  </si>
  <si>
    <t>Mackall,Larry C</t>
  </si>
  <si>
    <t>Macklin,Destinee L</t>
  </si>
  <si>
    <t>MacNeill,David T</t>
  </si>
  <si>
    <t>Maddox,Tarsia R</t>
  </si>
  <si>
    <t>Maddred,Terrill K</t>
  </si>
  <si>
    <t>Madigan,John M</t>
  </si>
  <si>
    <t>Maggio,Anthony</t>
  </si>
  <si>
    <t>Magwood,Anthony M</t>
  </si>
  <si>
    <t>Mahan,Steven M</t>
  </si>
  <si>
    <t>Mahoney,Sean</t>
  </si>
  <si>
    <t>Mahuta,Brian D</t>
  </si>
  <si>
    <t>Majid,Mohammed A</t>
  </si>
  <si>
    <t>Makanjuola,Rafiu T</t>
  </si>
  <si>
    <t>Makhnichenko,Maksym</t>
  </si>
  <si>
    <t>Makowski,Jason L</t>
  </si>
  <si>
    <t>Manager,William J</t>
  </si>
  <si>
    <t>Mancuso,Michael T</t>
  </si>
  <si>
    <t>Mangano Jr,John</t>
  </si>
  <si>
    <t>Mann,Millicent M</t>
  </si>
  <si>
    <t>Manners,Charles W</t>
  </si>
  <si>
    <t>Manning,Damien D</t>
  </si>
  <si>
    <t>Manns,Karen D</t>
  </si>
  <si>
    <t>Maralusha,Adrian R</t>
  </si>
  <si>
    <t>Marcouiller,Daniel</t>
  </si>
  <si>
    <t>Margolis,Samuel C</t>
  </si>
  <si>
    <t>Marion,Nicole D</t>
  </si>
  <si>
    <t>Marius,Wilnick</t>
  </si>
  <si>
    <t>Markey,Eric M</t>
  </si>
  <si>
    <t>Markov,Sharon</t>
  </si>
  <si>
    <t>Marks,Nicholas J</t>
  </si>
  <si>
    <t>Marley,John R</t>
  </si>
  <si>
    <t>Marrero,Ruben</t>
  </si>
  <si>
    <t>Marriott,Ronald E</t>
  </si>
  <si>
    <t>Marrow,Sheryl W</t>
  </si>
  <si>
    <t>Marsh,James N</t>
  </si>
  <si>
    <t>Marsh,Sean A</t>
  </si>
  <si>
    <t>Marshall,Charles E</t>
  </si>
  <si>
    <t>Martin,Daniel S</t>
  </si>
  <si>
    <t>Martin,Erica A</t>
  </si>
  <si>
    <t>Martin,Iris T</t>
  </si>
  <si>
    <t>Martin,Thomas J</t>
  </si>
  <si>
    <t>Martinez,Enrique</t>
  </si>
  <si>
    <t>Martinez,Miguel</t>
  </si>
  <si>
    <t>Martinez-Contreras,Miguel A</t>
  </si>
  <si>
    <t>Marty,Jonathan</t>
  </si>
  <si>
    <t>Marvel,Bobby A</t>
  </si>
  <si>
    <t>Mason,Beverly A</t>
  </si>
  <si>
    <t>Mason,Lindsay M</t>
  </si>
  <si>
    <t>Mason,Rodney A</t>
  </si>
  <si>
    <t>Mason,Sharron S</t>
  </si>
  <si>
    <t>Masters,Erin</t>
  </si>
  <si>
    <t>Matchett,Steven F</t>
  </si>
  <si>
    <t>Mateo,Helen G</t>
  </si>
  <si>
    <t>Matthew,Kenneth T</t>
  </si>
  <si>
    <t>Matulonis,Brian A</t>
  </si>
  <si>
    <t>Maurer,Thomas A</t>
  </si>
  <si>
    <t>Mauricas,Paulius</t>
  </si>
  <si>
    <t>Maurice,Michael J</t>
  </si>
  <si>
    <t>Mayer,Michael J</t>
  </si>
  <si>
    <t>Mayfield Sr,Derrick E</t>
  </si>
  <si>
    <t>Maynard Jr,David J</t>
  </si>
  <si>
    <t>Mays,Stephen R</t>
  </si>
  <si>
    <t>McAlexander,Lewis R</t>
  </si>
  <si>
    <t>McBride,Latasha Q</t>
  </si>
  <si>
    <t>McCall,Markkeder A</t>
  </si>
  <si>
    <t>McCallum,Alton T</t>
  </si>
  <si>
    <t>McCann,Shaun D</t>
  </si>
  <si>
    <t>McCarthy,Richard J</t>
  </si>
  <si>
    <t>McCartin,James R</t>
  </si>
  <si>
    <t>McCarty,Andrew M</t>
  </si>
  <si>
    <t>McCauley,Charles M</t>
  </si>
  <si>
    <t>McCauley,David M</t>
  </si>
  <si>
    <t>McClairn,Barbara J</t>
  </si>
  <si>
    <t>McClairn,Jerry</t>
  </si>
  <si>
    <t>McClosky,Michelle</t>
  </si>
  <si>
    <t>McCoy,Alvin L</t>
  </si>
  <si>
    <t>McCoy,Ronda L</t>
  </si>
  <si>
    <t>McCoy,Tavon D</t>
  </si>
  <si>
    <t>McCray-Lathan,Ellesse D</t>
  </si>
  <si>
    <t>McCullough,Nathaniel A</t>
  </si>
  <si>
    <t>McDermott,Leighton A</t>
  </si>
  <si>
    <t>McDonnell,Steven A</t>
  </si>
  <si>
    <t>McDuffie,Carnest L</t>
  </si>
  <si>
    <t>McElroy,Denise C</t>
  </si>
  <si>
    <t>McElveen,William V</t>
  </si>
  <si>
    <t>McEntyre,Marlon J</t>
  </si>
  <si>
    <t>McFadden,Jodie P</t>
  </si>
  <si>
    <t>McGarry,Brian C</t>
  </si>
  <si>
    <t>McGee,Keith P</t>
  </si>
  <si>
    <t>McGinnis,Adrian</t>
  </si>
  <si>
    <t>McGowan,Terrence C</t>
  </si>
  <si>
    <t>McGrath,Michael J</t>
  </si>
  <si>
    <t>McGriff,Horace</t>
  </si>
  <si>
    <t>McHenry,Jordan M</t>
  </si>
  <si>
    <t>McKendry,Jason</t>
  </si>
  <si>
    <t>McKinley,James L</t>
  </si>
  <si>
    <t>McKissick,Traci L</t>
  </si>
  <si>
    <t>McKnight,Jeffrey M</t>
  </si>
  <si>
    <t>McKoy,Tijuana D</t>
  </si>
  <si>
    <t>McLarney,Terrence P</t>
  </si>
  <si>
    <t>McLarty,Jay W</t>
  </si>
  <si>
    <t>McLaughlin,Mary E</t>
  </si>
  <si>
    <t>McLaughlin,Ryan M</t>
  </si>
  <si>
    <t>McLeod,Rafael G</t>
  </si>
  <si>
    <t>McMahon,Creed M</t>
  </si>
  <si>
    <t>McMahon,Joseph I</t>
  </si>
  <si>
    <t>McMillan,Nakita N</t>
  </si>
  <si>
    <t>McMillian,Paul</t>
  </si>
  <si>
    <t>McMillian,Thadius O</t>
  </si>
  <si>
    <t>McMillion,Curtis L</t>
  </si>
  <si>
    <t>McMillon,Ernest</t>
  </si>
  <si>
    <t>McMorris,Philip</t>
  </si>
  <si>
    <t>McNeill,Keith D</t>
  </si>
  <si>
    <t>McPhaul,Allison V</t>
  </si>
  <si>
    <t>McShane,James E</t>
  </si>
  <si>
    <t>McSpadden,Shannon M</t>
  </si>
  <si>
    <t>McWhite,Steven A</t>
  </si>
  <si>
    <t>McWilliams,Brandon M</t>
  </si>
  <si>
    <t>McWilliams,Thomas A</t>
  </si>
  <si>
    <t>Meagher,Geoffrey S</t>
  </si>
  <si>
    <t>Mealey,Ronald</t>
  </si>
  <si>
    <t>Meehan,Daniel P</t>
  </si>
  <si>
    <t>Meehan,Raymond R</t>
  </si>
  <si>
    <t>Meertens,Ian G</t>
  </si>
  <si>
    <t>Meiler,Cory J</t>
  </si>
  <si>
    <t>Meinhardt,Victor B</t>
  </si>
  <si>
    <t>Mejia,Jothuel D</t>
  </si>
  <si>
    <t>Mekuria,Tassew M</t>
  </si>
  <si>
    <t>Melchior,George W</t>
  </si>
  <si>
    <t>Melendez,Edwin</t>
  </si>
  <si>
    <t>Melendez,Gaston</t>
  </si>
  <si>
    <t>Mellott,Jeffrey L</t>
  </si>
  <si>
    <t>Melo,Jeffrey</t>
  </si>
  <si>
    <t>Mendez Jr,Edward</t>
  </si>
  <si>
    <t>Mendez,Angel M</t>
  </si>
  <si>
    <t>Mendez,Xavier A</t>
  </si>
  <si>
    <t>Mercado,Edgardo</t>
  </si>
  <si>
    <t>Mercado,Michael A</t>
  </si>
  <si>
    <t>Merino,Christopher S</t>
  </si>
  <si>
    <t>Merrick,Darrell A</t>
  </si>
  <si>
    <t>Merson,Justin P</t>
  </si>
  <si>
    <t>Messimer,Ryan L</t>
  </si>
  <si>
    <t>Middleton,Henrietta L</t>
  </si>
  <si>
    <t>Mihm,Joseph A</t>
  </si>
  <si>
    <t>Milburn,Myrna C</t>
  </si>
  <si>
    <t>Miles,Rachel E</t>
  </si>
  <si>
    <t>Miller,David E</t>
  </si>
  <si>
    <t>Miller,Francis W</t>
  </si>
  <si>
    <t>Miller,Garrett E</t>
  </si>
  <si>
    <t>Miller,Michael D</t>
  </si>
  <si>
    <t>Miller,Michael I</t>
  </si>
  <si>
    <t>Miller,Sean D</t>
  </si>
  <si>
    <t>Milles,Jeffrey L</t>
  </si>
  <si>
    <t>Milligan,Monique T</t>
  </si>
  <si>
    <t>Million,James A</t>
  </si>
  <si>
    <t>Miloff,Andrew C</t>
  </si>
  <si>
    <t>Min,Julian J</t>
  </si>
  <si>
    <t>Minaya,Juan C</t>
  </si>
  <si>
    <t>Mingo,Daoud A</t>
  </si>
  <si>
    <t>Mistysyn Jr,Thomas</t>
  </si>
  <si>
    <t>Mitchell,Charles E</t>
  </si>
  <si>
    <t>Mitchell,Robert W</t>
  </si>
  <si>
    <t>Mitter,Roderick T</t>
  </si>
  <si>
    <t>Mobley,Adrian A</t>
  </si>
  <si>
    <t>Mobley,Rodney W</t>
  </si>
  <si>
    <t>Mohamed,Ceasar E</t>
  </si>
  <si>
    <t>Mohr,Chad R</t>
  </si>
  <si>
    <t>Molinaro,Eugene S</t>
  </si>
  <si>
    <t>Molock,Sharod A</t>
  </si>
  <si>
    <t>Monah,Levar B</t>
  </si>
  <si>
    <t>Monroe,Andre O</t>
  </si>
  <si>
    <t>Monroe,Nicole S</t>
  </si>
  <si>
    <t>Mont,Terri B</t>
  </si>
  <si>
    <t>Montague,Kia M</t>
  </si>
  <si>
    <t>Montgomery,Chase L</t>
  </si>
  <si>
    <t>Montmorency,Johnathan R</t>
  </si>
  <si>
    <t>Moody,Krystal Y</t>
  </si>
  <si>
    <t>Moody,Todd A</t>
  </si>
  <si>
    <t>Moore,Andre T</t>
  </si>
  <si>
    <t>Moore,Bryant D</t>
  </si>
  <si>
    <t>Moore,Darren</t>
  </si>
  <si>
    <t>Moore,DaSean A</t>
  </si>
  <si>
    <t>Moore,John A</t>
  </si>
  <si>
    <t>Moore,Jordan G</t>
  </si>
  <si>
    <t>Moore,Maurice</t>
  </si>
  <si>
    <t>Moore,Richard L</t>
  </si>
  <si>
    <t>Moore,Robert C</t>
  </si>
  <si>
    <t>Moore,Sandra L</t>
  </si>
  <si>
    <t>Moore,Shawn L</t>
  </si>
  <si>
    <t>Moore,Spencer P</t>
  </si>
  <si>
    <t>Moore,Thomas O</t>
  </si>
  <si>
    <t>Moorhead,Robert J</t>
  </si>
  <si>
    <t>Morales Jr,Ronaldo E</t>
  </si>
  <si>
    <t>Morales,Jose A</t>
  </si>
  <si>
    <t>Moran,Michael A</t>
  </si>
  <si>
    <t>More,Tavon S</t>
  </si>
  <si>
    <t>Morgan,Sean C</t>
  </si>
  <si>
    <t>Moro,Manuel A</t>
  </si>
  <si>
    <t>Morris Jr,Robert W</t>
  </si>
  <si>
    <t>Morroni Jr,Raymond A</t>
  </si>
  <si>
    <t>Morrow,Kimberly L</t>
  </si>
  <si>
    <t>Morse,Nancy I</t>
  </si>
  <si>
    <t>Morton,Wendy K</t>
  </si>
  <si>
    <t>Moschera,Kyle B</t>
  </si>
  <si>
    <t>Moses Jr,James D</t>
  </si>
  <si>
    <t>Moss,Calvin P</t>
  </si>
  <si>
    <t>Mox,Eric C</t>
  </si>
  <si>
    <t>Moxey,Gregory J</t>
  </si>
  <si>
    <t>Moynihan,David K</t>
  </si>
  <si>
    <t>Muhammad,Fareed</t>
  </si>
  <si>
    <t>Muir Jr,Donald R</t>
  </si>
  <si>
    <t>Muller,David J</t>
  </si>
  <si>
    <t>Mullin,Robert R</t>
  </si>
  <si>
    <t>Mumey,Christopher T</t>
  </si>
  <si>
    <t>Mundy,Frank B</t>
  </si>
  <si>
    <t>Munoz,Manolo V</t>
  </si>
  <si>
    <t>Munyan,David B</t>
  </si>
  <si>
    <t>Murphy,Aidrine R</t>
  </si>
  <si>
    <t>Murphy,Bomani S</t>
  </si>
  <si>
    <t>Murphy,Daryl D</t>
  </si>
  <si>
    <t>Murphy,Jill M</t>
  </si>
  <si>
    <t>Murphy,Keenan P</t>
  </si>
  <si>
    <t>Murray III,Fred E</t>
  </si>
  <si>
    <t>Murray,Deborah</t>
  </si>
  <si>
    <t>Murray,Younetta</t>
  </si>
  <si>
    <t>Musema,Edson T</t>
  </si>
  <si>
    <t>Musto,John J</t>
  </si>
  <si>
    <t>Myers,Jacob T</t>
  </si>
  <si>
    <t>Nagle,Andrew J</t>
  </si>
  <si>
    <t>Nagovich,Valentine</t>
  </si>
  <si>
    <t>Nanna Jr,Louis C</t>
  </si>
  <si>
    <t>Nauman,Kenneth L</t>
  </si>
  <si>
    <t>Navarro,Eddys</t>
  </si>
  <si>
    <t>Nave Jr,William H</t>
  </si>
  <si>
    <t>Naylor III,Walter H</t>
  </si>
  <si>
    <t>Naylor,Roy C</t>
  </si>
  <si>
    <t>Negron,Porfirio</t>
  </si>
  <si>
    <t>Neisser,Emily P</t>
  </si>
  <si>
    <t>Nelson,Akeem O</t>
  </si>
  <si>
    <t>Nelson,Chemene M</t>
  </si>
  <si>
    <t>Nelson,Damon L</t>
  </si>
  <si>
    <t>Nelson,Danielle L</t>
  </si>
  <si>
    <t>Nelson,Yolanda A</t>
  </si>
  <si>
    <t>Neptune,Mark M</t>
  </si>
  <si>
    <t>Nero,Edward M</t>
  </si>
  <si>
    <t>Nestor,Wayne A</t>
  </si>
  <si>
    <t>Neuens,Robert A</t>
  </si>
  <si>
    <t>Neverdon,David</t>
  </si>
  <si>
    <t>Newberg,Ethan R</t>
  </si>
  <si>
    <t>Newkirk,Benjamin T</t>
  </si>
  <si>
    <t>Newman,Sheena I</t>
  </si>
  <si>
    <t>Newton,Michael P</t>
  </si>
  <si>
    <t>Nice,Brooke S</t>
  </si>
  <si>
    <t>Nicholl,Michael D</t>
  </si>
  <si>
    <t>Nichols,Carnell L</t>
  </si>
  <si>
    <t>Nichols,Sean D</t>
  </si>
  <si>
    <t>Nicholson,Daniel T</t>
  </si>
  <si>
    <t>Nickles,William E</t>
  </si>
  <si>
    <t>Nicolas,Hans A</t>
  </si>
  <si>
    <t>Niedermeier,Gary G</t>
  </si>
  <si>
    <t>Nieves,Heriberto</t>
  </si>
  <si>
    <t>Nixon,Gary A</t>
  </si>
  <si>
    <t>Noel,Iris N</t>
  </si>
  <si>
    <t>Noesi,Darwin S</t>
  </si>
  <si>
    <t>Nolan,John K</t>
  </si>
  <si>
    <t>Nolan,Roger W</t>
  </si>
  <si>
    <t>Nolan-Anderson,Michael E</t>
  </si>
  <si>
    <t>Nolet,Jean P</t>
  </si>
  <si>
    <t>Norris,Michael K</t>
  </si>
  <si>
    <t>Novak,Zachary J</t>
  </si>
  <si>
    <t>Nowell,Charlene A</t>
  </si>
  <si>
    <t>Nunez,Adriel</t>
  </si>
  <si>
    <t>Nunn,Christopher J</t>
  </si>
  <si>
    <t>Nyberg,Christopher D</t>
  </si>
  <si>
    <t>Obot,Emmanuel O</t>
  </si>
  <si>
    <t>Obot,Marcella R</t>
  </si>
  <si>
    <t>O'Brien,James T</t>
  </si>
  <si>
    <t>O'Connor,Ryan A</t>
  </si>
  <si>
    <t>O'Dell,Steven A</t>
  </si>
  <si>
    <t>Odom,Anthony A</t>
  </si>
  <si>
    <t>Odonnell,William F</t>
  </si>
  <si>
    <t>Ogle,Ronald F</t>
  </si>
  <si>
    <t>Ohin,Stephane A</t>
  </si>
  <si>
    <t>Ohmstede,Erick M</t>
  </si>
  <si>
    <t>Ojeda,Ricardo B</t>
  </si>
  <si>
    <t>Olds,Charlotte B</t>
  </si>
  <si>
    <t>O'Leary,Brendan J</t>
  </si>
  <si>
    <t>Oliver,Kristopher G</t>
  </si>
  <si>
    <t>Oliver,Ryan J</t>
  </si>
  <si>
    <t>Oliver,Tayvon M</t>
  </si>
  <si>
    <t>Oliveras Jr,Celio</t>
  </si>
  <si>
    <t>Olivo,Modesto A</t>
  </si>
  <si>
    <t>Olmo,Juan C</t>
  </si>
  <si>
    <t>Olson,Steven P</t>
  </si>
  <si>
    <t>Ondek,John J</t>
  </si>
  <si>
    <t>ONeale,Denise S</t>
  </si>
  <si>
    <t>O'Neil,Terri</t>
  </si>
  <si>
    <t>Opher,Paulette A</t>
  </si>
  <si>
    <t>Oree,C V</t>
  </si>
  <si>
    <t>Orisadele,Babatunde</t>
  </si>
  <si>
    <t>O'Shea,Katelyn I</t>
  </si>
  <si>
    <t>Oster,Kristopher E</t>
  </si>
  <si>
    <t>Ostrander,Gregory W</t>
  </si>
  <si>
    <t>Ostrow,Derek P</t>
  </si>
  <si>
    <t>O'Sullivan,Michael D</t>
  </si>
  <si>
    <t>OToole,Garfield R</t>
  </si>
  <si>
    <t>Ott,Christopher W</t>
  </si>
  <si>
    <t>Ottey,Stanley K</t>
  </si>
  <si>
    <t>Owens,Renard</t>
  </si>
  <si>
    <t>Padin,Justo V</t>
  </si>
  <si>
    <t>Page Jr,Arthur W</t>
  </si>
  <si>
    <t>Paige,Davidia L</t>
  </si>
  <si>
    <t>Paige,Karl</t>
  </si>
  <si>
    <t>Paige,Rhonda S</t>
  </si>
  <si>
    <t>Palmer,Timothy L</t>
  </si>
  <si>
    <t>Paltoo,Anim</t>
  </si>
  <si>
    <t>Pan,Hongde</t>
  </si>
  <si>
    <t>Pangaro,Eric D</t>
  </si>
  <si>
    <t>Paradise,John J</t>
  </si>
  <si>
    <t>Parker III,Gregory D</t>
  </si>
  <si>
    <t>Parker Johnson,Dorothia</t>
  </si>
  <si>
    <t>Parker Jr,Andre E</t>
  </si>
  <si>
    <t>Parker Jr,Zachary</t>
  </si>
  <si>
    <t>Parker,Darryl</t>
  </si>
  <si>
    <t>Parker,Johnathon P</t>
  </si>
  <si>
    <t>Parker,Reginald</t>
  </si>
  <si>
    <t>Parker,Stacey L</t>
  </si>
  <si>
    <t>Parks,Kimberly A</t>
  </si>
  <si>
    <t>Parlett,Shawn M</t>
  </si>
  <si>
    <t>Parris,Teddy E</t>
  </si>
  <si>
    <t>Parrish,Hanna M</t>
  </si>
  <si>
    <t>Parrott,Tiffani A</t>
  </si>
  <si>
    <t>Partee,Marc R</t>
  </si>
  <si>
    <t>Pasay,Amanda L</t>
  </si>
  <si>
    <t>Pase,Jarad M</t>
  </si>
  <si>
    <t>Pashkevich,Mark A</t>
  </si>
  <si>
    <t>Passamichalis,K S</t>
  </si>
  <si>
    <t>Patterson,Brian C</t>
  </si>
  <si>
    <t>Pattison,Cynthia L</t>
  </si>
  <si>
    <t>Patzman,Kenneth R</t>
  </si>
  <si>
    <t>Paul,David M</t>
  </si>
  <si>
    <t>Paul,Guy E</t>
  </si>
  <si>
    <t>Paul,Selvakumar</t>
  </si>
  <si>
    <t>Paul,Thomas G</t>
  </si>
  <si>
    <t>Pawley,Harry A</t>
  </si>
  <si>
    <t>Payne,Jasman T</t>
  </si>
  <si>
    <t>Payne,Michael C</t>
  </si>
  <si>
    <t>Pearson,Brian E</t>
  </si>
  <si>
    <t>Peck,Damon A</t>
  </si>
  <si>
    <t>Peer,John R</t>
  </si>
  <si>
    <t>Pegues,Joy A</t>
  </si>
  <si>
    <t>Pennington,Demetria Y</t>
  </si>
  <si>
    <t>Percell Jr,Tharmon</t>
  </si>
  <si>
    <t>Pereira,Paulo J</t>
  </si>
  <si>
    <t>Perez Herrarte,Marco V</t>
  </si>
  <si>
    <t>Perez,Eric J</t>
  </si>
  <si>
    <t>Perez,Ileana</t>
  </si>
  <si>
    <t>Perez,Maria</t>
  </si>
  <si>
    <t>Perfetto,John J</t>
  </si>
  <si>
    <t>Perry,Colin L</t>
  </si>
  <si>
    <t>Perry,Keith D</t>
  </si>
  <si>
    <t>Perry,Michael D</t>
  </si>
  <si>
    <t>Perry,Rico M</t>
  </si>
  <si>
    <t>Perry,Ryan S</t>
  </si>
  <si>
    <t>Persico,Robert L</t>
  </si>
  <si>
    <t>Peters Jr,Glenn A</t>
  </si>
  <si>
    <t>Peters,C J</t>
  </si>
  <si>
    <t>Peterson,Charlotte A</t>
  </si>
  <si>
    <t>Peterson,Sheree D</t>
  </si>
  <si>
    <t>Petryszak,Joseph M</t>
  </si>
  <si>
    <t>Pfeiler,Thomas M</t>
  </si>
  <si>
    <t>Pham,Dien H</t>
  </si>
  <si>
    <t>Pierre,Kimberly L</t>
  </si>
  <si>
    <t>Pierre,Ludgens</t>
  </si>
  <si>
    <t>Pietryak,David W</t>
  </si>
  <si>
    <t>Pilkerton,William</t>
  </si>
  <si>
    <t>Pinheiro,Richard A</t>
  </si>
  <si>
    <t>Pinkett,Jerrod D</t>
  </si>
  <si>
    <t>Pinto,Eduardo D</t>
  </si>
  <si>
    <t>Piorkowski,Maximilian</t>
  </si>
  <si>
    <t>Pitocchelli,Julie A</t>
  </si>
  <si>
    <t>Pitts,Anita C</t>
  </si>
  <si>
    <t>Pitts,Deirtra A</t>
  </si>
  <si>
    <t>Pitts,Monique D</t>
  </si>
  <si>
    <t>Plater,Jacques A</t>
  </si>
  <si>
    <t>Poist,John</t>
  </si>
  <si>
    <t>Polanco,Giusseppe A</t>
  </si>
  <si>
    <t>Pool,Michael R</t>
  </si>
  <si>
    <t>Pope,Randy J</t>
  </si>
  <si>
    <t>Popham,Alexandria C</t>
  </si>
  <si>
    <t>Popp III,Daniel H</t>
  </si>
  <si>
    <t>Poremski,Joseph J</t>
  </si>
  <si>
    <t>Porter,William G</t>
  </si>
  <si>
    <t>Post,Christy A</t>
  </si>
  <si>
    <t>Potter,John D</t>
  </si>
  <si>
    <t>Poulsen,Brooks L</t>
  </si>
  <si>
    <t>Pouokam,Juelie M</t>
  </si>
  <si>
    <t>Pow,Matthew D</t>
  </si>
  <si>
    <t>Powden,Nicholas L</t>
  </si>
  <si>
    <t>Powell,Angela C</t>
  </si>
  <si>
    <t>Prado,Jorge A</t>
  </si>
  <si>
    <t>Prasad,Niraj</t>
  </si>
  <si>
    <t>Presberry,Angelia M</t>
  </si>
  <si>
    <t>Presberry,Berdell L</t>
  </si>
  <si>
    <t>Preston,Kiam L</t>
  </si>
  <si>
    <t>Preston,Natalie N</t>
  </si>
  <si>
    <t>Preston,Sabrina P</t>
  </si>
  <si>
    <t>Price,Donna B</t>
  </si>
  <si>
    <t>Price,Edna M</t>
  </si>
  <si>
    <t>Price,James L</t>
  </si>
  <si>
    <t>Price,Michelle L</t>
  </si>
  <si>
    <t>Price,Shanice L</t>
  </si>
  <si>
    <t>Price,Sterling J</t>
  </si>
  <si>
    <t>Pride,Courtney</t>
  </si>
  <si>
    <t>Pride,Lamont</t>
  </si>
  <si>
    <t>Pringle,Andre M</t>
  </si>
  <si>
    <t>Pritchard,Brandon L</t>
  </si>
  <si>
    <t>Provow,Brenden S</t>
  </si>
  <si>
    <t>Pultro,Joshua M</t>
  </si>
  <si>
    <t>Pumphrey,Edith R</t>
  </si>
  <si>
    <t>Purdie,Errin D</t>
  </si>
  <si>
    <t>Purtell,Richard E</t>
  </si>
  <si>
    <t>Pusloskie Jr,Michael J</t>
  </si>
  <si>
    <t>Quaranto,Daniel P</t>
  </si>
  <si>
    <t>Quase,Jacob B</t>
  </si>
  <si>
    <t>Queen,Antonio A</t>
  </si>
  <si>
    <t>Queen,Raymond</t>
  </si>
  <si>
    <t>Quick Jr,Robert J</t>
  </si>
  <si>
    <t>Quigley,William J</t>
  </si>
  <si>
    <t>Quomony,Cheryl D</t>
  </si>
  <si>
    <t>Rabinowitz,Yitzchok Z</t>
  </si>
  <si>
    <t>Radchenko,Yekaterina V</t>
  </si>
  <si>
    <t>Rager,John F</t>
  </si>
  <si>
    <t>Ragin,Elijah Q</t>
  </si>
  <si>
    <t>Ragland,Eric T</t>
  </si>
  <si>
    <t>Raheem,Shelia S</t>
  </si>
  <si>
    <t>Raimondi,Vincent P</t>
  </si>
  <si>
    <t>Ralph,Brian J</t>
  </si>
  <si>
    <t>Ramberg,Kenneth J</t>
  </si>
  <si>
    <t>Ramirez,Rosa R</t>
  </si>
  <si>
    <t>Ramsey,Bernard M</t>
  </si>
  <si>
    <t>Randall,Shawntad V</t>
  </si>
  <si>
    <t>Randolph Jr,Ronnie E</t>
  </si>
  <si>
    <t>Randolph,Carl A</t>
  </si>
  <si>
    <t>Raney,Ryan J</t>
  </si>
  <si>
    <t>Rasheed,Hassan A</t>
  </si>
  <si>
    <t>Rawlings,Kellye A</t>
  </si>
  <si>
    <t>Rawlins Jr,Clyde</t>
  </si>
  <si>
    <t>Ray Jr,Owen M</t>
  </si>
  <si>
    <t>Ray,Daniel W</t>
  </si>
  <si>
    <t>Ray,Francine</t>
  </si>
  <si>
    <t>Reass,Ryan W</t>
  </si>
  <si>
    <t>Recine,Joseph A</t>
  </si>
  <si>
    <t>Recupero,Steven G</t>
  </si>
  <si>
    <t>Reddy,Peter P</t>
  </si>
  <si>
    <t>Redfern,Maisha M</t>
  </si>
  <si>
    <t>Redhead,Kelvin S</t>
  </si>
  <si>
    <t>Reed,Jacob R</t>
  </si>
  <si>
    <t>Reed,Kareem R</t>
  </si>
  <si>
    <t>Reed,Michael L</t>
  </si>
  <si>
    <t>Reed,Robin C</t>
  </si>
  <si>
    <t>Reed,Steven M</t>
  </si>
  <si>
    <t>Reedy,Eric M</t>
  </si>
  <si>
    <t>Reese,Shante T</t>
  </si>
  <si>
    <t>Reich III,Charles M</t>
  </si>
  <si>
    <t>Reichenberg,Shawn M</t>
  </si>
  <si>
    <t>Reid,Scott J</t>
  </si>
  <si>
    <t>Reillo,Victor M</t>
  </si>
  <si>
    <t>Reinhard,Dennis J</t>
  </si>
  <si>
    <t>Remy,Richard A</t>
  </si>
  <si>
    <t>Reno,Michael S</t>
  </si>
  <si>
    <t>Reynolds,Michael M</t>
  </si>
  <si>
    <t>Reynolds,Victoria L</t>
  </si>
  <si>
    <t>Rhoden,James</t>
  </si>
  <si>
    <t>Rice,Brian S</t>
  </si>
  <si>
    <t>Richards,Bette S</t>
  </si>
  <si>
    <t>Richardson,Angel C</t>
  </si>
  <si>
    <t>Richardson,David T</t>
  </si>
  <si>
    <t>Richardson,Martin G</t>
  </si>
  <si>
    <t>Richardson,Regina I</t>
  </si>
  <si>
    <t>Richburg,Stacy T</t>
  </si>
  <si>
    <t>Ricketts,James R</t>
  </si>
  <si>
    <t>Ricketts,Milton H</t>
  </si>
  <si>
    <t>Ricks,DeRond J</t>
  </si>
  <si>
    <t>Ridley,Bruce W</t>
  </si>
  <si>
    <t>Riehl,David T</t>
  </si>
  <si>
    <t>Righter,Brian J</t>
  </si>
  <si>
    <t>Riha,Lisa M</t>
  </si>
  <si>
    <t>Riker,Jonathan V</t>
  </si>
  <si>
    <t>Riley III,Leon P</t>
  </si>
  <si>
    <t>Riley,Leon P</t>
  </si>
  <si>
    <t>Rill,Donna L</t>
  </si>
  <si>
    <t>Rinehart,Ronald S</t>
  </si>
  <si>
    <t>Ring,Natalie L</t>
  </si>
  <si>
    <t>Riser,Michael A</t>
  </si>
  <si>
    <t>Rivera Jr,Victor I</t>
  </si>
  <si>
    <t>Rivera,Christopher</t>
  </si>
  <si>
    <t>Rivera,Daymieon E</t>
  </si>
  <si>
    <t>Rivera,Edmanuel</t>
  </si>
  <si>
    <t>Rivera,Elvin J</t>
  </si>
  <si>
    <t>Rivera,Jeffrey O</t>
  </si>
  <si>
    <t>Rivera,Natasha M</t>
  </si>
  <si>
    <t>Rivera,Raul</t>
  </si>
  <si>
    <t>Rivera,William</t>
  </si>
  <si>
    <t>Rivera-Martinez,Carlos J</t>
  </si>
  <si>
    <t>Rivera-Rodriguez,Jose J</t>
  </si>
  <si>
    <t>Robar,Russell S</t>
  </si>
  <si>
    <t>Robbins,Richard L</t>
  </si>
  <si>
    <t>Robert,Thomas M</t>
  </si>
  <si>
    <t>Roberts,Joseph W</t>
  </si>
  <si>
    <t>Roberts,Kelsey R</t>
  </si>
  <si>
    <t>Roberts,Roy J</t>
  </si>
  <si>
    <t>Robertson,Marisa O</t>
  </si>
  <si>
    <t>Robinson III,Osborne</t>
  </si>
  <si>
    <t>Robinson,Aaron</t>
  </si>
  <si>
    <t>Robinson,Andre J</t>
  </si>
  <si>
    <t>Robinson,John B</t>
  </si>
  <si>
    <t>Robinson,John C</t>
  </si>
  <si>
    <t>Robinson,Kevin T</t>
  </si>
  <si>
    <t>Robinson,Lisa D</t>
  </si>
  <si>
    <t>Robinson,Matthew W</t>
  </si>
  <si>
    <t>Robinson,Stephane</t>
  </si>
  <si>
    <t>Robinson,Stephannie V</t>
  </si>
  <si>
    <t>Robles Mejia,Kenny J</t>
  </si>
  <si>
    <t>Robles,Adam N</t>
  </si>
  <si>
    <t>Rocks,Michael J</t>
  </si>
  <si>
    <t>Rodgers,Joseph</t>
  </si>
  <si>
    <t>Rodowsky,Thomas B</t>
  </si>
  <si>
    <t>Rodriguez,Agustin</t>
  </si>
  <si>
    <t>Rodriguez,Andres</t>
  </si>
  <si>
    <t>Rodriguez,Hassan</t>
  </si>
  <si>
    <t>Rodriguez,Juan R</t>
  </si>
  <si>
    <t>Rodriguez,Linda I</t>
  </si>
  <si>
    <t>Rodriguez,Miguel A</t>
  </si>
  <si>
    <t>Rodriguez,Raymond D</t>
  </si>
  <si>
    <t>Roepcke,Kurt F</t>
  </si>
  <si>
    <t>Roeser,Kevin R</t>
  </si>
  <si>
    <t>Rogers,Kirsten M</t>
  </si>
  <si>
    <t>Rogers,Norman W</t>
  </si>
  <si>
    <t>Rojas,Delira</t>
  </si>
  <si>
    <t>Roland,Sharon D</t>
  </si>
  <si>
    <t>Roles Jr,Nathan</t>
  </si>
  <si>
    <t>Rollhauser Jr,Charles M</t>
  </si>
  <si>
    <t>Roman,Geraldo</t>
  </si>
  <si>
    <t>Romeo,John A</t>
  </si>
  <si>
    <t>Romeo,Timothy E</t>
  </si>
  <si>
    <t>Roney Jr,Jerry L</t>
  </si>
  <si>
    <t>Rosado,Alexandra</t>
  </si>
  <si>
    <t>Rosado,Joseph W</t>
  </si>
  <si>
    <t>Rose,Brian W</t>
  </si>
  <si>
    <t>Rose,Jay R</t>
  </si>
  <si>
    <t>Rose,Nigel C</t>
  </si>
  <si>
    <t>Rose,Steven N</t>
  </si>
  <si>
    <t>Rosenblatt,John C</t>
  </si>
  <si>
    <t>Rosenblatt,Joshua E</t>
  </si>
  <si>
    <t>Rosier,James W</t>
  </si>
  <si>
    <t>Rosier,Steven N</t>
  </si>
  <si>
    <t>Ross,Karen L</t>
  </si>
  <si>
    <t>Ross,Kenneth D</t>
  </si>
  <si>
    <t>Ross,Robert R</t>
  </si>
  <si>
    <t>Rosser,Jesse H</t>
  </si>
  <si>
    <t>Rotell,Albert J</t>
  </si>
  <si>
    <t>Rouse,Richard E</t>
  </si>
  <si>
    <t>Roussey,Seth J</t>
  </si>
  <si>
    <t>Rowlett,Jasmin N</t>
  </si>
  <si>
    <t>Rudolph,Robert A</t>
  </si>
  <si>
    <t>Ruffin,Deborah E</t>
  </si>
  <si>
    <t>Ruffin,Gerald E</t>
  </si>
  <si>
    <t>Ruiz,Luis A</t>
  </si>
  <si>
    <t>Rumber,Anthony</t>
  </si>
  <si>
    <t>Russell,Bryant K</t>
  </si>
  <si>
    <t>Russell,Jamieson E</t>
  </si>
  <si>
    <t>Russell,Melvin T</t>
  </si>
  <si>
    <t>Russo,Arnold P</t>
  </si>
  <si>
    <t>Rutkowski,Mark A</t>
  </si>
  <si>
    <t>Rutzen,Joshua S</t>
  </si>
  <si>
    <t>Ryan Johnson,Antoinette</t>
  </si>
  <si>
    <t>Ryan,Gene S</t>
  </si>
  <si>
    <t>Ryan,Thomas W</t>
  </si>
  <si>
    <t>Ryce III,John D</t>
  </si>
  <si>
    <t>Ryckman,Travis M</t>
  </si>
  <si>
    <t>Rynn,John T</t>
  </si>
  <si>
    <t>Sabatino,Angela M</t>
  </si>
  <si>
    <t>Sabb Jr,Howard N</t>
  </si>
  <si>
    <t>Sabb,Janell</t>
  </si>
  <si>
    <t>Sagner,Jeremy M</t>
  </si>
  <si>
    <t>Sale,Katherine A</t>
  </si>
  <si>
    <t>Salefski,Daniel W</t>
  </si>
  <si>
    <t>Sall,Alhassane A</t>
  </si>
  <si>
    <t>Salmon,Brian M</t>
  </si>
  <si>
    <t>Salmon,Dorian</t>
  </si>
  <si>
    <t>Salters,Jasmine</t>
  </si>
  <si>
    <t>Salyers,Alesha D</t>
  </si>
  <si>
    <t>Sample,Sherie L</t>
  </si>
  <si>
    <t>Samuels,Divon M</t>
  </si>
  <si>
    <t>Samuels,Joseph A</t>
  </si>
  <si>
    <t>Sanchez,Brandon A</t>
  </si>
  <si>
    <t>Sanchez,Carlos D</t>
  </si>
  <si>
    <t>Sanchez,Kenneth J</t>
  </si>
  <si>
    <t>Sanchez,Roberto S</t>
  </si>
  <si>
    <t>Sanders Jr,Franklin</t>
  </si>
  <si>
    <t>Sanders,Marcus D</t>
  </si>
  <si>
    <t>Sanders,Tommy</t>
  </si>
  <si>
    <t>Sanni-Ojikutu,Ismail O</t>
  </si>
  <si>
    <t>Santana,Kennie M</t>
  </si>
  <si>
    <t>Santiago,Alfredo</t>
  </si>
  <si>
    <t>Santiago,German G</t>
  </si>
  <si>
    <t>Santiago,Melvin</t>
  </si>
  <si>
    <t>Santiago,Miguel A</t>
  </si>
  <si>
    <t>Santinami,Aimee V</t>
  </si>
  <si>
    <t>Santos,Daniel</t>
  </si>
  <si>
    <t>Santos,Jeffrey L</t>
  </si>
  <si>
    <t>Santos,Roger L</t>
  </si>
  <si>
    <t>Santucci Jr,Raymond P</t>
  </si>
  <si>
    <t>Sargent,Derreck R</t>
  </si>
  <si>
    <t>Satterfield,Helen G</t>
  </si>
  <si>
    <t>Sauerwald,Nicolas M</t>
  </si>
  <si>
    <t>Saunders,Antonio M</t>
  </si>
  <si>
    <t>Saunders,Jeanna V</t>
  </si>
  <si>
    <t>Saunders,Keira A</t>
  </si>
  <si>
    <t>Savadel,Keith E</t>
  </si>
  <si>
    <t>Savage,Gwendolyn L</t>
  </si>
  <si>
    <t>Scarborough,Robert E</t>
  </si>
  <si>
    <t>Schaeffer,Christian A</t>
  </si>
  <si>
    <t>Schaeffer,Russell M</t>
  </si>
  <si>
    <t>Schaekel,Gary B</t>
  </si>
  <si>
    <t>Schanamann,Jospeh S</t>
  </si>
  <si>
    <t>Schappell,Dustin L</t>
  </si>
  <si>
    <t>Schmidt,Charles T</t>
  </si>
  <si>
    <t>Schmidt,Christopher M</t>
  </si>
  <si>
    <t>Schmitt,Jason A</t>
  </si>
  <si>
    <t>Schmitt,Jeffrey A</t>
  </si>
  <si>
    <t>Schmitz,Michael F</t>
  </si>
  <si>
    <t>Schneider,Frank</t>
  </si>
  <si>
    <t>Schreyer,C J</t>
  </si>
  <si>
    <t>Schuch,Katherine</t>
  </si>
  <si>
    <t>Schuller,Thomas M</t>
  </si>
  <si>
    <t>Schurman,Terry L</t>
  </si>
  <si>
    <t>Scofield II,Erwin A</t>
  </si>
  <si>
    <t>Scoglio,James J</t>
  </si>
  <si>
    <t>Scott,Amy P</t>
  </si>
  <si>
    <t>Scott,Christopher G</t>
  </si>
  <si>
    <t>Scott,Donas A</t>
  </si>
  <si>
    <t>Scott,Elizabeth J</t>
  </si>
  <si>
    <t>Scott,James C</t>
  </si>
  <si>
    <t>Scott,Jessica N</t>
  </si>
  <si>
    <t>Scott,Karen P</t>
  </si>
  <si>
    <t>Scott,Kenneth N</t>
  </si>
  <si>
    <t>Scott,Kevin M</t>
  </si>
  <si>
    <t>Scott,Milton F</t>
  </si>
  <si>
    <t>Scott,Sheena S</t>
  </si>
  <si>
    <t>Scott,Theresa A</t>
  </si>
  <si>
    <t>Scott,Tyler G</t>
  </si>
  <si>
    <t>Sebekos-Williams,Theodore J</t>
  </si>
  <si>
    <t>Sedgwick,William A</t>
  </si>
  <si>
    <t>Sedlak Jr,Francis J</t>
  </si>
  <si>
    <t>Segar,Herbert</t>
  </si>
  <si>
    <t>Seilenga,Francis R</t>
  </si>
  <si>
    <t>Seitler,Molly R</t>
  </si>
  <si>
    <t>Semmler,Damian G</t>
  </si>
  <si>
    <t>Sentz,Tyler J</t>
  </si>
  <si>
    <t>Serrano,Deshawn</t>
  </si>
  <si>
    <t>Severin,Verna V</t>
  </si>
  <si>
    <t>Severino,Andres M</t>
  </si>
  <si>
    <t>Sexton,Daniel U</t>
  </si>
  <si>
    <t>Sexton,Myrna L</t>
  </si>
  <si>
    <t>Seymore,Catherine Y</t>
  </si>
  <si>
    <t>Seymour,Andrew S</t>
  </si>
  <si>
    <t>Shakir,Jamil W</t>
  </si>
  <si>
    <t>Shank,Amos C</t>
  </si>
  <si>
    <t>Shaub,Steven L</t>
  </si>
  <si>
    <t>Shaurette,Jerome L</t>
  </si>
  <si>
    <t>Shaw,Pamela K</t>
  </si>
  <si>
    <t>Sheehan,John P</t>
  </si>
  <si>
    <t>Shelley,Luke C</t>
  </si>
  <si>
    <t>Shelton,Michael B</t>
  </si>
  <si>
    <t>Shepard,Vanessa B</t>
  </si>
  <si>
    <t>Sheppard,Troy T</t>
  </si>
  <si>
    <t>Sherman,David P</t>
  </si>
  <si>
    <t>Shetterly,Jimmy A</t>
  </si>
  <si>
    <t>Shifflett,Norman L</t>
  </si>
  <si>
    <t>Shiflett,Billy E</t>
  </si>
  <si>
    <t>Shillenn,Darryl K</t>
  </si>
  <si>
    <t>Shive,Timothy R</t>
  </si>
  <si>
    <t>Shorter,Jeffrey W</t>
  </si>
  <si>
    <t>Shroyer Jr,Douglas H</t>
  </si>
  <si>
    <t>Shutt,Brian T</t>
  </si>
  <si>
    <t>Shuttleworth,Gregory V</t>
  </si>
  <si>
    <t>Shvartsman,Tatyana I</t>
  </si>
  <si>
    <t>Siegmund,Leo P</t>
  </si>
  <si>
    <t>Sieracki III,John V</t>
  </si>
  <si>
    <t>Sierra,Anthony C</t>
  </si>
  <si>
    <t>Silbaugh,Christy L</t>
  </si>
  <si>
    <t>Silbert,Jeremy S</t>
  </si>
  <si>
    <t>Silwick,Erik J</t>
  </si>
  <si>
    <t>Simmons,Carlos D</t>
  </si>
  <si>
    <t>Simmons,David M</t>
  </si>
  <si>
    <t>Simmons,Kevin</t>
  </si>
  <si>
    <t>Simmons,William P</t>
  </si>
  <si>
    <t>Simms,Daisha S</t>
  </si>
  <si>
    <t>Simonyan,Hovhannes S</t>
  </si>
  <si>
    <t>Simpson Jr,Welton</t>
  </si>
  <si>
    <t>Simpson,Vanessa M</t>
  </si>
  <si>
    <t>Sinchak,Paul A</t>
  </si>
  <si>
    <t>Sinchi,Carlos H</t>
  </si>
  <si>
    <t>Singer,Mordechai D</t>
  </si>
  <si>
    <t>Singh,Avtar</t>
  </si>
  <si>
    <t>Singletary,Sheera T</t>
  </si>
  <si>
    <t>Singleton,Ronald</t>
  </si>
  <si>
    <t>Siracusano,Richard</t>
  </si>
  <si>
    <t>Sisco,James A</t>
  </si>
  <si>
    <t>Sistek,Stephen J</t>
  </si>
  <si>
    <t>Slack,Steven J</t>
  </si>
  <si>
    <t>Slacum,Edward G</t>
  </si>
  <si>
    <t>Slade,Sade L</t>
  </si>
  <si>
    <t>Slaughter,Erich J</t>
  </si>
  <si>
    <t>Slaughter,Trina</t>
  </si>
  <si>
    <t>Slimmer III,Donald H</t>
  </si>
  <si>
    <t>Small,Antwon D</t>
  </si>
  <si>
    <t>Small,Rebecca</t>
  </si>
  <si>
    <t>Smallwood,Fontaine W</t>
  </si>
  <si>
    <t>Smith III,Warren B</t>
  </si>
  <si>
    <t>Smith Jr,Andre N</t>
  </si>
  <si>
    <t>Smith Saxon,Brandon</t>
  </si>
  <si>
    <t>Smith,Abigail M</t>
  </si>
  <si>
    <t>Smith,Anthony W</t>
  </si>
  <si>
    <t>Smith,Charles</t>
  </si>
  <si>
    <t>Smith,Charles H</t>
  </si>
  <si>
    <t>Smith,Darryl R</t>
  </si>
  <si>
    <t>Smith,Elesha L</t>
  </si>
  <si>
    <t>Smith,Gary T</t>
  </si>
  <si>
    <t>Smith,Gregory M</t>
  </si>
  <si>
    <t>Smith,Ian M</t>
  </si>
  <si>
    <t>Smith,Isiah K</t>
  </si>
  <si>
    <t>Smith,Jeannette M</t>
  </si>
  <si>
    <t>Smith,Joshua D</t>
  </si>
  <si>
    <t>Smith,Mark A</t>
  </si>
  <si>
    <t>Smith,Markita R</t>
  </si>
  <si>
    <t>Smith,Mc Kinley E</t>
  </si>
  <si>
    <t>Smith,Michael H</t>
  </si>
  <si>
    <t>Smith,Paula R</t>
  </si>
  <si>
    <t>Smith,Philip B</t>
  </si>
  <si>
    <t>Smith,Sharisse R</t>
  </si>
  <si>
    <t>Smith,Thomas B</t>
  </si>
  <si>
    <t>Smith,Timothy J</t>
  </si>
  <si>
    <t>Smith,Trabien</t>
  </si>
  <si>
    <t>Smith-Gee,Quinton O</t>
  </si>
  <si>
    <t>Smothers,Marcus R</t>
  </si>
  <si>
    <t>Snead Jr,Milton C</t>
  </si>
  <si>
    <t>Snead,Kerry D</t>
  </si>
  <si>
    <t>Snead,Robert S</t>
  </si>
  <si>
    <t>Sobboh,Lloyd C</t>
  </si>
  <si>
    <t>Sokol,Karen L</t>
  </si>
  <si>
    <t>Sokolowski,Keith G</t>
  </si>
  <si>
    <t>Soukaseum,Khamla</t>
  </si>
  <si>
    <t>Sowers,Kent M</t>
  </si>
  <si>
    <t>Spady,Daryll C</t>
  </si>
  <si>
    <t>Spalt,Kimberly A</t>
  </si>
  <si>
    <t>Spangler Jr,Sheridan D</t>
  </si>
  <si>
    <t>Spila,Mark T</t>
  </si>
  <si>
    <t>Spinnato,Michael R</t>
  </si>
  <si>
    <t>Sponsky,Wayne J</t>
  </si>
  <si>
    <t>Sprinkle,Martha M</t>
  </si>
  <si>
    <t>Sprinkle,Penny L</t>
  </si>
  <si>
    <t>Stackewicz,Craig J</t>
  </si>
  <si>
    <t>Stackhouse,Joshua E</t>
  </si>
  <si>
    <t>Stafford,Geoffrey R</t>
  </si>
  <si>
    <t>Stanley,Kenneth P</t>
  </si>
  <si>
    <t>Starr,Daniel W</t>
  </si>
  <si>
    <t>Stauder,Jeffrey R</t>
  </si>
  <si>
    <t>Steigerwald Jr,Frederick</t>
  </si>
  <si>
    <t>Stein,Daniel L</t>
  </si>
  <si>
    <t>Steiner,James P</t>
  </si>
  <si>
    <t>Steinhorn,Kelly L</t>
  </si>
  <si>
    <t>Stelmack,Jeffrey W</t>
  </si>
  <si>
    <t>Stenger,Scott J</t>
  </si>
  <si>
    <t>Stennis,Myrtha N</t>
  </si>
  <si>
    <t>Stephens,Monique N</t>
  </si>
  <si>
    <t>Sterling,Beatrice</t>
  </si>
  <si>
    <t>Stern,Jared E</t>
  </si>
  <si>
    <t>Steven,Scott A</t>
  </si>
  <si>
    <t>Stevens Jr,James F</t>
  </si>
  <si>
    <t>Stewart III,Frederick J</t>
  </si>
  <si>
    <t>Stewart,Gregory C</t>
  </si>
  <si>
    <t>Stiemly Jr,George J</t>
  </si>
  <si>
    <t>Stinchcomb,Shane D</t>
  </si>
  <si>
    <t>Stinnett,Justin M</t>
  </si>
  <si>
    <t>Stokes,Robert C</t>
  </si>
  <si>
    <t>Storie,Adam C</t>
  </si>
  <si>
    <t>Strand,Amy</t>
  </si>
  <si>
    <t>Streett,Amy L</t>
  </si>
  <si>
    <t>Streett,Craig A</t>
  </si>
  <si>
    <t>Strohman,Todd A</t>
  </si>
  <si>
    <t>Strohminger Jr,Mark J</t>
  </si>
  <si>
    <t>Strong,Rashawn K</t>
  </si>
  <si>
    <t>Sturgis,Caroline</t>
  </si>
  <si>
    <t>Sturgis,Warren S</t>
  </si>
  <si>
    <t>Sturm,Michael A</t>
  </si>
  <si>
    <t>Sturm,Steven W</t>
  </si>
  <si>
    <t>Sullivan,Akinlawon F</t>
  </si>
  <si>
    <t>Sullivan,C M</t>
  </si>
  <si>
    <t>Sullivan,Charles K</t>
  </si>
  <si>
    <t>Sullivan,Shannon</t>
  </si>
  <si>
    <t>Suriano,Scott A</t>
  </si>
  <si>
    <t>Sutton,Kenneth N</t>
  </si>
  <si>
    <t>Swam,Hammond W</t>
  </si>
  <si>
    <t>Sweet,Rachelle L</t>
  </si>
  <si>
    <t>Swenson,Scott M</t>
  </si>
  <si>
    <t>Swinton,Dwayne L</t>
  </si>
  <si>
    <t>Swinton,Kimberly A</t>
  </si>
  <si>
    <t>Swords,Dawn M</t>
  </si>
  <si>
    <t>Szymanowski,Steve N</t>
  </si>
  <si>
    <t>Tabron,Tyrell J</t>
  </si>
  <si>
    <t>Taddeo,Douglas</t>
  </si>
  <si>
    <t>Talbert,Freddie V</t>
  </si>
  <si>
    <t>Talley,C B</t>
  </si>
  <si>
    <t>Talley,Damon L</t>
  </si>
  <si>
    <t>Talley,Sharon</t>
  </si>
  <si>
    <t>Tallmadge,Mark M</t>
  </si>
  <si>
    <t>Tandy,Steven B</t>
  </si>
  <si>
    <t>Tarter,Robert L</t>
  </si>
  <si>
    <t>Taru,Tarsha L</t>
  </si>
  <si>
    <t>Tasher,Avraham A</t>
  </si>
  <si>
    <t>Tate,Keith L</t>
  </si>
  <si>
    <t>Taurisano,Anthony F</t>
  </si>
  <si>
    <t>Taylor Barnes,Pamela R</t>
  </si>
  <si>
    <t>Taylor Truzy,Yvette</t>
  </si>
  <si>
    <t>Taylor,April M</t>
  </si>
  <si>
    <t>Taylor,Chantel D</t>
  </si>
  <si>
    <t>Taylor,Craig V</t>
  </si>
  <si>
    <t>Taylor,Dawnyell S</t>
  </si>
  <si>
    <t>Taylor,Edward S J</t>
  </si>
  <si>
    <t>Taylor,Jeffry E</t>
  </si>
  <si>
    <t>Taylor,John K</t>
  </si>
  <si>
    <t>Taylor,Lamacairos E</t>
  </si>
  <si>
    <t>Taylor,Marcus R</t>
  </si>
  <si>
    <t>Taylor,Mark S</t>
  </si>
  <si>
    <t>Taylor,Michael A</t>
  </si>
  <si>
    <t>Taylor,Tinesia A</t>
  </si>
  <si>
    <t>Taylor,Troy D</t>
  </si>
  <si>
    <t>Taylor,William R</t>
  </si>
  <si>
    <t>Teeter,Andrew J</t>
  </si>
  <si>
    <t>Tenny,Sean M</t>
  </si>
  <si>
    <t>Testa,David J</t>
  </si>
  <si>
    <t>Thacker III,Guy O</t>
  </si>
  <si>
    <t>Thacker,Tribhuvan R</t>
  </si>
  <si>
    <t>Theodore,Anthony W</t>
  </si>
  <si>
    <t>Thess,Eric N</t>
  </si>
  <si>
    <t>Thomas Jr,Samuel</t>
  </si>
  <si>
    <t>Thomas,Bridget M</t>
  </si>
  <si>
    <t>Thomas,Christopher M</t>
  </si>
  <si>
    <t>Thomas,Donald</t>
  </si>
  <si>
    <t>Thomas,Eric L</t>
  </si>
  <si>
    <t>Thomas,Helena N</t>
  </si>
  <si>
    <t>Thomas,Jason A</t>
  </si>
  <si>
    <t>Thomas,Jeffrey L</t>
  </si>
  <si>
    <t>Thomas,Susan L</t>
  </si>
  <si>
    <t>Thomas-Lawson,Amy A</t>
  </si>
  <si>
    <t>Thompson Jr,Earl T</t>
  </si>
  <si>
    <t>Thompson,Charles A</t>
  </si>
  <si>
    <t>Thompson,Paul E</t>
  </si>
  <si>
    <t>Tiedemann,Keith M</t>
  </si>
  <si>
    <t>Tilghman-Stevenson,Kim D</t>
  </si>
  <si>
    <t>Timms,C J</t>
  </si>
  <si>
    <t>Tinsley,Latosha N</t>
  </si>
  <si>
    <t>Tobjy,Matthew J</t>
  </si>
  <si>
    <t>Todd,Tanesha A</t>
  </si>
  <si>
    <t>Toliver,Kevin L</t>
  </si>
  <si>
    <t>Tolson II,James</t>
  </si>
  <si>
    <t>Tondeur,Adam K</t>
  </si>
  <si>
    <t>Tondeur,Keith D</t>
  </si>
  <si>
    <t>Tonin,Eva R</t>
  </si>
  <si>
    <t>Tonsch,Kimberly K</t>
  </si>
  <si>
    <t>Toro-Munford,Tarik S</t>
  </si>
  <si>
    <t>Torres Jr,Epifanio</t>
  </si>
  <si>
    <t>Torres,Claude</t>
  </si>
  <si>
    <t>Torres,Felix</t>
  </si>
  <si>
    <t>Torres,Ricardo</t>
  </si>
  <si>
    <t>Tran,Christopher A</t>
  </si>
  <si>
    <t>Triggs,John J</t>
  </si>
  <si>
    <t>Trotman,Kevin A</t>
  </si>
  <si>
    <t>Tubman,Angelina S</t>
  </si>
  <si>
    <t>Tuck,Glennis R</t>
  </si>
  <si>
    <t>Tucker,Lakishia L</t>
  </si>
  <si>
    <t>Tucker,Larry D</t>
  </si>
  <si>
    <t>Tugya,Todd R</t>
  </si>
  <si>
    <t>Turner Jr,Terry</t>
  </si>
  <si>
    <t>Turner,David A</t>
  </si>
  <si>
    <t>Turner,Lisa</t>
  </si>
  <si>
    <t>Turner,Randolph F</t>
  </si>
  <si>
    <t>Turpin,Jerry S</t>
  </si>
  <si>
    <t>Tutt,Steven D</t>
  </si>
  <si>
    <t>Twigg,Gregory S</t>
  </si>
  <si>
    <t>Twyman,Tholyn S</t>
  </si>
  <si>
    <t>Tyson,Darrilynn Y</t>
  </si>
  <si>
    <t>Ulmer,Nathan L</t>
  </si>
  <si>
    <t>Ulmer,Ronald E</t>
  </si>
  <si>
    <t>Upshur,Michelle P</t>
  </si>
  <si>
    <t>Uruchima,Stephanie J</t>
  </si>
  <si>
    <t>Vaeth,Anthony S</t>
  </si>
  <si>
    <t>Valderas,Douglas R</t>
  </si>
  <si>
    <t>Valencia Valencia,Cristian A</t>
  </si>
  <si>
    <t>Valenzia,Richard B</t>
  </si>
  <si>
    <t>Valis,Christopher G</t>
  </si>
  <si>
    <t>Valis,Corey A</t>
  </si>
  <si>
    <t>Vallair,Kristel D</t>
  </si>
  <si>
    <t>Van Helten,Jason F</t>
  </si>
  <si>
    <t>Vargas Jr,Pedro A</t>
  </si>
  <si>
    <t>Vargas,Henry A</t>
  </si>
  <si>
    <t>Varner,Brooke E</t>
  </si>
  <si>
    <t>Vaughn,Erica N</t>
  </si>
  <si>
    <t>Vaughn,Michael S</t>
  </si>
  <si>
    <t>Vaughn,Valencia L</t>
  </si>
  <si>
    <t>Vazquez Jr.,Angel L</t>
  </si>
  <si>
    <t>Vega,James S</t>
  </si>
  <si>
    <t>Velez,Abraham L</t>
  </si>
  <si>
    <t>Velez,Felix A</t>
  </si>
  <si>
    <t>Velez,Maria A</t>
  </si>
  <si>
    <t>Venable,Andrea</t>
  </si>
  <si>
    <t>Veney,Mark E</t>
  </si>
  <si>
    <t>Veney,Monica</t>
  </si>
  <si>
    <t>Verderamo,Robert J</t>
  </si>
  <si>
    <t>Verga,Matthew A</t>
  </si>
  <si>
    <t>Verger,Barry S</t>
  </si>
  <si>
    <t>Vernes,Daniel J</t>
  </si>
  <si>
    <t>Vertus,Vladimy A</t>
  </si>
  <si>
    <t>Vetter,Andrew G</t>
  </si>
  <si>
    <t>Vignola,Carmine J</t>
  </si>
  <si>
    <t>Vigue,George C</t>
  </si>
  <si>
    <t>Villafane,Victor M</t>
  </si>
  <si>
    <t>Villaronga,Angel L</t>
  </si>
  <si>
    <t>Villodas,Aileen</t>
  </si>
  <si>
    <t>Villodas,Israel J</t>
  </si>
  <si>
    <t>Vinson,Rayven J</t>
  </si>
  <si>
    <t>Vitek,Justin A</t>
  </si>
  <si>
    <t>Vlard,Tiffany K</t>
  </si>
  <si>
    <t>Vodarick,Michael J</t>
  </si>
  <si>
    <t>Voorhees,John E</t>
  </si>
  <si>
    <t>Waajid,Michelle</t>
  </si>
  <si>
    <t>Wade,Chris A</t>
  </si>
  <si>
    <t>Wagner,William E</t>
  </si>
  <si>
    <t>Wagster Jr,James L</t>
  </si>
  <si>
    <t>Waldron,Donald R</t>
  </si>
  <si>
    <t>Walford,Damion C</t>
  </si>
  <si>
    <t>Walker Jr,John M</t>
  </si>
  <si>
    <t>Walker,Carolyn J</t>
  </si>
  <si>
    <t>Walker,Clint K</t>
  </si>
  <si>
    <t>Walker,Kevin J</t>
  </si>
  <si>
    <t>Wallace Jr,John W</t>
  </si>
  <si>
    <t>Wallace,Bruce</t>
  </si>
  <si>
    <t>Wallace,Joanne E</t>
  </si>
  <si>
    <t>Wallner,Robert R</t>
  </si>
  <si>
    <t>Walp,Melinda K</t>
  </si>
  <si>
    <t>Walrath,Mark A</t>
  </si>
  <si>
    <t>Walston,Latrenda C</t>
  </si>
  <si>
    <t>Walton,Troy L</t>
  </si>
  <si>
    <t>Ward,Anthony G</t>
  </si>
  <si>
    <t>Ward,Carolyn C</t>
  </si>
  <si>
    <t>Ward,Steven T</t>
  </si>
  <si>
    <t>Warren,C J</t>
  </si>
  <si>
    <t>Warren,Denzel A</t>
  </si>
  <si>
    <t>Washington,Helen M</t>
  </si>
  <si>
    <t>Washington,James E</t>
  </si>
  <si>
    <t>Washington,Ongenette D</t>
  </si>
  <si>
    <t>Washington,Stephanie D</t>
  </si>
  <si>
    <t>Washington,Tammica P</t>
  </si>
  <si>
    <t>Waskiewicz,Daniel J</t>
  </si>
  <si>
    <t>Wassum,Brian S</t>
  </si>
  <si>
    <t>Waters,Ronnie</t>
  </si>
  <si>
    <t>Watford,Kevin D</t>
  </si>
  <si>
    <t>Watkins,James E</t>
  </si>
  <si>
    <t>Watson,Cejus W</t>
  </si>
  <si>
    <t>Watson,Sharod T</t>
  </si>
  <si>
    <t>Watters,Tinika</t>
  </si>
  <si>
    <t>Watts,Richard R</t>
  </si>
  <si>
    <t>Weaver,Essex R</t>
  </si>
  <si>
    <t>Webb Sr,Frank W</t>
  </si>
  <si>
    <t>Webb,John O</t>
  </si>
  <si>
    <t>Weems,Anthony S</t>
  </si>
  <si>
    <t>Weese,Richard C</t>
  </si>
  <si>
    <t>Weichert,Steven T</t>
  </si>
  <si>
    <t>Wein,Zachary D</t>
  </si>
  <si>
    <t>Wellems,Nicholas R</t>
  </si>
  <si>
    <t>Wells,Lloyd E</t>
  </si>
  <si>
    <t>Wells,Norris C</t>
  </si>
  <si>
    <t>Welsh,Ryan T</t>
  </si>
  <si>
    <t>Werner Jr,Floyd S</t>
  </si>
  <si>
    <t>Werner,David M</t>
  </si>
  <si>
    <t>West,Jeffery J</t>
  </si>
  <si>
    <t>West,John W</t>
  </si>
  <si>
    <t>West,Scott A</t>
  </si>
  <si>
    <t>West,Sonia M</t>
  </si>
  <si>
    <t>West-Carroll,Kizzy J</t>
  </si>
  <si>
    <t>Weston,Cedric M</t>
  </si>
  <si>
    <t>Weston,Duane A</t>
  </si>
  <si>
    <t>Wheatley,Faith D</t>
  </si>
  <si>
    <t>Wheeler,Patrick C</t>
  </si>
  <si>
    <t>White,Alicia L</t>
  </si>
  <si>
    <t>White,Carolyn M</t>
  </si>
  <si>
    <t>White,Craig S</t>
  </si>
  <si>
    <t>White,Danielle R</t>
  </si>
  <si>
    <t>White,David K</t>
  </si>
  <si>
    <t>White,Deborah M</t>
  </si>
  <si>
    <t>White,Ivan R</t>
  </si>
  <si>
    <t>White,Leon J</t>
  </si>
  <si>
    <t>White,Maria A</t>
  </si>
  <si>
    <t>White,Mary J</t>
  </si>
  <si>
    <t>White,Michael T</t>
  </si>
  <si>
    <t>White,Preston</t>
  </si>
  <si>
    <t>White,Vernon J</t>
  </si>
  <si>
    <t>White-Bey,Aisha S</t>
  </si>
  <si>
    <t>White-Graves,Bobbie</t>
  </si>
  <si>
    <t>Whitehead,Monica Y</t>
  </si>
  <si>
    <t>Whittaker,Richard K</t>
  </si>
  <si>
    <t>Whitted,Lakeshia Y</t>
  </si>
  <si>
    <t>Whittingham IV,George H</t>
  </si>
  <si>
    <t>Wiczulis,Joseph M</t>
  </si>
  <si>
    <t>Widgeon,Judy C</t>
  </si>
  <si>
    <t>Wiggins,Dominique C</t>
  </si>
  <si>
    <t>Wiley,Lynea Y</t>
  </si>
  <si>
    <t>Wilhelm,Michael V</t>
  </si>
  <si>
    <t>Wilkerson,Candace E</t>
  </si>
  <si>
    <t>Williams III,Earl J</t>
  </si>
  <si>
    <t>Williams Jr,Earl T</t>
  </si>
  <si>
    <t>Williams Stuckey,Evelyn</t>
  </si>
  <si>
    <t>Williams,Antoine M</t>
  </si>
  <si>
    <t>Williams,Craig M</t>
  </si>
  <si>
    <t>Williams,Donnell M</t>
  </si>
  <si>
    <t>Williams,Donta M</t>
  </si>
  <si>
    <t>Williams,Exdol A</t>
  </si>
  <si>
    <t>Williams,Isabelle M</t>
  </si>
  <si>
    <t>Williams,Kenneth L</t>
  </si>
  <si>
    <t>Williams,Larry M</t>
  </si>
  <si>
    <t>Williams,Leslie K</t>
  </si>
  <si>
    <t>Williams,Marcus J</t>
  </si>
  <si>
    <t>Williams,Mark C</t>
  </si>
  <si>
    <t>Williams,Maunda</t>
  </si>
  <si>
    <t>Williams,Nichelle D</t>
  </si>
  <si>
    <t>Williams,Nicole M</t>
  </si>
  <si>
    <t>Williams,Rickeisha D</t>
  </si>
  <si>
    <t>Williams,Roland T</t>
  </si>
  <si>
    <t>Williams,Shonda D</t>
  </si>
  <si>
    <t>Williams,Steven J</t>
  </si>
  <si>
    <t>Williams,Tammielle M</t>
  </si>
  <si>
    <t>Williams,Tiara K</t>
  </si>
  <si>
    <t>Williams,Toyia</t>
  </si>
  <si>
    <t>Willie,Chawntay</t>
  </si>
  <si>
    <t>Willis,Tiffany</t>
  </si>
  <si>
    <t>Willis-Eggleston,Resha T</t>
  </si>
  <si>
    <t>Wilmore,Anita M</t>
  </si>
  <si>
    <t>Wilson Hamilton,Terry A</t>
  </si>
  <si>
    <t>Wilson,Edward H</t>
  </si>
  <si>
    <t>Wilson,Frankie K</t>
  </si>
  <si>
    <t>Wilson,Gloria M</t>
  </si>
  <si>
    <t>Wilson,Kim T</t>
  </si>
  <si>
    <t>Wilson,Laron W</t>
  </si>
  <si>
    <t>Wilson,Shareena S</t>
  </si>
  <si>
    <t>Wilson,Stephen J</t>
  </si>
  <si>
    <t>Wilson,Walter A</t>
  </si>
  <si>
    <t>Wiman,Andrew I</t>
  </si>
  <si>
    <t>Winder,Dominick E</t>
  </si>
  <si>
    <t>Winder,Travis K</t>
  </si>
  <si>
    <t>Wine,Douglas M</t>
  </si>
  <si>
    <t>Winston,Eric E</t>
  </si>
  <si>
    <t>Wisner,Thomas A</t>
  </si>
  <si>
    <t>Wissmann,James R</t>
  </si>
  <si>
    <t>Witmer,Michael D</t>
  </si>
  <si>
    <t>Witter,John D</t>
  </si>
  <si>
    <t>Wobbleton,Jon A</t>
  </si>
  <si>
    <t>Woerner,Christopher</t>
  </si>
  <si>
    <t>Wojcik,Paul A</t>
  </si>
  <si>
    <t>Wolf,Thomas C</t>
  </si>
  <si>
    <t>Womack,Dikesha D</t>
  </si>
  <si>
    <t>Wood,Michael H</t>
  </si>
  <si>
    <t>Woods,Alan C</t>
  </si>
  <si>
    <t>Woods,Denise D</t>
  </si>
  <si>
    <t>Woods,Jonathan X</t>
  </si>
  <si>
    <t>Worley Jr,Richard J</t>
  </si>
  <si>
    <t>Worrell,Neil D</t>
  </si>
  <si>
    <t>Worsley,Larry E</t>
  </si>
  <si>
    <t>Wortham,Jennifer M</t>
  </si>
  <si>
    <t>Worthy,Curtis L</t>
  </si>
  <si>
    <t>Wright Bey,Vercine M</t>
  </si>
  <si>
    <t>Wright III,Lewis E</t>
  </si>
  <si>
    <t>Wright,Courtney A</t>
  </si>
  <si>
    <t>Wright,Darla J</t>
  </si>
  <si>
    <t>Wright,Fred D</t>
  </si>
  <si>
    <t>Wright,Thomas R</t>
  </si>
  <si>
    <t>Wroten Jr,Frederick P</t>
  </si>
  <si>
    <t>Wynn,Yvette D</t>
  </si>
  <si>
    <t>Wynne,James A</t>
  </si>
  <si>
    <t>Yaguibou,Abdoul S</t>
  </si>
  <si>
    <t>Yampierre,Sean T</t>
  </si>
  <si>
    <t>Yates,Adam G</t>
  </si>
  <si>
    <t>Yates,Roberta A</t>
  </si>
  <si>
    <t>Yates,Shawn L</t>
  </si>
  <si>
    <t>Yearwood,Jude S</t>
  </si>
  <si>
    <t>Yerg,Jason A</t>
  </si>
  <si>
    <t>Yezzi,Michael A</t>
  </si>
  <si>
    <t>Yinger,Nicholas W</t>
  </si>
  <si>
    <t>Yost,Raymond D</t>
  </si>
  <si>
    <t>You,John A</t>
  </si>
  <si>
    <t>Young,Deborah J</t>
  </si>
  <si>
    <t>Young,Jeffrey A</t>
  </si>
  <si>
    <t>Young,Latarsha C</t>
  </si>
  <si>
    <t>Young,Thomas G</t>
  </si>
  <si>
    <t>Yourkovik,Kurt A</t>
  </si>
  <si>
    <t>Zambrana,Darwin</t>
  </si>
  <si>
    <t>Zamora,Ronald P</t>
  </si>
  <si>
    <t>Zayas,Anthony</t>
  </si>
  <si>
    <t>Zdura,Andrew J</t>
  </si>
  <si>
    <t>Zellars,K Chinyere N</t>
  </si>
  <si>
    <t>Zelno,Patrick</t>
  </si>
  <si>
    <t>Zenker,Matthew J</t>
  </si>
  <si>
    <t>Zero,Benjamin E</t>
  </si>
  <si>
    <t>Zimmer,Ralph P</t>
  </si>
  <si>
    <t>Zimmerman Jr,Jason A</t>
  </si>
  <si>
    <t>Zimmerman,Jeremy E</t>
  </si>
  <si>
    <t>Zorbach,Michael K</t>
  </si>
  <si>
    <t>Zovistoski,Zachary D</t>
  </si>
  <si>
    <t>Name</t>
  </si>
  <si>
    <t>JobTitle</t>
  </si>
  <si>
    <t>Agency</t>
  </si>
  <si>
    <t>HireDate</t>
  </si>
  <si>
    <t>AnnualSalary</t>
  </si>
  <si>
    <t>GrossPay</t>
  </si>
  <si>
    <t>POLICE SERGEANT</t>
  </si>
  <si>
    <t>POLICE OFFICER</t>
  </si>
  <si>
    <t>POLICE OFFICER TRAINEE</t>
  </si>
  <si>
    <t>EMERGENCY DISPATCHER</t>
  </si>
  <si>
    <t>Adkins,Allen S</t>
  </si>
  <si>
    <t>Adkins,Franklin L</t>
  </si>
  <si>
    <t>POLICE OFFICER (EID)</t>
  </si>
  <si>
    <t>Agard,Eric M</t>
  </si>
  <si>
    <t>Alexander,Danyell</t>
  </si>
  <si>
    <t>Allen,Christian D</t>
  </si>
  <si>
    <t>Allen,Edgar A</t>
  </si>
  <si>
    <t>Allen,Steven W</t>
  </si>
  <si>
    <t>CONTRACT SERVICES SPEC. I</t>
  </si>
  <si>
    <t>Allers,Thomas A</t>
  </si>
  <si>
    <t>SECRETARY III</t>
  </si>
  <si>
    <t>ACCOUNTANT SUPV</t>
  </si>
  <si>
    <t>Alston,Corey A</t>
  </si>
  <si>
    <t>Alston,Monica M</t>
  </si>
  <si>
    <t>Amsel,Christoper L</t>
  </si>
  <si>
    <t>Anderson III,Maxwell A</t>
  </si>
  <si>
    <t>Anderson Jr,Robert H</t>
  </si>
  <si>
    <t>CRIME LABORATORY TECHNICIAN I</t>
  </si>
  <si>
    <t>POLICE REPORT REVIEWER SUPV</t>
  </si>
  <si>
    <t>Antonin,Serge M</t>
  </si>
  <si>
    <t>Arrington,Calvin L</t>
  </si>
  <si>
    <t>COMMUNITY SERVICE OFFICER</t>
  </si>
  <si>
    <t>CONTRACT SERV SPEC II</t>
  </si>
  <si>
    <t>Atkins,Jerry T</t>
  </si>
  <si>
    <t>RESEARCH ANALYST II</t>
  </si>
  <si>
    <t>EMERGENCY DISPATCH SUPERVISOR</t>
  </si>
  <si>
    <t>Axenti,Roman M</t>
  </si>
  <si>
    <t>CRIME LABORATORY TECHNICIAN II</t>
  </si>
  <si>
    <t>Badgujar,Anand M</t>
  </si>
  <si>
    <t>POLICE SERGEANT EID</t>
  </si>
  <si>
    <t>Bagshaw,Steven M</t>
  </si>
  <si>
    <t>POLICE LIEUTENANT</t>
  </si>
  <si>
    <t>Bailey,Michael H</t>
  </si>
  <si>
    <t>CRIME LABORATORY TECH SUPV</t>
  </si>
  <si>
    <t>Baker,Michael R</t>
  </si>
  <si>
    <t>Baker,Shawn P</t>
  </si>
  <si>
    <t>Baldwin,Michael J</t>
  </si>
  <si>
    <t>OFFICE SUPPORT SPECIALIST II</t>
  </si>
  <si>
    <t>Barajas,Victor H</t>
  </si>
  <si>
    <t>Barber,Thomas J</t>
  </si>
  <si>
    <t>POLICE LIEUTENANT EID</t>
  </si>
  <si>
    <t>Barnes,Irvinette</t>
  </si>
  <si>
    <t>Barnes,James</t>
  </si>
  <si>
    <t>Bartone,Jocelyn L</t>
  </si>
  <si>
    <t>OFFICE SUPPORT SPECIALIST III</t>
  </si>
  <si>
    <t>Baskette,Kevin S</t>
  </si>
  <si>
    <t>Battle,Misty L</t>
  </si>
  <si>
    <t>Bauer,Patty A</t>
  </si>
  <si>
    <t>Baum,Kristopher W</t>
  </si>
  <si>
    <t>Baze,Leonard C</t>
  </si>
  <si>
    <t>Beadling,Brandon L</t>
  </si>
  <si>
    <t>CRIMINALIST II</t>
  </si>
  <si>
    <t>Beasley,Derrick D</t>
  </si>
  <si>
    <t>Bell,Danika T</t>
  </si>
  <si>
    <t>DATA ENTRY OPERATOR III</t>
  </si>
  <si>
    <t>OFFICE SUPERVISOR</t>
  </si>
  <si>
    <t>POLICE INFORMATION TECHNICIAN</t>
  </si>
  <si>
    <t>Biondo,Vincent L</t>
  </si>
  <si>
    <t>Birenbaum,Jay M</t>
  </si>
  <si>
    <t>MOTOR POOL SUPV</t>
  </si>
  <si>
    <t>Blacklock,Damon P</t>
  </si>
  <si>
    <t>Blair,Bennie L</t>
  </si>
  <si>
    <t>Bland Jr,Freddie</t>
  </si>
  <si>
    <t>Blue,Michael L</t>
  </si>
  <si>
    <t>CRIME RECORD TECHNICIAN</t>
  </si>
  <si>
    <t>FIREARMS EXAMINER SUPERVISOR</t>
  </si>
  <si>
    <t>Bolling,Lorretta S</t>
  </si>
  <si>
    <t>Bonaparte III,Heyward</t>
  </si>
  <si>
    <t>Bond,Katiza L</t>
  </si>
  <si>
    <t>Bonomo,Robert</t>
  </si>
  <si>
    <t>Bowen,Timothy M</t>
  </si>
  <si>
    <t>Boyd,Heidi Y</t>
  </si>
  <si>
    <t>Bradds,Patricia A</t>
  </si>
  <si>
    <t>Brathwaite,Justin T</t>
  </si>
  <si>
    <t>Brooks,Cassandra E</t>
  </si>
  <si>
    <t>POLICE REPORT REVIEWER</t>
  </si>
  <si>
    <t>RADIO MAINT TECH II</t>
  </si>
  <si>
    <t>Brooks,Latonya M</t>
  </si>
  <si>
    <t>LEGAL ASSISTANT II</t>
  </si>
  <si>
    <t>Brown,Jeffrey L</t>
  </si>
  <si>
    <t>Brown,Teniera M</t>
  </si>
  <si>
    <t>FIREARMS EXAMINER</t>
  </si>
  <si>
    <t>Bruno,Jose R</t>
  </si>
  <si>
    <t>Bryant,Sade M</t>
  </si>
  <si>
    <t>Bullock,Michael E</t>
  </si>
  <si>
    <t>Burch,David A</t>
  </si>
  <si>
    <t>Burchill,Paul A</t>
  </si>
  <si>
    <t>Butler,Erica C</t>
  </si>
  <si>
    <t>Butler,Pia D</t>
  </si>
  <si>
    <t>Butler,Staccato R</t>
  </si>
  <si>
    <t>Cagle,Wesley P</t>
  </si>
  <si>
    <t>Callands,Michael A</t>
  </si>
  <si>
    <t>Cameron,Ian W</t>
  </si>
  <si>
    <t>Campbell,Agnes R</t>
  </si>
  <si>
    <t>FINGERPRINT TECHNICIAN</t>
  </si>
  <si>
    <t>Capel,Niesha G</t>
  </si>
  <si>
    <t>Cardenas,Johnny A</t>
  </si>
  <si>
    <t>Carew,Gordon K</t>
  </si>
  <si>
    <t>AVIATION MECHANIC INSPECTOR-A&amp;</t>
  </si>
  <si>
    <t>Carrington,Edward I</t>
  </si>
  <si>
    <t>Carter,Dameon R</t>
  </si>
  <si>
    <t>Carter,Joyce A</t>
  </si>
  <si>
    <t>Carter,Maurice A</t>
  </si>
  <si>
    <t>Carter,Ronald R</t>
  </si>
  <si>
    <t>Casabona,Anthony A</t>
  </si>
  <si>
    <t>Casey,Daniel P</t>
  </si>
  <si>
    <t>Cates,Virginia R</t>
  </si>
  <si>
    <t>Cawley,Rayna A</t>
  </si>
  <si>
    <t>Chambers,Carolyn</t>
  </si>
  <si>
    <t>Chan,Kevin</t>
  </si>
  <si>
    <t>Cheatham,Tony M</t>
  </si>
  <si>
    <t>Choi,Angela E</t>
  </si>
  <si>
    <t>Choi,Shawn M</t>
  </si>
  <si>
    <t>Choksey,Lata P</t>
  </si>
  <si>
    <t>FISCAL TECH</t>
  </si>
  <si>
    <t>Cioffi,Matthew R</t>
  </si>
  <si>
    <t>CENTRAL RECORDS SHIFT SUPV</t>
  </si>
  <si>
    <t>Clarke,Philip E</t>
  </si>
  <si>
    <t>Coady,Andrew D</t>
  </si>
  <si>
    <t>Colburn IV,William A</t>
  </si>
  <si>
    <t>Coleman,Kyesha K</t>
  </si>
  <si>
    <t>Coley,Ryan W</t>
  </si>
  <si>
    <t>Collins,Darryl T</t>
  </si>
  <si>
    <t>Conley,James L</t>
  </si>
  <si>
    <t>Connolly,Kendall C</t>
  </si>
  <si>
    <t>Cooper,Troy J</t>
  </si>
  <si>
    <t>Corbett,Jacob T</t>
  </si>
  <si>
    <t>Corcoran,Michael R</t>
  </si>
  <si>
    <t>Corrado,Christopher A</t>
  </si>
  <si>
    <t>Corriveau,Todd F</t>
  </si>
  <si>
    <t>Coufal,Timothy P</t>
  </si>
  <si>
    <t>Couret,Carlos</t>
  </si>
  <si>
    <t>Coursey,Paul D</t>
  </si>
  <si>
    <t>Craig,Charles R</t>
  </si>
  <si>
    <t>Crisafulli,Karyn L</t>
  </si>
  <si>
    <t>Cromer,Verna</t>
  </si>
  <si>
    <t>Cruz,Ramon</t>
  </si>
  <si>
    <t>Cullison,Daniel S</t>
  </si>
  <si>
    <t>Curran,Bryan A</t>
  </si>
  <si>
    <t>DJan,Michael</t>
  </si>
  <si>
    <t>Dauphin,Karl</t>
  </si>
  <si>
    <t>POLICE HUMAN RESOURCES ASSOCIA</t>
  </si>
  <si>
    <t>Davis,Charles R</t>
  </si>
  <si>
    <t>Davis,George V</t>
  </si>
  <si>
    <t>Davis,Hillary E</t>
  </si>
  <si>
    <t>Davis,Kevin F</t>
  </si>
  <si>
    <t>Davis,Ronald M</t>
  </si>
  <si>
    <t>ACCOUNTING ASST II</t>
  </si>
  <si>
    <t>Davis,Scott B</t>
  </si>
  <si>
    <t>POLICE FLIGHT OFFICER EID</t>
  </si>
  <si>
    <t>Dayton,Brian E</t>
  </si>
  <si>
    <t>De Franco,Michael C</t>
  </si>
  <si>
    <t>De Jesus Robert,Noraima</t>
  </si>
  <si>
    <t>De Shields,Danielle</t>
  </si>
  <si>
    <t>DeBronzo,Joseph A</t>
  </si>
  <si>
    <t>DeCastro,Gianmarco A</t>
  </si>
  <si>
    <t>BUILDING PROJECT COORDINATOR</t>
  </si>
  <si>
    <t>DeWit,Derik R</t>
  </si>
  <si>
    <t>Definbaugh,Andrew M</t>
  </si>
  <si>
    <t>Degraffinried,Freddie B</t>
  </si>
  <si>
    <t>Degraffinried,Lakishna N</t>
  </si>
  <si>
    <t>Del Valle,Jose H</t>
  </si>
  <si>
    <t>Delaney,Kathryn T</t>
  </si>
  <si>
    <t>Della Rocco,Albert P</t>
  </si>
  <si>
    <t>Criminalist Supv Trace Analysi</t>
  </si>
  <si>
    <t>Deremer,Jordan D</t>
  </si>
  <si>
    <t>Detweiler,Galen L</t>
  </si>
  <si>
    <t>Dewald,George M</t>
  </si>
  <si>
    <t>Diaz,George N</t>
  </si>
  <si>
    <t>Diaz,Gualberto L</t>
  </si>
  <si>
    <t>Dickstein,Kenneth H</t>
  </si>
  <si>
    <t>Dickstein,Ryan D</t>
  </si>
  <si>
    <t>Dinello,Elizabeth A</t>
  </si>
  <si>
    <t>Donato,Francis L</t>
  </si>
  <si>
    <t>Donato,Joseph M</t>
  </si>
  <si>
    <t>Dore,Dennis P</t>
  </si>
  <si>
    <t>Dornon,Richard</t>
  </si>
  <si>
    <t>LATENT PRINT EXAMINER</t>
  </si>
  <si>
    <t>Dorsey,Alan C</t>
  </si>
  <si>
    <t>Douglas,Bernard G</t>
  </si>
  <si>
    <t>Dowell,Jody S</t>
  </si>
  <si>
    <t>Drennon,Vanera C</t>
  </si>
  <si>
    <t>Dressel,Michael E</t>
  </si>
  <si>
    <t>Dunton,Kevin L</t>
  </si>
  <si>
    <t>Duvall Powell,Stephenie R</t>
  </si>
  <si>
    <t>Ebberts Jr,Francis E</t>
  </si>
  <si>
    <t>Edmondson Jr,Arthur L</t>
  </si>
  <si>
    <t>Elliott,Parker D</t>
  </si>
  <si>
    <t>Ellis,Angela M</t>
  </si>
  <si>
    <t>Criminalist Supv Drug Analysis</t>
  </si>
  <si>
    <t>Emich,C E</t>
  </si>
  <si>
    <t>Emiliano-Otanez,Carlos M</t>
  </si>
  <si>
    <t>Epperson,Russell</t>
  </si>
  <si>
    <t>Epstein,Rachelle A</t>
  </si>
  <si>
    <t>Ernst,Jonathan S</t>
  </si>
  <si>
    <t>Evans,Rodney A</t>
  </si>
  <si>
    <t>Evans,William R</t>
  </si>
  <si>
    <t>Faller,C P</t>
  </si>
  <si>
    <t>Farrier,Ancil B</t>
  </si>
  <si>
    <t>Fields,Raymond C</t>
  </si>
  <si>
    <t>Filippou,Catherine M</t>
  </si>
  <si>
    <t>Finein,William H</t>
  </si>
  <si>
    <t>HOSTLER</t>
  </si>
  <si>
    <t>Fleet,Kirk R</t>
  </si>
  <si>
    <t>Fletcher Sr,Dannie H</t>
  </si>
  <si>
    <t>Flores,Nelson M</t>
  </si>
  <si>
    <t>Flynn Jr,Regis L</t>
  </si>
  <si>
    <t>Fohs,Jared P</t>
  </si>
  <si>
    <t>Folk,Jennifer L</t>
  </si>
  <si>
    <t>Ford Jr,Arnold L</t>
  </si>
  <si>
    <t>Forsling,Carleton D</t>
  </si>
  <si>
    <t>POLICE FLIGHT OFFICER</t>
  </si>
  <si>
    <t>Fox,Vincent A</t>
  </si>
  <si>
    <t>Foxworth Jr,Wilburn L</t>
  </si>
  <si>
    <t>Franconi,Ryan M</t>
  </si>
  <si>
    <t>Frate,Eric J</t>
  </si>
  <si>
    <t>Fries,Suzanne</t>
  </si>
  <si>
    <t>Fuller,Joshua E</t>
  </si>
  <si>
    <t>Furlong Jr,William R</t>
  </si>
  <si>
    <t>Galbreath,Michael C</t>
  </si>
  <si>
    <t>Garcia,Alejandro</t>
  </si>
  <si>
    <t>Garcia,Oscar D</t>
  </si>
  <si>
    <t>Gardner,Douglas J</t>
  </si>
  <si>
    <t>Garrett,Jonathan R</t>
  </si>
  <si>
    <t>Gatto,Abraham M</t>
  </si>
  <si>
    <t>Gaylord,Sarah E</t>
  </si>
  <si>
    <t>RESEARCH ANALYST SUPV</t>
  </si>
  <si>
    <t>Gearhart,Victor C</t>
  </si>
  <si>
    <t>George III,Timothy R</t>
  </si>
  <si>
    <t>Gerand,Daniel N</t>
  </si>
  <si>
    <t>Gerber,Scott M</t>
  </si>
  <si>
    <t>Gibson,Michael</t>
  </si>
  <si>
    <t>Gilden Jr,John T</t>
  </si>
  <si>
    <t>Gill,Megan A</t>
  </si>
  <si>
    <t>Ginevra Jr,Michael J</t>
  </si>
  <si>
    <t>Gladhill,Mark A</t>
  </si>
  <si>
    <t>Gladstone,Keith A</t>
  </si>
  <si>
    <t>Glanville,James S</t>
  </si>
  <si>
    <t>FISCAL TECHNICIAN</t>
  </si>
  <si>
    <t>CRIMINAL JUSTICE ASSOCIATE</t>
  </si>
  <si>
    <t>Gough,Tiffany M</t>
  </si>
  <si>
    <t>Gouveia,Nickolas J</t>
  </si>
  <si>
    <t>Graham,Terry</t>
  </si>
  <si>
    <t>Grant,Jamel A</t>
  </si>
  <si>
    <t>Green Dargan,Serina L</t>
  </si>
  <si>
    <t>Green,Joseph M</t>
  </si>
  <si>
    <t>Green,Richard W</t>
  </si>
  <si>
    <t>Green,Veronica H</t>
  </si>
  <si>
    <t>Greene,Martin M</t>
  </si>
  <si>
    <t>Greenhill,L C</t>
  </si>
  <si>
    <t>Grossnickle,George O</t>
  </si>
  <si>
    <t>Grueninger,Gregg</t>
  </si>
  <si>
    <t>Gudzak,Debra</t>
  </si>
  <si>
    <t>Guerrero,Orlando D</t>
  </si>
  <si>
    <t>Guntner,James E</t>
  </si>
  <si>
    <t>Gutierrez,Stephany E</t>
  </si>
  <si>
    <t>Hafer,Brian K</t>
  </si>
  <si>
    <t>Hagee,Charles W</t>
  </si>
  <si>
    <t>CRIME LABORATORY PHOTOGRAPHER</t>
  </si>
  <si>
    <t>Hansen,Michael G</t>
  </si>
  <si>
    <t>RADIO MAINT TECH SUPV</t>
  </si>
  <si>
    <t>Hare Jr,David A</t>
  </si>
  <si>
    <t>Hargrove,Anthony T</t>
  </si>
  <si>
    <t>COMPUTER OPERATOR IV</t>
  </si>
  <si>
    <t>Harper,Brandie L</t>
  </si>
  <si>
    <t>Harper,Mathew A</t>
  </si>
  <si>
    <t>Harrison,Sean A</t>
  </si>
  <si>
    <t>Hartman,Jeremiah J</t>
  </si>
  <si>
    <t>Hatcher Jr,Calloway F</t>
  </si>
  <si>
    <t>Hatcher,C Tamara</t>
  </si>
  <si>
    <t>Hayes,Natasha M</t>
  </si>
  <si>
    <t>Hearns,Bettie A</t>
  </si>
  <si>
    <t>Hebert,Thomas M</t>
  </si>
  <si>
    <t>Helm Jr,Bradley J</t>
  </si>
  <si>
    <t>Hendrichs,Conard W</t>
  </si>
  <si>
    <t>Hendrix,Evodio C</t>
  </si>
  <si>
    <t>Hennlein,Michael L</t>
  </si>
  <si>
    <t>Henry,Djuan T</t>
  </si>
  <si>
    <t>Hersl,Daniel T</t>
  </si>
  <si>
    <t>Hetherson,John J</t>
  </si>
  <si>
    <t>FINGERPRINT TECHNICIAN SUPERVI</t>
  </si>
  <si>
    <t>Hicks,Cheyne E</t>
  </si>
  <si>
    <t>Higgins,James M</t>
  </si>
  <si>
    <t>Higgins,Rodney</t>
  </si>
  <si>
    <t>Hill,Felicia K</t>
  </si>
  <si>
    <t>Hill,Rodney E</t>
  </si>
  <si>
    <t>SPECIAL ASSISTANT</t>
  </si>
  <si>
    <t>Hnatyshyn,Taras L</t>
  </si>
  <si>
    <t>Hodas,Thomas P</t>
  </si>
  <si>
    <t>Holland,Louis J</t>
  </si>
  <si>
    <t>Hollingsworth,Christopher</t>
  </si>
  <si>
    <t>Hopkins,Francisco A</t>
  </si>
  <si>
    <t>Horne,John H</t>
  </si>
  <si>
    <t>Howe,John L</t>
  </si>
  <si>
    <t>Hunsicker II,Franklin A</t>
  </si>
  <si>
    <t>Huth,Jason R</t>
  </si>
  <si>
    <t>Hwang,Derrick P</t>
  </si>
  <si>
    <t>Hyatt,Melissa R</t>
  </si>
  <si>
    <t>Hyman,Lawang A</t>
  </si>
  <si>
    <t>Iacovo,Peter M</t>
  </si>
  <si>
    <t>Ilgenfritz Jr,Howard A</t>
  </si>
  <si>
    <t>MEDIA PRODUCER DIRECTOR I</t>
  </si>
  <si>
    <t>Irwin,Barry W</t>
  </si>
  <si>
    <t>Iwashko,Marta M</t>
  </si>
  <si>
    <t>Criminalist III Drug Analysis</t>
  </si>
  <si>
    <t>Jackson,Fletcher L</t>
  </si>
  <si>
    <t>Jackson,Thomas P</t>
  </si>
  <si>
    <t>Jackson,Towanda M</t>
  </si>
  <si>
    <t>Jaffee,Andrew</t>
  </si>
  <si>
    <t>Jeffers,Maurice L</t>
  </si>
  <si>
    <t>Jefferson Jr,Joseph A</t>
  </si>
  <si>
    <t>Jenkins,Wayne E</t>
  </si>
  <si>
    <t>Jerscheid,Michael L</t>
  </si>
  <si>
    <t>Jimmerson,Delford R</t>
  </si>
  <si>
    <t>Johnson,Douglas T</t>
  </si>
  <si>
    <t>Johnson,Jason C</t>
  </si>
  <si>
    <t>Johnson,Joseph B</t>
  </si>
  <si>
    <t>Johnson,Matthew S</t>
  </si>
  <si>
    <t>Johnson,Michael J</t>
  </si>
  <si>
    <t>Johnson,Shawn B</t>
  </si>
  <si>
    <t>Jones Jr,Howard L</t>
  </si>
  <si>
    <t>Jones,Arnold L</t>
  </si>
  <si>
    <t>POLICE INFORMATION LEAD TECH</t>
  </si>
  <si>
    <t>Jones,Edward S</t>
  </si>
  <si>
    <t>Jones,Emmanuel P</t>
  </si>
  <si>
    <t>Jones,Joann</t>
  </si>
  <si>
    <t>Criminalist III DNA Analysis</t>
  </si>
  <si>
    <t>Jones,Robert A</t>
  </si>
  <si>
    <t>Jones,Timika R</t>
  </si>
  <si>
    <t>Jones,Urica</t>
  </si>
  <si>
    <t>Jordan,Deneen</t>
  </si>
  <si>
    <t>Jovic,Radovan</t>
  </si>
  <si>
    <t>Juarez,Ever A</t>
  </si>
  <si>
    <t>COMPUTER OPERATOR III</t>
  </si>
  <si>
    <t>Kelley,Teresa M</t>
  </si>
  <si>
    <t>Kelly,James V</t>
  </si>
  <si>
    <t>Kerlin,Regina L</t>
  </si>
  <si>
    <t>FINGERPRINT SECTION MANAGER</t>
  </si>
  <si>
    <t>King,Rashard V</t>
  </si>
  <si>
    <t>Kirschenhofer,Evan S</t>
  </si>
  <si>
    <t>Knott,Eric J</t>
  </si>
  <si>
    <t>Kreft,Andrew S</t>
  </si>
  <si>
    <t>Kunkle,Bryan P</t>
  </si>
  <si>
    <t>La Viola,Angelo D</t>
  </si>
  <si>
    <t>Lane,Holly L</t>
  </si>
  <si>
    <t>Langis,Paul A</t>
  </si>
  <si>
    <t>Laracuente,Jesse S</t>
  </si>
  <si>
    <t>Larrimore,Christian T</t>
  </si>
  <si>
    <t>Larson,Kari L</t>
  </si>
  <si>
    <t>Lascelle,Shawn E</t>
  </si>
  <si>
    <t>Lash,Vincent M</t>
  </si>
  <si>
    <t>Lassahn,Philip K</t>
  </si>
  <si>
    <t>Lebrun,Robert L</t>
  </si>
  <si>
    <t>Lee,Ebony M</t>
  </si>
  <si>
    <t>Leisher,Christopher R</t>
  </si>
  <si>
    <t>Lentz,Taylor B</t>
  </si>
  <si>
    <t>STOREKEEPER I</t>
  </si>
  <si>
    <t>Lesher,David M</t>
  </si>
  <si>
    <t>Lester,Christopher S</t>
  </si>
  <si>
    <t>Letren,Lisa S</t>
  </si>
  <si>
    <t>Lewis,Lloyd U</t>
  </si>
  <si>
    <t>Lifsey,James R</t>
  </si>
  <si>
    <t>Lockley,Jazmine L</t>
  </si>
  <si>
    <t>PURCHASING ASSISTANT</t>
  </si>
  <si>
    <t>Long,Adam K</t>
  </si>
  <si>
    <t>POLICE INFORMATION TECH SUPV</t>
  </si>
  <si>
    <t>Lundy,Tia L</t>
  </si>
  <si>
    <t>Lynch,Wayne J</t>
  </si>
  <si>
    <t>Lynn,Joseph S</t>
  </si>
  <si>
    <t>AVIATION MECHANIC-AIR&amp;POWER</t>
  </si>
  <si>
    <t>Madden Jr,Frank</t>
  </si>
  <si>
    <t>Manning,Richard H</t>
  </si>
  <si>
    <t>Mantone,Jerald S</t>
  </si>
  <si>
    <t>Marcus,William L</t>
  </si>
  <si>
    <t>Marketti,Lorraine E</t>
  </si>
  <si>
    <t>Marshall,Gwendolyn M</t>
  </si>
  <si>
    <t>Martin,Ganesha</t>
  </si>
  <si>
    <t>Martini,Harvey E</t>
  </si>
  <si>
    <t>ACCOUNTING ASST III</t>
  </si>
  <si>
    <t>Matthews,Shawnta C</t>
  </si>
  <si>
    <t>Mattingly,Dale A</t>
  </si>
  <si>
    <t>Matzerath,John E</t>
  </si>
  <si>
    <t>McAllister III,Fred E</t>
  </si>
  <si>
    <t>McCauslin,Casey L</t>
  </si>
  <si>
    <t>McClaskey,George P</t>
  </si>
  <si>
    <t>McClung,Anna M</t>
  </si>
  <si>
    <t>McCoy,Gregory L</t>
  </si>
  <si>
    <t>McFadden,Dean M</t>
  </si>
  <si>
    <t>McGowan,David E</t>
  </si>
  <si>
    <t>McLaughlin,James B</t>
  </si>
  <si>
    <t>McLean,Kebin J</t>
  </si>
  <si>
    <t>McNish,Michael M</t>
  </si>
  <si>
    <t>Meads Jr,Norman E</t>
  </si>
  <si>
    <t>Meehan,John J</t>
  </si>
  <si>
    <t>Melillo,Kenneth J</t>
  </si>
  <si>
    <t>Mesidor,Roody</t>
  </si>
  <si>
    <t>Michaca,Yessenea</t>
  </si>
  <si>
    <t>Mitchell,James A</t>
  </si>
  <si>
    <t>Molina Jaramillo,Jonathan D</t>
  </si>
  <si>
    <t>Montemarano,Nicholas J</t>
  </si>
  <si>
    <t>Montgomery Sr,Raymond T</t>
  </si>
  <si>
    <t>Mooney,Patrick T</t>
  </si>
  <si>
    <t>Moore,James C</t>
  </si>
  <si>
    <t>Moore,Mark W</t>
  </si>
  <si>
    <t>ANALYST/PROGRAMMER II</t>
  </si>
  <si>
    <t>Moore,Wanda N</t>
  </si>
  <si>
    <t>Morales-Vidal,Miguel A</t>
  </si>
  <si>
    <t>Mosher,Bernadette C</t>
  </si>
  <si>
    <t>Mueller Sr,Joseph E</t>
  </si>
  <si>
    <t>Mui,Daniel M</t>
  </si>
  <si>
    <t>Mulla,Mohibbur U</t>
  </si>
  <si>
    <t>Mumford,Kathryn A</t>
  </si>
  <si>
    <t>Murphy,Todd T</t>
  </si>
  <si>
    <t>Murphy,Winfred</t>
  </si>
  <si>
    <t>Aviation Maintenance Prgm Supv</t>
  </si>
  <si>
    <t>Nalewajko Jr,Stephen C</t>
  </si>
  <si>
    <t>Nashan,Monica A</t>
  </si>
  <si>
    <t>Neita,Allan D</t>
  </si>
  <si>
    <t>Nellis III,Frank A</t>
  </si>
  <si>
    <t>Nelson,Evan R</t>
  </si>
  <si>
    <t>MOTOR POOL WORKER I</t>
  </si>
  <si>
    <t>Notargiacomo,Mario V</t>
  </si>
  <si>
    <t>Nunez,Julio E</t>
  </si>
  <si>
    <t>O'Brien,Robert S</t>
  </si>
  <si>
    <t>Ogle,Michael W</t>
  </si>
  <si>
    <t>Orenstein,Joseph C</t>
  </si>
  <si>
    <t>Orozco,Carlos A</t>
  </si>
  <si>
    <t>Ortiz,Adrian V</t>
  </si>
  <si>
    <t>Ortiz,Alvin R</t>
  </si>
  <si>
    <t>Padgett,James H</t>
  </si>
  <si>
    <t>Paik,Joo H</t>
  </si>
  <si>
    <t>Palmere,Dean M</t>
  </si>
  <si>
    <t>Parker Jr,Vernon J</t>
  </si>
  <si>
    <t>Parrilla,Albert N</t>
  </si>
  <si>
    <t>Pasco,Debra A</t>
  </si>
  <si>
    <t>Patikowski,Joseph D</t>
  </si>
  <si>
    <t>PROCUREMENT OFF II</t>
  </si>
  <si>
    <t>Paul,Matthew H</t>
  </si>
  <si>
    <t>CHIEF OF FISCAL SERVICES I</t>
  </si>
  <si>
    <t>Pena,Francisco E</t>
  </si>
  <si>
    <t>Penn Bryant,Valreie A</t>
  </si>
  <si>
    <t>Poole,Bernhardt W</t>
  </si>
  <si>
    <t>Peralta,Rafael A</t>
  </si>
  <si>
    <t>Perry,Brent K</t>
  </si>
  <si>
    <t>Perry,Steve</t>
  </si>
  <si>
    <t>Peters,David T</t>
  </si>
  <si>
    <t>Pevarnik,Daniel T</t>
  </si>
  <si>
    <t>Philbin,Kelly A</t>
  </si>
  <si>
    <t>Phillips,Shenik L</t>
  </si>
  <si>
    <t>Phoebus,Joshua A</t>
  </si>
  <si>
    <t>Picco,Dana Y</t>
  </si>
  <si>
    <t>Piel Jr,Richard V</t>
  </si>
  <si>
    <t>Pietrogiacomo,Joshua R</t>
  </si>
  <si>
    <t>Pineda,Jonathan</t>
  </si>
  <si>
    <t>Pinkosz,John S</t>
  </si>
  <si>
    <t>Pittam,Bradley A</t>
  </si>
  <si>
    <t>Pittman,Arnold L</t>
  </si>
  <si>
    <t>Plater,Stacey D</t>
  </si>
  <si>
    <t>Porter,Alva M</t>
  </si>
  <si>
    <t>Pratt,Michael T</t>
  </si>
  <si>
    <t>Price,Gregory</t>
  </si>
  <si>
    <t>Pridgen,Mary A</t>
  </si>
  <si>
    <t>Proctor,Anthony G</t>
  </si>
  <si>
    <t>Pulliam,Robert T</t>
  </si>
  <si>
    <t>Pumphrey,Scott L</t>
  </si>
  <si>
    <t>Quinter,Stacy A</t>
  </si>
  <si>
    <t>Quintin,Robert C</t>
  </si>
  <si>
    <t>Rafferty,David</t>
  </si>
  <si>
    <t>Ranabhat,Bijay C</t>
  </si>
  <si>
    <t>Rayam,Jemell L</t>
  </si>
  <si>
    <t>Reed,Brendon P</t>
  </si>
  <si>
    <t>Reichenberg,Jessica L</t>
  </si>
  <si>
    <t>Reitz,David A</t>
  </si>
  <si>
    <t>Reyes,Aquiles A</t>
  </si>
  <si>
    <t>Reynolds,Justin D</t>
  </si>
  <si>
    <t>Rice Roundtree,Lisa</t>
  </si>
  <si>
    <t>Richardson,Berry C</t>
  </si>
  <si>
    <t>MOTOR POOL WORKER II</t>
  </si>
  <si>
    <t>Richardson,Mark E</t>
  </si>
  <si>
    <t>Ridgely,Steven M</t>
  </si>
  <si>
    <t>Rigby-Menendez,Teresa N</t>
  </si>
  <si>
    <t>Ring,Todd A</t>
  </si>
  <si>
    <t>Rippetoe,James B</t>
  </si>
  <si>
    <t>Roberts,Jacob G</t>
  </si>
  <si>
    <t>Robinson,Vernon P</t>
  </si>
  <si>
    <t>ACCOUNTING ASST I</t>
  </si>
  <si>
    <t>Rodriguez,Albert D</t>
  </si>
  <si>
    <t>Rodriguez,Omayra Y</t>
  </si>
  <si>
    <t>Rogers,Dean</t>
  </si>
  <si>
    <t>Rollhauser,Jennifer E</t>
  </si>
  <si>
    <t>Rolon,Mark A</t>
  </si>
  <si>
    <t>Romey,Stephen A</t>
  </si>
  <si>
    <t>Rosado,Alexis D</t>
  </si>
  <si>
    <t>Rosario,Jaime</t>
  </si>
  <si>
    <t>Rose,Kariana M</t>
  </si>
  <si>
    <t>Rose,Nathan D</t>
  </si>
  <si>
    <t>Ross,Charles M</t>
  </si>
  <si>
    <t>Rotger,Alberto L</t>
  </si>
  <si>
    <t>SYSTEMS PROGRAMMER</t>
  </si>
  <si>
    <t>Rueger,Timothy S</t>
  </si>
  <si>
    <t>Ruffin,Ernestine</t>
  </si>
  <si>
    <t>Russell,Chantal A</t>
  </si>
  <si>
    <t>Russell,Eric L</t>
  </si>
  <si>
    <t>Ryan,James R</t>
  </si>
  <si>
    <t>Ryckman,Matthew C</t>
  </si>
  <si>
    <t>Rzeczkowski,Deanne L</t>
  </si>
  <si>
    <t>Salter,Desmend A</t>
  </si>
  <si>
    <t>STOREKEEPER II</t>
  </si>
  <si>
    <t>Salyers,Daniel L</t>
  </si>
  <si>
    <t>Schaeffer,Thomas W</t>
  </si>
  <si>
    <t>Schalizki,Herlinda</t>
  </si>
  <si>
    <t>Schwartz,Shawn M</t>
  </si>
  <si>
    <t>Seitz,James A</t>
  </si>
  <si>
    <t>Sellman,Erica N</t>
  </si>
  <si>
    <t>Sentz,Elixzandria E</t>
  </si>
  <si>
    <t>Serio,Zachary L</t>
  </si>
  <si>
    <t>Sgambati,Anthony M</t>
  </si>
  <si>
    <t>Sharma,Savitri</t>
  </si>
  <si>
    <t>CRIME LAB QUALITY OFFICER</t>
  </si>
  <si>
    <t>Shockley Jr,James C</t>
  </si>
  <si>
    <t>Siler,Jessica N</t>
  </si>
  <si>
    <t>Sills Jr,Charles J</t>
  </si>
  <si>
    <t>Siminyuk,Ivan D</t>
  </si>
  <si>
    <t>Simms,Kabrina M</t>
  </si>
  <si>
    <t>Simms,Karlton W</t>
  </si>
  <si>
    <t>Singh,Abijeet J</t>
  </si>
  <si>
    <t>Sloan,Keith P</t>
  </si>
  <si>
    <t>Sloan,William J</t>
  </si>
  <si>
    <t>Smith Jr,Lawrence J</t>
  </si>
  <si>
    <t>Smith,Carolyn C</t>
  </si>
  <si>
    <t>Smith,Christopher A</t>
  </si>
  <si>
    <t>Smith,Dennis R</t>
  </si>
  <si>
    <t>Smith,Jacques N</t>
  </si>
  <si>
    <t>Smith,Mark E</t>
  </si>
  <si>
    <t>Smith,Matthew T</t>
  </si>
  <si>
    <t>Smith,Taiwan J</t>
  </si>
  <si>
    <t>Smith,Thomas A</t>
  </si>
  <si>
    <t>Snead,Brendon D</t>
  </si>
  <si>
    <t>Snyder,Curt E</t>
  </si>
  <si>
    <t>Soto Torres,Carmen M</t>
  </si>
  <si>
    <t>Soto,Victor E</t>
  </si>
  <si>
    <t>LEGAL ASSISTANT I</t>
  </si>
  <si>
    <t>Spicer Jr,Jack L</t>
  </si>
  <si>
    <t>Stahm,Todd M</t>
  </si>
  <si>
    <t>Stalter,David E</t>
  </si>
  <si>
    <t>Stambaugh,Carl E</t>
  </si>
  <si>
    <t>Stanley,Kimberley J</t>
  </si>
  <si>
    <t>Starr,Kimberly M</t>
  </si>
  <si>
    <t>Stasik,Elizabeth K</t>
  </si>
  <si>
    <t>Stefanelli,John J</t>
  </si>
  <si>
    <t>Stephens,Warren J</t>
  </si>
  <si>
    <t>Stewart,Bryant L</t>
  </si>
  <si>
    <t>Stike,Katie L</t>
  </si>
  <si>
    <t>Sturm,Sheri A</t>
  </si>
  <si>
    <t>Suiter,Sean M</t>
  </si>
  <si>
    <t>Szakolczai,Christopher A</t>
  </si>
  <si>
    <t>Talmadge,Sharon S</t>
  </si>
  <si>
    <t>LATENT PRINT EXAMINER SUPV</t>
  </si>
  <si>
    <t>Taylor,Derek A</t>
  </si>
  <si>
    <t>Taylor,Robert D</t>
  </si>
  <si>
    <t>Teel,Syreeta Y</t>
  </si>
  <si>
    <t>ACCOUNTANT II</t>
  </si>
  <si>
    <t>Thomas,C K</t>
  </si>
  <si>
    <t>Thomas,Cecil A</t>
  </si>
  <si>
    <t>Thompson,Sabree L</t>
  </si>
  <si>
    <t>Tillery,Tyrone D</t>
  </si>
  <si>
    <t>Tomaschko Jr,Louis A</t>
  </si>
  <si>
    <t>Toye Robinson,Zeater M</t>
  </si>
  <si>
    <t>Trainor,George P</t>
  </si>
  <si>
    <t>Trawinski,Raymond S</t>
  </si>
  <si>
    <t>Tupper,Becky C</t>
  </si>
  <si>
    <t>SOCIAL PROG ADMINISTRATOR II</t>
  </si>
  <si>
    <t>Tyson,Kay T</t>
  </si>
  <si>
    <t>Utz,Alexander C</t>
  </si>
  <si>
    <t>POLICE CADET</t>
  </si>
  <si>
    <t>Valencia,Sebastian C</t>
  </si>
  <si>
    <t>Valerio,Christopher P</t>
  </si>
  <si>
    <t>Vance,Lizette D</t>
  </si>
  <si>
    <t>Velte,Robert L</t>
  </si>
  <si>
    <t>COMMUNICATIONS ANALYST I</t>
  </si>
  <si>
    <t>Vera,Mario A</t>
  </si>
  <si>
    <t>Vilchez,Gregory A</t>
  </si>
  <si>
    <t>Vinias,Steven A</t>
  </si>
  <si>
    <t>Vogt,Edward M</t>
  </si>
  <si>
    <t>Wagner,John T</t>
  </si>
  <si>
    <t>Wall,Bryan D</t>
  </si>
  <si>
    <t>Waller,Keonna R</t>
  </si>
  <si>
    <t>Warczynski,Melissa A</t>
  </si>
  <si>
    <t>Ward,Maurice K</t>
  </si>
  <si>
    <t>Watkins,Charlene</t>
  </si>
  <si>
    <t>Watson Jr,Van E</t>
  </si>
  <si>
    <t>Weaver,Joe Ann</t>
  </si>
  <si>
    <t>Weekes,Ishmael T</t>
  </si>
  <si>
    <t>Wesolowski,Christopher M</t>
  </si>
  <si>
    <t>White III,Edmund B</t>
  </si>
  <si>
    <t>White Jr,Lonnie</t>
  </si>
  <si>
    <t>Williams Jr,Larry D</t>
  </si>
  <si>
    <t>Williams,Andrew D</t>
  </si>
  <si>
    <t>Williams,Attlay S</t>
  </si>
  <si>
    <t>Williams,Charles D</t>
  </si>
  <si>
    <t>Williams,Dameon A</t>
  </si>
  <si>
    <t>Williams,Michael J</t>
  </si>
  <si>
    <t>Williams,Shawn</t>
  </si>
  <si>
    <t>Williamson,Brad</t>
  </si>
  <si>
    <t>Wilson III,Thomas E</t>
  </si>
  <si>
    <t>Wilson Jr,Ronald J</t>
  </si>
  <si>
    <t>Windle,John J</t>
  </si>
  <si>
    <t>Wollein,Andrew D</t>
  </si>
  <si>
    <t>Wood,Matthew T</t>
  </si>
  <si>
    <t>Yamin,Lewis G</t>
  </si>
  <si>
    <t>Young,LeKquan D</t>
  </si>
  <si>
    <t>Young,Martin E</t>
  </si>
  <si>
    <t>Zakrjewski,Ignatious M</t>
  </si>
  <si>
    <t>Zarragoitia,Marcos R</t>
  </si>
  <si>
    <t>Zayas,Yarandeliz J</t>
  </si>
  <si>
    <t>Zeno,Anthony J</t>
  </si>
  <si>
    <t xml:space="preserve">Police Department </t>
  </si>
  <si>
    <t>Employment_Time_Years</t>
  </si>
  <si>
    <t>Slope</t>
  </si>
  <si>
    <t>Intercept</t>
  </si>
  <si>
    <t>RSQ</t>
  </si>
  <si>
    <t>Predicted_Annual_Salary</t>
  </si>
  <si>
    <t>Salary_Error</t>
  </si>
  <si>
    <t>Standard Error</t>
  </si>
  <si>
    <t>Outliers</t>
  </si>
  <si>
    <t>Observations</t>
  </si>
  <si>
    <t>df</t>
  </si>
  <si>
    <t>t Stat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</si>
  <si>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</si>
  <si>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</si>
  <si>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</si>
  <si>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</si>
  <si>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</si>
  <si>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</si>
  <si>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</si>
  <si>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</si>
  <si>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</si>
  <si>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</si>
  <si>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</si>
  <si>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</si>
  <si>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</si>
  <si>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</si>
  <si>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</si>
  <si>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</si>
  <si>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</si>
  <si>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</si>
  <si>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</si>
  <si>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Simple:</t>
  </si>
  <si>
    <t>Multiple: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</si>
</sst>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 applyFill="1" applyBorder="1" applyAlignment="1">
      <alignment horizontal="centerContinuous"/>
    </xf>
    <xf numFmtId="0" fontId="19" fillId="0" borderId="12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'Police Salaries FY2016 '!$F$1</c:f>
              <c:strCache>
                <c:ptCount val="1"/>
                <c:pt idx="0">
                  <c:v>AnnualSalary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787839020122484E-2"/>
                  <c:y val="-0.42969451735199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'Police Salaries FY2016 '!$E$2:$E$3031</c:f>
              <c:numCache>
                <c:formatCode>0.00</c:formatCode>
                <c:ptCount val="3030"/>
                <c:pt idx="0">
                  <c:v>12.715068493150685</c:v>
                </c:pt>
                <c:pt idx="1">
                  <c:v>5.1068493150684935</c:v>
                </c:pt>
                <c:pt idx="2">
                  <c:v>5.8876712328767127</c:v>
                </c:pt>
                <c:pt idx="3">
                  <c:v>3.882191780821918</c:v>
                </c:pt>
                <c:pt idx="4">
                  <c:v>22.6</c:v>
                </c:pt>
                <c:pt idx="5">
                  <c:v>16.358904109589041</c:v>
                </c:pt>
                <c:pt idx="6">
                  <c:v>10.857534246575343</c:v>
                </c:pt>
                <c:pt idx="7">
                  <c:v>11.890410958904109</c:v>
                </c:pt>
                <c:pt idx="8">
                  <c:v>19.084931506849315</c:v>
                </c:pt>
                <c:pt idx="9">
                  <c:v>18.241095890410961</c:v>
                </c:pt>
                <c:pt idx="10">
                  <c:v>34.868493150684934</c:v>
                </c:pt>
                <c:pt idx="11">
                  <c:v>26.816438356164383</c:v>
                </c:pt>
                <c:pt idx="12">
                  <c:v>17.224657534246575</c:v>
                </c:pt>
                <c:pt idx="13">
                  <c:v>15.093150684931507</c:v>
                </c:pt>
                <c:pt idx="14">
                  <c:v>18.895890410958906</c:v>
                </c:pt>
                <c:pt idx="15">
                  <c:v>4.515068493150685</c:v>
                </c:pt>
                <c:pt idx="16">
                  <c:v>6.8684931506849312</c:v>
                </c:pt>
                <c:pt idx="17">
                  <c:v>6.4054794520547942</c:v>
                </c:pt>
                <c:pt idx="18">
                  <c:v>10.435616438356165</c:v>
                </c:pt>
                <c:pt idx="19">
                  <c:v>12.372602739726027</c:v>
                </c:pt>
                <c:pt idx="20">
                  <c:v>7.0986301369863014</c:v>
                </c:pt>
                <c:pt idx="21">
                  <c:v>13.504109589041096</c:v>
                </c:pt>
                <c:pt idx="22">
                  <c:v>23.704109589041096</c:v>
                </c:pt>
                <c:pt idx="23">
                  <c:v>17.553424657534247</c:v>
                </c:pt>
                <c:pt idx="24">
                  <c:v>23.443835616438356</c:v>
                </c:pt>
                <c:pt idx="25">
                  <c:v>8.6164383561643838</c:v>
                </c:pt>
                <c:pt idx="26">
                  <c:v>4.2465753424657535</c:v>
                </c:pt>
                <c:pt idx="27">
                  <c:v>13.257534246575343</c:v>
                </c:pt>
                <c:pt idx="28">
                  <c:v>22.906849315068492</c:v>
                </c:pt>
                <c:pt idx="29">
                  <c:v>18.394520547945206</c:v>
                </c:pt>
                <c:pt idx="30">
                  <c:v>8.0904109589041102</c:v>
                </c:pt>
                <c:pt idx="31">
                  <c:v>30.553424657534247</c:v>
                </c:pt>
                <c:pt idx="32">
                  <c:v>19.109589041095891</c:v>
                </c:pt>
                <c:pt idx="33">
                  <c:v>5.7232876712328764</c:v>
                </c:pt>
                <c:pt idx="34">
                  <c:v>26.663013698630138</c:v>
                </c:pt>
                <c:pt idx="35">
                  <c:v>26.873972602739727</c:v>
                </c:pt>
                <c:pt idx="36">
                  <c:v>23.616438356164384</c:v>
                </c:pt>
                <c:pt idx="37">
                  <c:v>32.610958904109587</c:v>
                </c:pt>
                <c:pt idx="38">
                  <c:v>15.136986301369863</c:v>
                </c:pt>
                <c:pt idx="39">
                  <c:v>24.24931506849315</c:v>
                </c:pt>
                <c:pt idx="40">
                  <c:v>27.287671232876711</c:v>
                </c:pt>
                <c:pt idx="41">
                  <c:v>13.391780821917807</c:v>
                </c:pt>
                <c:pt idx="42">
                  <c:v>12.180821917808219</c:v>
                </c:pt>
                <c:pt idx="43">
                  <c:v>25.410958904109588</c:v>
                </c:pt>
                <c:pt idx="44">
                  <c:v>21.101369863013698</c:v>
                </c:pt>
                <c:pt idx="45">
                  <c:v>19.024657534246575</c:v>
                </c:pt>
                <c:pt idx="46">
                  <c:v>14.556164383561644</c:v>
                </c:pt>
                <c:pt idx="47">
                  <c:v>23.534246575342465</c:v>
                </c:pt>
                <c:pt idx="48">
                  <c:v>12.36986301369863</c:v>
                </c:pt>
                <c:pt idx="49">
                  <c:v>9.8410958904109584</c:v>
                </c:pt>
                <c:pt idx="50">
                  <c:v>21.942465753424656</c:v>
                </c:pt>
                <c:pt idx="51">
                  <c:v>31.268493150684932</c:v>
                </c:pt>
                <c:pt idx="52">
                  <c:v>6.043835616438356</c:v>
                </c:pt>
                <c:pt idx="53">
                  <c:v>19.350684931506848</c:v>
                </c:pt>
                <c:pt idx="54">
                  <c:v>23.482191780821918</c:v>
                </c:pt>
                <c:pt idx="55">
                  <c:v>32.893150684931506</c:v>
                </c:pt>
                <c:pt idx="56">
                  <c:v>33.915068493150685</c:v>
                </c:pt>
                <c:pt idx="57">
                  <c:v>22.424657534246574</c:v>
                </c:pt>
                <c:pt idx="58">
                  <c:v>16.923287671232877</c:v>
                </c:pt>
                <c:pt idx="59">
                  <c:v>17.824657534246576</c:v>
                </c:pt>
                <c:pt idx="60">
                  <c:v>5.5616438356164384</c:v>
                </c:pt>
                <c:pt idx="61">
                  <c:v>14.95890410958904</c:v>
                </c:pt>
                <c:pt idx="62">
                  <c:v>18.257534246575343</c:v>
                </c:pt>
                <c:pt idx="63">
                  <c:v>22.898630136986302</c:v>
                </c:pt>
                <c:pt idx="64">
                  <c:v>12.235616438356164</c:v>
                </c:pt>
                <c:pt idx="65">
                  <c:v>14.175342465753424</c:v>
                </c:pt>
                <c:pt idx="66">
                  <c:v>13.827397260273973</c:v>
                </c:pt>
                <c:pt idx="67">
                  <c:v>20.961643835616439</c:v>
                </c:pt>
                <c:pt idx="68">
                  <c:v>39.764383561643832</c:v>
                </c:pt>
                <c:pt idx="69">
                  <c:v>5.7397260273972606</c:v>
                </c:pt>
                <c:pt idx="70">
                  <c:v>4.8684931506849312</c:v>
                </c:pt>
                <c:pt idx="71">
                  <c:v>15.232876712328768</c:v>
                </c:pt>
                <c:pt idx="72">
                  <c:v>19.991780821917807</c:v>
                </c:pt>
                <c:pt idx="73">
                  <c:v>23.153424657534245</c:v>
                </c:pt>
                <c:pt idx="74">
                  <c:v>23.632876712328766</c:v>
                </c:pt>
                <c:pt idx="75">
                  <c:v>5.6630136986301371</c:v>
                </c:pt>
                <c:pt idx="76">
                  <c:v>9.213698630136987</c:v>
                </c:pt>
                <c:pt idx="77">
                  <c:v>15.079452054794521</c:v>
                </c:pt>
                <c:pt idx="78">
                  <c:v>7.0986301369863014</c:v>
                </c:pt>
                <c:pt idx="79">
                  <c:v>21.87123287671233</c:v>
                </c:pt>
                <c:pt idx="80">
                  <c:v>24.69041095890411</c:v>
                </c:pt>
                <c:pt idx="81">
                  <c:v>25.358904109589041</c:v>
                </c:pt>
                <c:pt idx="82">
                  <c:v>12.682191780821919</c:v>
                </c:pt>
                <c:pt idx="83">
                  <c:v>21.443835616438356</c:v>
                </c:pt>
                <c:pt idx="84">
                  <c:v>7.5013698630136982</c:v>
                </c:pt>
                <c:pt idx="85">
                  <c:v>12.564383561643835</c:v>
                </c:pt>
                <c:pt idx="86">
                  <c:v>12.205479452054794</c:v>
                </c:pt>
                <c:pt idx="87">
                  <c:v>18.243835616438357</c:v>
                </c:pt>
                <c:pt idx="88">
                  <c:v>4.9095890410958907</c:v>
                </c:pt>
                <c:pt idx="89">
                  <c:v>24.764383561643836</c:v>
                </c:pt>
                <c:pt idx="90">
                  <c:v>12.542465753424658</c:v>
                </c:pt>
                <c:pt idx="91">
                  <c:v>11.378082191780821</c:v>
                </c:pt>
                <c:pt idx="92">
                  <c:v>17.860273972602741</c:v>
                </c:pt>
                <c:pt idx="93">
                  <c:v>12.964383561643835</c:v>
                </c:pt>
                <c:pt idx="94">
                  <c:v>32.06849315068493</c:v>
                </c:pt>
                <c:pt idx="95">
                  <c:v>19.542465753424658</c:v>
                </c:pt>
                <c:pt idx="96">
                  <c:v>9.5013698630136982</c:v>
                </c:pt>
                <c:pt idx="97">
                  <c:v>13.027397260273972</c:v>
                </c:pt>
                <c:pt idx="98">
                  <c:v>5.6054794520547944</c:v>
                </c:pt>
                <c:pt idx="99">
                  <c:v>14.038356164383561</c:v>
                </c:pt>
                <c:pt idx="100">
                  <c:v>26.183561643835617</c:v>
                </c:pt>
                <c:pt idx="101">
                  <c:v>8.8438356164383567</c:v>
                </c:pt>
                <c:pt idx="102">
                  <c:v>5.1041095890410961</c:v>
                </c:pt>
                <c:pt idx="103">
                  <c:v>16.594520547945205</c:v>
                </c:pt>
                <c:pt idx="104">
                  <c:v>24.142465753424659</c:v>
                </c:pt>
                <c:pt idx="105">
                  <c:v>23.824657534246576</c:v>
                </c:pt>
                <c:pt idx="106">
                  <c:v>19.301369863013697</c:v>
                </c:pt>
                <c:pt idx="107">
                  <c:v>17.591780821917808</c:v>
                </c:pt>
                <c:pt idx="108">
                  <c:v>15.079452054794521</c:v>
                </c:pt>
                <c:pt idx="109">
                  <c:v>25.410958904109588</c:v>
                </c:pt>
                <c:pt idx="110">
                  <c:v>25.438356164383563</c:v>
                </c:pt>
                <c:pt idx="111">
                  <c:v>41.69041095890411</c:v>
                </c:pt>
                <c:pt idx="112">
                  <c:v>3.8739726027397259</c:v>
                </c:pt>
                <c:pt idx="113">
                  <c:v>13.698630136986301</c:v>
                </c:pt>
                <c:pt idx="114">
                  <c:v>24.145205479452056</c:v>
                </c:pt>
                <c:pt idx="115">
                  <c:v>25.92876712328767</c:v>
                </c:pt>
                <c:pt idx="116">
                  <c:v>36.517808219178079</c:v>
                </c:pt>
                <c:pt idx="117">
                  <c:v>12.583561643835617</c:v>
                </c:pt>
                <c:pt idx="118">
                  <c:v>9.5698630136986296</c:v>
                </c:pt>
                <c:pt idx="119">
                  <c:v>7.8657534246575347</c:v>
                </c:pt>
                <c:pt idx="120">
                  <c:v>12.408219178082192</c:v>
                </c:pt>
                <c:pt idx="121">
                  <c:v>6.3506849315068497</c:v>
                </c:pt>
                <c:pt idx="122">
                  <c:v>11.471232876712328</c:v>
                </c:pt>
                <c:pt idx="123">
                  <c:v>13.635616438356164</c:v>
                </c:pt>
                <c:pt idx="124">
                  <c:v>10.72054794520548</c:v>
                </c:pt>
                <c:pt idx="125">
                  <c:v>20.008219178082193</c:v>
                </c:pt>
                <c:pt idx="126">
                  <c:v>11.304109589041095</c:v>
                </c:pt>
                <c:pt idx="127">
                  <c:v>20.556164383561644</c:v>
                </c:pt>
                <c:pt idx="128">
                  <c:v>13.923287671232877</c:v>
                </c:pt>
                <c:pt idx="129">
                  <c:v>48.586301369863016</c:v>
                </c:pt>
                <c:pt idx="130">
                  <c:v>6.4273972602739722</c:v>
                </c:pt>
                <c:pt idx="131">
                  <c:v>8.8630136986301373</c:v>
                </c:pt>
                <c:pt idx="132">
                  <c:v>20.065753424657533</c:v>
                </c:pt>
                <c:pt idx="133">
                  <c:v>26.243835616438357</c:v>
                </c:pt>
                <c:pt idx="134">
                  <c:v>13.701369863013699</c:v>
                </c:pt>
                <c:pt idx="135">
                  <c:v>13.142465753424657</c:v>
                </c:pt>
                <c:pt idx="136">
                  <c:v>19.509589041095889</c:v>
                </c:pt>
                <c:pt idx="137">
                  <c:v>27.202739726027396</c:v>
                </c:pt>
                <c:pt idx="138">
                  <c:v>19.509589041095889</c:v>
                </c:pt>
                <c:pt idx="139">
                  <c:v>9.1890410958904116</c:v>
                </c:pt>
                <c:pt idx="140">
                  <c:v>25.649315068493152</c:v>
                </c:pt>
                <c:pt idx="141">
                  <c:v>7.3479452054794523</c:v>
                </c:pt>
                <c:pt idx="142">
                  <c:v>7.4986301369863018</c:v>
                </c:pt>
                <c:pt idx="143">
                  <c:v>13.92876712328767</c:v>
                </c:pt>
                <c:pt idx="144">
                  <c:v>22.2</c:v>
                </c:pt>
                <c:pt idx="145">
                  <c:v>9.6273972602739732</c:v>
                </c:pt>
                <c:pt idx="146">
                  <c:v>5.6273972602739724</c:v>
                </c:pt>
                <c:pt idx="147">
                  <c:v>45.575342465753423</c:v>
                </c:pt>
                <c:pt idx="148">
                  <c:v>18.915068493150685</c:v>
                </c:pt>
                <c:pt idx="149">
                  <c:v>32.912328767123284</c:v>
                </c:pt>
                <c:pt idx="150">
                  <c:v>12.69041095890411</c:v>
                </c:pt>
                <c:pt idx="151">
                  <c:v>11.315068493150685</c:v>
                </c:pt>
                <c:pt idx="152">
                  <c:v>4.1041095890410961</c:v>
                </c:pt>
                <c:pt idx="153">
                  <c:v>13.715068493150685</c:v>
                </c:pt>
                <c:pt idx="154">
                  <c:v>7.7178082191780826</c:v>
                </c:pt>
                <c:pt idx="155">
                  <c:v>22.427397260273974</c:v>
                </c:pt>
                <c:pt idx="156">
                  <c:v>11.276712328767124</c:v>
                </c:pt>
                <c:pt idx="157">
                  <c:v>11.295890410958904</c:v>
                </c:pt>
                <c:pt idx="158">
                  <c:v>22.920547945205481</c:v>
                </c:pt>
                <c:pt idx="159">
                  <c:v>12.394520547945206</c:v>
                </c:pt>
                <c:pt idx="160">
                  <c:v>27.021917808219179</c:v>
                </c:pt>
                <c:pt idx="161">
                  <c:v>10.671232876712329</c:v>
                </c:pt>
                <c:pt idx="162">
                  <c:v>5.2602739726027394</c:v>
                </c:pt>
                <c:pt idx="163">
                  <c:v>7.5452054794520551</c:v>
                </c:pt>
                <c:pt idx="164">
                  <c:v>13.602739726027398</c:v>
                </c:pt>
                <c:pt idx="165">
                  <c:v>44.961643835616435</c:v>
                </c:pt>
                <c:pt idx="166">
                  <c:v>5.1424657534246574</c:v>
                </c:pt>
                <c:pt idx="167">
                  <c:v>20.432876712328767</c:v>
                </c:pt>
                <c:pt idx="168">
                  <c:v>24.917808219178081</c:v>
                </c:pt>
                <c:pt idx="169">
                  <c:v>17.553424657534247</c:v>
                </c:pt>
                <c:pt idx="170">
                  <c:v>13.424657534246576</c:v>
                </c:pt>
                <c:pt idx="171">
                  <c:v>11.323287671232876</c:v>
                </c:pt>
                <c:pt idx="172">
                  <c:v>9.0958904109589049</c:v>
                </c:pt>
                <c:pt idx="173">
                  <c:v>7.7534246575342465</c:v>
                </c:pt>
                <c:pt idx="174">
                  <c:v>21.276712328767122</c:v>
                </c:pt>
                <c:pt idx="175">
                  <c:v>18.742465753424657</c:v>
                </c:pt>
                <c:pt idx="176">
                  <c:v>23.608219178082191</c:v>
                </c:pt>
                <c:pt idx="177">
                  <c:v>6.9671232876712326</c:v>
                </c:pt>
                <c:pt idx="178">
                  <c:v>7.9260273972602739</c:v>
                </c:pt>
                <c:pt idx="179">
                  <c:v>14.747945205479452</c:v>
                </c:pt>
                <c:pt idx="180">
                  <c:v>22.906849315068492</c:v>
                </c:pt>
                <c:pt idx="181">
                  <c:v>7.3287671232876717</c:v>
                </c:pt>
                <c:pt idx="182">
                  <c:v>24.82191780821918</c:v>
                </c:pt>
                <c:pt idx="183">
                  <c:v>13.545205479452054</c:v>
                </c:pt>
                <c:pt idx="184">
                  <c:v>19.624657534246577</c:v>
                </c:pt>
                <c:pt idx="185">
                  <c:v>25.660273972602738</c:v>
                </c:pt>
                <c:pt idx="186">
                  <c:v>25.726027397260275</c:v>
                </c:pt>
                <c:pt idx="187">
                  <c:v>17.093150684931508</c:v>
                </c:pt>
                <c:pt idx="188">
                  <c:v>19.282191780821918</c:v>
                </c:pt>
                <c:pt idx="189">
                  <c:v>16.213698630136985</c:v>
                </c:pt>
                <c:pt idx="190">
                  <c:v>25.457534246575342</c:v>
                </c:pt>
                <c:pt idx="191">
                  <c:v>23.416438356164385</c:v>
                </c:pt>
                <c:pt idx="192">
                  <c:v>25.649315068493152</c:v>
                </c:pt>
                <c:pt idx="193">
                  <c:v>14.421917808219177</c:v>
                </c:pt>
                <c:pt idx="194">
                  <c:v>30.347945205479451</c:v>
                </c:pt>
                <c:pt idx="195">
                  <c:v>19.161643835616438</c:v>
                </c:pt>
                <c:pt idx="196">
                  <c:v>11.509589041095891</c:v>
                </c:pt>
                <c:pt idx="197">
                  <c:v>15.520547945205479</c:v>
                </c:pt>
                <c:pt idx="198">
                  <c:v>9.24931506849315</c:v>
                </c:pt>
                <c:pt idx="199">
                  <c:v>28.956164383561642</c:v>
                </c:pt>
                <c:pt idx="200">
                  <c:v>24.169863013698631</c:v>
                </c:pt>
                <c:pt idx="201">
                  <c:v>37.473972602739728</c:v>
                </c:pt>
                <c:pt idx="202">
                  <c:v>3.882191780821918</c:v>
                </c:pt>
                <c:pt idx="203">
                  <c:v>8.830136986301369</c:v>
                </c:pt>
                <c:pt idx="204">
                  <c:v>8.8630136986301373</c:v>
                </c:pt>
                <c:pt idx="205">
                  <c:v>18.857534246575341</c:v>
                </c:pt>
                <c:pt idx="206">
                  <c:v>15.131506849315068</c:v>
                </c:pt>
                <c:pt idx="207">
                  <c:v>12.731506849315069</c:v>
                </c:pt>
                <c:pt idx="208">
                  <c:v>4.515068493150685</c:v>
                </c:pt>
                <c:pt idx="209">
                  <c:v>3.7863013698630139</c:v>
                </c:pt>
                <c:pt idx="210">
                  <c:v>22.2</c:v>
                </c:pt>
                <c:pt idx="211">
                  <c:v>6.3178082191780822</c:v>
                </c:pt>
                <c:pt idx="212">
                  <c:v>5.1041095890410961</c:v>
                </c:pt>
                <c:pt idx="213">
                  <c:v>42.183561643835617</c:v>
                </c:pt>
                <c:pt idx="214">
                  <c:v>8.4602739726027405</c:v>
                </c:pt>
                <c:pt idx="215">
                  <c:v>20.282191780821918</c:v>
                </c:pt>
                <c:pt idx="216">
                  <c:v>20.367123287671234</c:v>
                </c:pt>
                <c:pt idx="217">
                  <c:v>10.205479452054794</c:v>
                </c:pt>
                <c:pt idx="218">
                  <c:v>31.706849315068492</c:v>
                </c:pt>
                <c:pt idx="219">
                  <c:v>24.512328767123286</c:v>
                </c:pt>
                <c:pt idx="220">
                  <c:v>21.315068493150687</c:v>
                </c:pt>
                <c:pt idx="221">
                  <c:v>11.147945205479452</c:v>
                </c:pt>
                <c:pt idx="222">
                  <c:v>26.463013698630139</c:v>
                </c:pt>
                <c:pt idx="223">
                  <c:v>4.8684931506849312</c:v>
                </c:pt>
                <c:pt idx="224">
                  <c:v>22.715068493150685</c:v>
                </c:pt>
                <c:pt idx="225">
                  <c:v>3.6904109589041094</c:v>
                </c:pt>
                <c:pt idx="226">
                  <c:v>32.06849315068493</c:v>
                </c:pt>
                <c:pt idx="227">
                  <c:v>21.005479452054793</c:v>
                </c:pt>
                <c:pt idx="228">
                  <c:v>29.654794520547945</c:v>
                </c:pt>
                <c:pt idx="229">
                  <c:v>21.6</c:v>
                </c:pt>
                <c:pt idx="230">
                  <c:v>27.791780821917808</c:v>
                </c:pt>
                <c:pt idx="231">
                  <c:v>11.284931506849315</c:v>
                </c:pt>
                <c:pt idx="232">
                  <c:v>27.794520547945204</c:v>
                </c:pt>
                <c:pt idx="233">
                  <c:v>7.117808219178082</c:v>
                </c:pt>
                <c:pt idx="234">
                  <c:v>39.139726027397259</c:v>
                </c:pt>
                <c:pt idx="235">
                  <c:v>12.912328767123288</c:v>
                </c:pt>
                <c:pt idx="236">
                  <c:v>23.227397260273971</c:v>
                </c:pt>
                <c:pt idx="237">
                  <c:v>27.830136986301369</c:v>
                </c:pt>
                <c:pt idx="238">
                  <c:v>26.435616438356163</c:v>
                </c:pt>
                <c:pt idx="239">
                  <c:v>23.323287671232876</c:v>
                </c:pt>
                <c:pt idx="240">
                  <c:v>32.317808219178083</c:v>
                </c:pt>
                <c:pt idx="241">
                  <c:v>27.460273972602739</c:v>
                </c:pt>
                <c:pt idx="242">
                  <c:v>12.353424657534246</c:v>
                </c:pt>
                <c:pt idx="243">
                  <c:v>7.9643835616438352</c:v>
                </c:pt>
                <c:pt idx="244">
                  <c:v>13.142465753424657</c:v>
                </c:pt>
                <c:pt idx="245">
                  <c:v>9.8191780821917813</c:v>
                </c:pt>
                <c:pt idx="246">
                  <c:v>24.586301369863012</c:v>
                </c:pt>
                <c:pt idx="247">
                  <c:v>19.506849315068493</c:v>
                </c:pt>
                <c:pt idx="248">
                  <c:v>22.36986301369863</c:v>
                </c:pt>
                <c:pt idx="249">
                  <c:v>16.339726027397262</c:v>
                </c:pt>
                <c:pt idx="250">
                  <c:v>12.353424657534246</c:v>
                </c:pt>
                <c:pt idx="251">
                  <c:v>11.471232876712328</c:v>
                </c:pt>
                <c:pt idx="252">
                  <c:v>24.145205479452056</c:v>
                </c:pt>
                <c:pt idx="253">
                  <c:v>5.1671232876712327</c:v>
                </c:pt>
                <c:pt idx="254">
                  <c:v>36.561643835616437</c:v>
                </c:pt>
                <c:pt idx="255">
                  <c:v>10.854794520547944</c:v>
                </c:pt>
                <c:pt idx="256">
                  <c:v>7.8849315068493153</c:v>
                </c:pt>
                <c:pt idx="257">
                  <c:v>20.660273972602738</c:v>
                </c:pt>
                <c:pt idx="258">
                  <c:v>25.493150684931507</c:v>
                </c:pt>
                <c:pt idx="259">
                  <c:v>26.241095890410961</c:v>
                </c:pt>
                <c:pt idx="260">
                  <c:v>23.704109589041096</c:v>
                </c:pt>
                <c:pt idx="261">
                  <c:v>19.797260273972604</c:v>
                </c:pt>
                <c:pt idx="262">
                  <c:v>24.169863013698631</c:v>
                </c:pt>
                <c:pt idx="263">
                  <c:v>9.5698630136986296</c:v>
                </c:pt>
                <c:pt idx="264">
                  <c:v>5.3945205479452056</c:v>
                </c:pt>
                <c:pt idx="265">
                  <c:v>25.008219178082193</c:v>
                </c:pt>
                <c:pt idx="266">
                  <c:v>4.1041095890410961</c:v>
                </c:pt>
                <c:pt idx="267">
                  <c:v>23.80821917808219</c:v>
                </c:pt>
                <c:pt idx="268">
                  <c:v>20.923287671232877</c:v>
                </c:pt>
                <c:pt idx="269">
                  <c:v>22.580821917808219</c:v>
                </c:pt>
                <c:pt idx="270">
                  <c:v>10.473972602739726</c:v>
                </c:pt>
                <c:pt idx="271">
                  <c:v>12.715068493150685</c:v>
                </c:pt>
                <c:pt idx="272">
                  <c:v>29.287671232876711</c:v>
                </c:pt>
                <c:pt idx="273">
                  <c:v>27.460273972602739</c:v>
                </c:pt>
                <c:pt idx="274">
                  <c:v>11.202739726027398</c:v>
                </c:pt>
                <c:pt idx="275">
                  <c:v>6.0465753424657533</c:v>
                </c:pt>
                <c:pt idx="276">
                  <c:v>3.7232876712328768</c:v>
                </c:pt>
                <c:pt idx="277">
                  <c:v>13.753424657534246</c:v>
                </c:pt>
                <c:pt idx="278">
                  <c:v>21.989041095890411</c:v>
                </c:pt>
                <c:pt idx="279">
                  <c:v>20.835616438356166</c:v>
                </c:pt>
                <c:pt idx="280">
                  <c:v>21.052054794520547</c:v>
                </c:pt>
                <c:pt idx="281">
                  <c:v>24.117808219178084</c:v>
                </c:pt>
                <c:pt idx="282">
                  <c:v>7.4986301369863018</c:v>
                </c:pt>
                <c:pt idx="283">
                  <c:v>13.416438356164383</c:v>
                </c:pt>
                <c:pt idx="284">
                  <c:v>18.394520547945206</c:v>
                </c:pt>
                <c:pt idx="285">
                  <c:v>27.616438356164384</c:v>
                </c:pt>
                <c:pt idx="286">
                  <c:v>17.586301369863012</c:v>
                </c:pt>
                <c:pt idx="287">
                  <c:v>25.243835616438357</c:v>
                </c:pt>
                <c:pt idx="288">
                  <c:v>27.326027397260273</c:v>
                </c:pt>
                <c:pt idx="289">
                  <c:v>4.9945205479452053</c:v>
                </c:pt>
                <c:pt idx="290">
                  <c:v>21.405479452054795</c:v>
                </c:pt>
                <c:pt idx="291">
                  <c:v>22.36986301369863</c:v>
                </c:pt>
                <c:pt idx="292">
                  <c:v>16.345205479452055</c:v>
                </c:pt>
                <c:pt idx="293">
                  <c:v>25.416438356164385</c:v>
                </c:pt>
                <c:pt idx="294">
                  <c:v>15.802739726027397</c:v>
                </c:pt>
                <c:pt idx="295">
                  <c:v>26.734246575342464</c:v>
                </c:pt>
                <c:pt idx="296">
                  <c:v>23.07123287671233</c:v>
                </c:pt>
                <c:pt idx="297">
                  <c:v>15.063013698630137</c:v>
                </c:pt>
                <c:pt idx="298">
                  <c:v>23.463013698630139</c:v>
                </c:pt>
                <c:pt idx="299">
                  <c:v>37.136986301369866</c:v>
                </c:pt>
                <c:pt idx="300">
                  <c:v>3.7972602739726029</c:v>
                </c:pt>
                <c:pt idx="301">
                  <c:v>24.169863013698631</c:v>
                </c:pt>
                <c:pt idx="302">
                  <c:v>19.506849315068493</c:v>
                </c:pt>
                <c:pt idx="303">
                  <c:v>20.145205479452056</c:v>
                </c:pt>
                <c:pt idx="304">
                  <c:v>18.608219178082191</c:v>
                </c:pt>
                <c:pt idx="305">
                  <c:v>6.8712328767123285</c:v>
                </c:pt>
                <c:pt idx="306">
                  <c:v>5.6849315068493151</c:v>
                </c:pt>
                <c:pt idx="307">
                  <c:v>22.657534246575342</c:v>
                </c:pt>
                <c:pt idx="308">
                  <c:v>6.2219178082191782</c:v>
                </c:pt>
                <c:pt idx="309">
                  <c:v>19.791780821917808</c:v>
                </c:pt>
                <c:pt idx="310">
                  <c:v>23.136986301369863</c:v>
                </c:pt>
                <c:pt idx="311">
                  <c:v>19.315068493150687</c:v>
                </c:pt>
                <c:pt idx="312">
                  <c:v>3.6904109589041094</c:v>
                </c:pt>
                <c:pt idx="313">
                  <c:v>17.345205479452055</c:v>
                </c:pt>
                <c:pt idx="314">
                  <c:v>6.087671232876712</c:v>
                </c:pt>
                <c:pt idx="315">
                  <c:v>18.545205479452054</c:v>
                </c:pt>
                <c:pt idx="316">
                  <c:v>12.027397260273972</c:v>
                </c:pt>
                <c:pt idx="317">
                  <c:v>35.457534246575342</c:v>
                </c:pt>
                <c:pt idx="318">
                  <c:v>29.542465753424658</c:v>
                </c:pt>
                <c:pt idx="319">
                  <c:v>17.068493150684933</c:v>
                </c:pt>
                <c:pt idx="320">
                  <c:v>23.463013698630139</c:v>
                </c:pt>
                <c:pt idx="321">
                  <c:v>30.961643835616439</c:v>
                </c:pt>
                <c:pt idx="322">
                  <c:v>19.260273972602739</c:v>
                </c:pt>
                <c:pt idx="323">
                  <c:v>17.432876712328767</c:v>
                </c:pt>
                <c:pt idx="324">
                  <c:v>28.967123287671232</c:v>
                </c:pt>
                <c:pt idx="325">
                  <c:v>30.30958904109589</c:v>
                </c:pt>
                <c:pt idx="326">
                  <c:v>14.408219178082192</c:v>
                </c:pt>
                <c:pt idx="327">
                  <c:v>18.246575342465754</c:v>
                </c:pt>
                <c:pt idx="328">
                  <c:v>21.728767123287671</c:v>
                </c:pt>
                <c:pt idx="329">
                  <c:v>9.8438356164383567</c:v>
                </c:pt>
                <c:pt idx="330">
                  <c:v>19.205479452054796</c:v>
                </c:pt>
                <c:pt idx="331">
                  <c:v>12.452054794520548</c:v>
                </c:pt>
                <c:pt idx="332">
                  <c:v>16.205479452054796</c:v>
                </c:pt>
                <c:pt idx="333">
                  <c:v>11.378082191780821</c:v>
                </c:pt>
                <c:pt idx="334">
                  <c:v>7.5013698630136982</c:v>
                </c:pt>
                <c:pt idx="335">
                  <c:v>6.624657534246575</c:v>
                </c:pt>
                <c:pt idx="336">
                  <c:v>12.043835616438356</c:v>
                </c:pt>
                <c:pt idx="337">
                  <c:v>7.3287671232876717</c:v>
                </c:pt>
                <c:pt idx="338">
                  <c:v>12.408219178082192</c:v>
                </c:pt>
                <c:pt idx="339">
                  <c:v>4.3342465753424655</c:v>
                </c:pt>
                <c:pt idx="340">
                  <c:v>14.293150684931506</c:v>
                </c:pt>
                <c:pt idx="341">
                  <c:v>25.208219178082192</c:v>
                </c:pt>
                <c:pt idx="342">
                  <c:v>6.043835616438356</c:v>
                </c:pt>
                <c:pt idx="343">
                  <c:v>31.210958904109589</c:v>
                </c:pt>
                <c:pt idx="344">
                  <c:v>11.92876712328767</c:v>
                </c:pt>
                <c:pt idx="345">
                  <c:v>3.7095890410958905</c:v>
                </c:pt>
                <c:pt idx="346">
                  <c:v>5.8958904109589039</c:v>
                </c:pt>
                <c:pt idx="347">
                  <c:v>18.876712328767123</c:v>
                </c:pt>
                <c:pt idx="348">
                  <c:v>14.389041095890411</c:v>
                </c:pt>
                <c:pt idx="349">
                  <c:v>19.504109589041096</c:v>
                </c:pt>
                <c:pt idx="350">
                  <c:v>38.479452054794521</c:v>
                </c:pt>
                <c:pt idx="351">
                  <c:v>18.934246575342467</c:v>
                </c:pt>
                <c:pt idx="352">
                  <c:v>25.745205479452054</c:v>
                </c:pt>
                <c:pt idx="353">
                  <c:v>25.92876712328767</c:v>
                </c:pt>
                <c:pt idx="354">
                  <c:v>22.572602739726026</c:v>
                </c:pt>
                <c:pt idx="355">
                  <c:v>24.169863013698631</c:v>
                </c:pt>
                <c:pt idx="356">
                  <c:v>21.104109589041094</c:v>
                </c:pt>
                <c:pt idx="357">
                  <c:v>20.731506849315068</c:v>
                </c:pt>
                <c:pt idx="358">
                  <c:v>22.978082191780821</c:v>
                </c:pt>
                <c:pt idx="359">
                  <c:v>34.61643835616438</c:v>
                </c:pt>
                <c:pt idx="360">
                  <c:v>20.356164383561644</c:v>
                </c:pt>
                <c:pt idx="361">
                  <c:v>48.178082191780824</c:v>
                </c:pt>
                <c:pt idx="362">
                  <c:v>35.446575342465756</c:v>
                </c:pt>
                <c:pt idx="363">
                  <c:v>14.731506849315069</c:v>
                </c:pt>
                <c:pt idx="364">
                  <c:v>19.832876712328765</c:v>
                </c:pt>
                <c:pt idx="365">
                  <c:v>18.397260273972602</c:v>
                </c:pt>
                <c:pt idx="366">
                  <c:v>12.53972602739726</c:v>
                </c:pt>
                <c:pt idx="367">
                  <c:v>19.312328767123287</c:v>
                </c:pt>
                <c:pt idx="368">
                  <c:v>13.794520547945206</c:v>
                </c:pt>
                <c:pt idx="369">
                  <c:v>18.293150684931508</c:v>
                </c:pt>
                <c:pt idx="370">
                  <c:v>5.7397260273972606</c:v>
                </c:pt>
                <c:pt idx="371">
                  <c:v>11.693150684931506</c:v>
                </c:pt>
                <c:pt idx="372">
                  <c:v>18.301369863013697</c:v>
                </c:pt>
                <c:pt idx="373">
                  <c:v>18.397260273972602</c:v>
                </c:pt>
                <c:pt idx="374">
                  <c:v>21.389041095890413</c:v>
                </c:pt>
                <c:pt idx="375">
                  <c:v>20.010958904109589</c:v>
                </c:pt>
                <c:pt idx="376">
                  <c:v>22.2</c:v>
                </c:pt>
                <c:pt idx="377">
                  <c:v>19.005479452054793</c:v>
                </c:pt>
                <c:pt idx="378">
                  <c:v>26.082191780821919</c:v>
                </c:pt>
                <c:pt idx="379">
                  <c:v>23.416438356164385</c:v>
                </c:pt>
                <c:pt idx="380">
                  <c:v>25.797260273972604</c:v>
                </c:pt>
                <c:pt idx="381">
                  <c:v>30.895890410958906</c:v>
                </c:pt>
                <c:pt idx="382">
                  <c:v>41.980821917808221</c:v>
                </c:pt>
                <c:pt idx="383">
                  <c:v>11.641095890410959</c:v>
                </c:pt>
                <c:pt idx="384">
                  <c:v>12.435616438356165</c:v>
                </c:pt>
                <c:pt idx="385">
                  <c:v>14.446575342465753</c:v>
                </c:pt>
                <c:pt idx="386">
                  <c:v>14.920547945205479</c:v>
                </c:pt>
                <c:pt idx="387">
                  <c:v>6.0465753424657533</c:v>
                </c:pt>
                <c:pt idx="388">
                  <c:v>31.24931506849315</c:v>
                </c:pt>
                <c:pt idx="389">
                  <c:v>6.087671232876712</c:v>
                </c:pt>
                <c:pt idx="390">
                  <c:v>6.8657534246575347</c:v>
                </c:pt>
                <c:pt idx="391">
                  <c:v>9.1726027397260275</c:v>
                </c:pt>
                <c:pt idx="392">
                  <c:v>6.9068493150684933</c:v>
                </c:pt>
                <c:pt idx="393">
                  <c:v>13.41095890410959</c:v>
                </c:pt>
                <c:pt idx="394">
                  <c:v>36.542465753424658</c:v>
                </c:pt>
                <c:pt idx="395">
                  <c:v>30.339726027397262</c:v>
                </c:pt>
                <c:pt idx="396">
                  <c:v>13.526027397260274</c:v>
                </c:pt>
                <c:pt idx="397">
                  <c:v>13.75068493150685</c:v>
                </c:pt>
                <c:pt idx="398">
                  <c:v>31.882191780821916</c:v>
                </c:pt>
                <c:pt idx="399">
                  <c:v>25.528767123287672</c:v>
                </c:pt>
                <c:pt idx="400">
                  <c:v>22.715068493150685</c:v>
                </c:pt>
                <c:pt idx="401">
                  <c:v>7.6739726027397257</c:v>
                </c:pt>
                <c:pt idx="402">
                  <c:v>22.580821917808219</c:v>
                </c:pt>
                <c:pt idx="403">
                  <c:v>15.610958904109589</c:v>
                </c:pt>
                <c:pt idx="404">
                  <c:v>23.230136986301371</c:v>
                </c:pt>
                <c:pt idx="405">
                  <c:v>29.80821917808219</c:v>
                </c:pt>
                <c:pt idx="406">
                  <c:v>19.005479452054793</c:v>
                </c:pt>
                <c:pt idx="407">
                  <c:v>25.473972602739725</c:v>
                </c:pt>
                <c:pt idx="408">
                  <c:v>7.4109589041095889</c:v>
                </c:pt>
                <c:pt idx="409">
                  <c:v>42.268493150684932</c:v>
                </c:pt>
                <c:pt idx="410">
                  <c:v>16.205479452054796</c:v>
                </c:pt>
                <c:pt idx="411">
                  <c:v>12.36986301369863</c:v>
                </c:pt>
                <c:pt idx="412">
                  <c:v>11.813698630136987</c:v>
                </c:pt>
                <c:pt idx="413">
                  <c:v>8.632876712328768</c:v>
                </c:pt>
                <c:pt idx="414">
                  <c:v>16.339726027397262</c:v>
                </c:pt>
                <c:pt idx="415">
                  <c:v>20.389041095890413</c:v>
                </c:pt>
                <c:pt idx="416">
                  <c:v>6.2136986301369861</c:v>
                </c:pt>
                <c:pt idx="417">
                  <c:v>16.575342465753426</c:v>
                </c:pt>
                <c:pt idx="418">
                  <c:v>6.4328767123287669</c:v>
                </c:pt>
                <c:pt idx="419">
                  <c:v>11.147945205479452</c:v>
                </c:pt>
                <c:pt idx="420">
                  <c:v>8.6493150684931503</c:v>
                </c:pt>
                <c:pt idx="421">
                  <c:v>18.265753424657536</c:v>
                </c:pt>
                <c:pt idx="422">
                  <c:v>26.109589041095891</c:v>
                </c:pt>
                <c:pt idx="423">
                  <c:v>3.7287671232876711</c:v>
                </c:pt>
                <c:pt idx="424">
                  <c:v>22.561643835616437</c:v>
                </c:pt>
                <c:pt idx="425">
                  <c:v>5.8904109589041092</c:v>
                </c:pt>
                <c:pt idx="426">
                  <c:v>12.852054794520548</c:v>
                </c:pt>
                <c:pt idx="427">
                  <c:v>26.18082191780822</c:v>
                </c:pt>
                <c:pt idx="428">
                  <c:v>7.9068493150684933</c:v>
                </c:pt>
                <c:pt idx="429">
                  <c:v>8.8876712328767127</c:v>
                </c:pt>
                <c:pt idx="430">
                  <c:v>38.479452054794521</c:v>
                </c:pt>
                <c:pt idx="431">
                  <c:v>5.2246575342465755</c:v>
                </c:pt>
                <c:pt idx="432">
                  <c:v>8.1561643835616433</c:v>
                </c:pt>
                <c:pt idx="433">
                  <c:v>7.6767123287671231</c:v>
                </c:pt>
                <c:pt idx="434">
                  <c:v>9.8767123287671232</c:v>
                </c:pt>
                <c:pt idx="435">
                  <c:v>15.30958904109589</c:v>
                </c:pt>
                <c:pt idx="436">
                  <c:v>8.2904109589041095</c:v>
                </c:pt>
                <c:pt idx="437">
                  <c:v>21.158904109589042</c:v>
                </c:pt>
                <c:pt idx="438">
                  <c:v>5.13972602739726</c:v>
                </c:pt>
                <c:pt idx="439">
                  <c:v>5.8301369863013699</c:v>
                </c:pt>
                <c:pt idx="440">
                  <c:v>26.224657534246575</c:v>
                </c:pt>
                <c:pt idx="441">
                  <c:v>28.5013698630137</c:v>
                </c:pt>
                <c:pt idx="442">
                  <c:v>9.668493150684931</c:v>
                </c:pt>
                <c:pt idx="443">
                  <c:v>15.578082191780823</c:v>
                </c:pt>
                <c:pt idx="444">
                  <c:v>17.432876712328767</c:v>
                </c:pt>
                <c:pt idx="445">
                  <c:v>9.3424657534246567</c:v>
                </c:pt>
                <c:pt idx="446">
                  <c:v>19.589041095890412</c:v>
                </c:pt>
                <c:pt idx="447">
                  <c:v>13.695890410958905</c:v>
                </c:pt>
                <c:pt idx="448">
                  <c:v>14.293150684931506</c:v>
                </c:pt>
                <c:pt idx="449">
                  <c:v>15.271232876712329</c:v>
                </c:pt>
                <c:pt idx="450">
                  <c:v>12.887671232876713</c:v>
                </c:pt>
                <c:pt idx="451">
                  <c:v>16.213698630136985</c:v>
                </c:pt>
                <c:pt idx="452">
                  <c:v>8.6739726027397257</c:v>
                </c:pt>
                <c:pt idx="453">
                  <c:v>14</c:v>
                </c:pt>
                <c:pt idx="454">
                  <c:v>24.145205479452056</c:v>
                </c:pt>
                <c:pt idx="455">
                  <c:v>20.605479452054794</c:v>
                </c:pt>
                <c:pt idx="456">
                  <c:v>11.221917808219178</c:v>
                </c:pt>
                <c:pt idx="457">
                  <c:v>19.627397260273973</c:v>
                </c:pt>
                <c:pt idx="458">
                  <c:v>15.542465753424658</c:v>
                </c:pt>
                <c:pt idx="459">
                  <c:v>17.268493150684932</c:v>
                </c:pt>
                <c:pt idx="460">
                  <c:v>5.8876712328767127</c:v>
                </c:pt>
                <c:pt idx="461">
                  <c:v>35.443835616438356</c:v>
                </c:pt>
                <c:pt idx="462">
                  <c:v>32.202739726027396</c:v>
                </c:pt>
                <c:pt idx="463">
                  <c:v>5.6191780821917812</c:v>
                </c:pt>
                <c:pt idx="464">
                  <c:v>13.295890410958904</c:v>
                </c:pt>
                <c:pt idx="465">
                  <c:v>24.161643835616438</c:v>
                </c:pt>
                <c:pt idx="466">
                  <c:v>26.389041095890413</c:v>
                </c:pt>
                <c:pt idx="467">
                  <c:v>10.843835616438357</c:v>
                </c:pt>
                <c:pt idx="468">
                  <c:v>25.449315068493149</c:v>
                </c:pt>
                <c:pt idx="469">
                  <c:v>18.12876712328767</c:v>
                </c:pt>
                <c:pt idx="470">
                  <c:v>6.2410958904109588</c:v>
                </c:pt>
                <c:pt idx="471">
                  <c:v>13.347945205479451</c:v>
                </c:pt>
                <c:pt idx="472">
                  <c:v>10.476712328767123</c:v>
                </c:pt>
                <c:pt idx="473">
                  <c:v>7.9452054794520546</c:v>
                </c:pt>
                <c:pt idx="474">
                  <c:v>16.304109589041097</c:v>
                </c:pt>
                <c:pt idx="475">
                  <c:v>6.8712328767123285</c:v>
                </c:pt>
                <c:pt idx="476">
                  <c:v>27.660273972602738</c:v>
                </c:pt>
                <c:pt idx="477">
                  <c:v>24.816438356164383</c:v>
                </c:pt>
                <c:pt idx="478">
                  <c:v>11.189041095890412</c:v>
                </c:pt>
                <c:pt idx="479">
                  <c:v>14.197260273972603</c:v>
                </c:pt>
                <c:pt idx="480">
                  <c:v>13.832876712328767</c:v>
                </c:pt>
                <c:pt idx="481">
                  <c:v>18.545205479452054</c:v>
                </c:pt>
                <c:pt idx="482">
                  <c:v>25.547945205479451</c:v>
                </c:pt>
                <c:pt idx="483">
                  <c:v>39.646575342465752</c:v>
                </c:pt>
                <c:pt idx="484">
                  <c:v>12.90958904109589</c:v>
                </c:pt>
                <c:pt idx="485">
                  <c:v>12.520547945205479</c:v>
                </c:pt>
                <c:pt idx="486">
                  <c:v>30.134246575342466</c:v>
                </c:pt>
                <c:pt idx="487">
                  <c:v>19.027397260273972</c:v>
                </c:pt>
                <c:pt idx="488">
                  <c:v>4.9479452054794519</c:v>
                </c:pt>
                <c:pt idx="489">
                  <c:v>21.057534246575344</c:v>
                </c:pt>
                <c:pt idx="490">
                  <c:v>13.528767123287672</c:v>
                </c:pt>
                <c:pt idx="491">
                  <c:v>21.104109589041094</c:v>
                </c:pt>
                <c:pt idx="492">
                  <c:v>8.7726027397260271</c:v>
                </c:pt>
                <c:pt idx="493">
                  <c:v>19.526027397260275</c:v>
                </c:pt>
                <c:pt idx="494">
                  <c:v>20.904109589041095</c:v>
                </c:pt>
                <c:pt idx="495">
                  <c:v>21.142465753424659</c:v>
                </c:pt>
                <c:pt idx="496">
                  <c:v>12.915068493150685</c:v>
                </c:pt>
                <c:pt idx="497">
                  <c:v>13.353424657534246</c:v>
                </c:pt>
                <c:pt idx="498">
                  <c:v>5.646575342465753</c:v>
                </c:pt>
                <c:pt idx="499">
                  <c:v>9.5972602739726032</c:v>
                </c:pt>
                <c:pt idx="500">
                  <c:v>8.0602739726027401</c:v>
                </c:pt>
                <c:pt idx="501">
                  <c:v>24.758904109589039</c:v>
                </c:pt>
                <c:pt idx="502">
                  <c:v>21.052054794520547</c:v>
                </c:pt>
                <c:pt idx="503">
                  <c:v>16.016438356164382</c:v>
                </c:pt>
                <c:pt idx="504">
                  <c:v>18.032876712328768</c:v>
                </c:pt>
                <c:pt idx="505">
                  <c:v>24.084931506849315</c:v>
                </c:pt>
                <c:pt idx="506">
                  <c:v>42.19178082191781</c:v>
                </c:pt>
                <c:pt idx="507">
                  <c:v>6.8684931506849312</c:v>
                </c:pt>
                <c:pt idx="508">
                  <c:v>29.101369863013698</c:v>
                </c:pt>
                <c:pt idx="509">
                  <c:v>32.241095890410961</c:v>
                </c:pt>
                <c:pt idx="510">
                  <c:v>18.252054794520546</c:v>
                </c:pt>
                <c:pt idx="511">
                  <c:v>13.687671232876712</c:v>
                </c:pt>
                <c:pt idx="512">
                  <c:v>25.43013698630137</c:v>
                </c:pt>
                <c:pt idx="513">
                  <c:v>37.586301369863016</c:v>
                </c:pt>
                <c:pt idx="514">
                  <c:v>12.887671232876713</c:v>
                </c:pt>
                <c:pt idx="515">
                  <c:v>18.852054794520548</c:v>
                </c:pt>
                <c:pt idx="516">
                  <c:v>16.863013698630137</c:v>
                </c:pt>
                <c:pt idx="517">
                  <c:v>14.575342465753424</c:v>
                </c:pt>
                <c:pt idx="518">
                  <c:v>4.9479452054794519</c:v>
                </c:pt>
                <c:pt idx="519">
                  <c:v>18.926027397260274</c:v>
                </c:pt>
                <c:pt idx="520">
                  <c:v>4.5095890410958903</c:v>
                </c:pt>
                <c:pt idx="521">
                  <c:v>17.778082191780822</c:v>
                </c:pt>
                <c:pt idx="522">
                  <c:v>11.682191780821919</c:v>
                </c:pt>
                <c:pt idx="523">
                  <c:v>18.756164383561643</c:v>
                </c:pt>
                <c:pt idx="524">
                  <c:v>22.2</c:v>
                </c:pt>
                <c:pt idx="525">
                  <c:v>4.9945205479452053</c:v>
                </c:pt>
                <c:pt idx="526">
                  <c:v>13.693150684931506</c:v>
                </c:pt>
                <c:pt idx="527">
                  <c:v>22.386301369863013</c:v>
                </c:pt>
                <c:pt idx="528">
                  <c:v>15.227397260273973</c:v>
                </c:pt>
                <c:pt idx="529">
                  <c:v>16.230136986301371</c:v>
                </c:pt>
                <c:pt idx="530">
                  <c:v>26.950684931506849</c:v>
                </c:pt>
                <c:pt idx="531">
                  <c:v>25.887671232876713</c:v>
                </c:pt>
                <c:pt idx="532">
                  <c:v>3.6904109589041094</c:v>
                </c:pt>
                <c:pt idx="533">
                  <c:v>12.72054794520548</c:v>
                </c:pt>
                <c:pt idx="534">
                  <c:v>13.509589041095891</c:v>
                </c:pt>
                <c:pt idx="535">
                  <c:v>38.652054794520545</c:v>
                </c:pt>
                <c:pt idx="536">
                  <c:v>17.112328767123287</c:v>
                </c:pt>
                <c:pt idx="537">
                  <c:v>18.046575342465754</c:v>
                </c:pt>
                <c:pt idx="538">
                  <c:v>22.898630136986302</c:v>
                </c:pt>
                <c:pt idx="539">
                  <c:v>21.561643835616437</c:v>
                </c:pt>
                <c:pt idx="540">
                  <c:v>11.528767123287672</c:v>
                </c:pt>
                <c:pt idx="541">
                  <c:v>18.389041095890413</c:v>
                </c:pt>
                <c:pt idx="542">
                  <c:v>12.202739726027398</c:v>
                </c:pt>
                <c:pt idx="543">
                  <c:v>8.8054794520547937</c:v>
                </c:pt>
                <c:pt idx="544">
                  <c:v>25.956164383561642</c:v>
                </c:pt>
                <c:pt idx="545">
                  <c:v>26.627397260273973</c:v>
                </c:pt>
                <c:pt idx="546">
                  <c:v>8.6356164383561644</c:v>
                </c:pt>
                <c:pt idx="547">
                  <c:v>8.0630136986301366</c:v>
                </c:pt>
                <c:pt idx="548">
                  <c:v>4.9369863013698634</c:v>
                </c:pt>
                <c:pt idx="549">
                  <c:v>12.542465753424658</c:v>
                </c:pt>
                <c:pt idx="550">
                  <c:v>17.016438356164382</c:v>
                </c:pt>
                <c:pt idx="551">
                  <c:v>12.027397260273972</c:v>
                </c:pt>
                <c:pt idx="552">
                  <c:v>23.232876712328768</c:v>
                </c:pt>
                <c:pt idx="553">
                  <c:v>12.950684931506849</c:v>
                </c:pt>
                <c:pt idx="554">
                  <c:v>27.117808219178084</c:v>
                </c:pt>
                <c:pt idx="555">
                  <c:v>43.849315068493148</c:v>
                </c:pt>
                <c:pt idx="556">
                  <c:v>25.531506849315068</c:v>
                </c:pt>
                <c:pt idx="557">
                  <c:v>21.61917808219178</c:v>
                </c:pt>
                <c:pt idx="558">
                  <c:v>20.4986301369863</c:v>
                </c:pt>
                <c:pt idx="559">
                  <c:v>23.227397260273971</c:v>
                </c:pt>
                <c:pt idx="560">
                  <c:v>14.41095890410959</c:v>
                </c:pt>
                <c:pt idx="561">
                  <c:v>19.504109589041096</c:v>
                </c:pt>
                <c:pt idx="562">
                  <c:v>9.3972602739726021</c:v>
                </c:pt>
                <c:pt idx="563">
                  <c:v>13.232876712328768</c:v>
                </c:pt>
                <c:pt idx="564">
                  <c:v>7.9835616438356167</c:v>
                </c:pt>
                <c:pt idx="565">
                  <c:v>6.6356164383561644</c:v>
                </c:pt>
                <c:pt idx="566">
                  <c:v>12.558904109589042</c:v>
                </c:pt>
                <c:pt idx="567">
                  <c:v>13.383561643835616</c:v>
                </c:pt>
                <c:pt idx="568">
                  <c:v>12.408219178082192</c:v>
                </c:pt>
                <c:pt idx="569">
                  <c:v>27.712328767123289</c:v>
                </c:pt>
                <c:pt idx="570">
                  <c:v>22.715068493150685</c:v>
                </c:pt>
                <c:pt idx="571">
                  <c:v>13.575342465753424</c:v>
                </c:pt>
                <c:pt idx="572">
                  <c:v>3.9150684931506849</c:v>
                </c:pt>
                <c:pt idx="573">
                  <c:v>32.419178082191777</c:v>
                </c:pt>
                <c:pt idx="574">
                  <c:v>15.254794520547945</c:v>
                </c:pt>
                <c:pt idx="575">
                  <c:v>14.926027397260274</c:v>
                </c:pt>
                <c:pt idx="576">
                  <c:v>4.515068493150685</c:v>
                </c:pt>
                <c:pt idx="577">
                  <c:v>21.104109589041094</c:v>
                </c:pt>
                <c:pt idx="578">
                  <c:v>6.6438356164383565</c:v>
                </c:pt>
                <c:pt idx="579">
                  <c:v>3.8630136986301369</c:v>
                </c:pt>
                <c:pt idx="580">
                  <c:v>6.6438356164383565</c:v>
                </c:pt>
                <c:pt idx="581">
                  <c:v>11.202739726027398</c:v>
                </c:pt>
                <c:pt idx="582">
                  <c:v>20.452054794520549</c:v>
                </c:pt>
                <c:pt idx="583">
                  <c:v>7.0821917808219181</c:v>
                </c:pt>
                <c:pt idx="584">
                  <c:v>11.476712328767123</c:v>
                </c:pt>
                <c:pt idx="585">
                  <c:v>9.3643835616438356</c:v>
                </c:pt>
                <c:pt idx="586">
                  <c:v>5.8904109589041092</c:v>
                </c:pt>
                <c:pt idx="587">
                  <c:v>17.572602739726026</c:v>
                </c:pt>
                <c:pt idx="588">
                  <c:v>23.208219178082192</c:v>
                </c:pt>
                <c:pt idx="589">
                  <c:v>5.7232876712328764</c:v>
                </c:pt>
                <c:pt idx="590">
                  <c:v>25.208219178082192</c:v>
                </c:pt>
                <c:pt idx="591">
                  <c:v>13.528767123287672</c:v>
                </c:pt>
                <c:pt idx="592">
                  <c:v>29.80821917808219</c:v>
                </c:pt>
                <c:pt idx="593">
                  <c:v>12.312328767123288</c:v>
                </c:pt>
                <c:pt idx="594">
                  <c:v>13.219178082191782</c:v>
                </c:pt>
                <c:pt idx="595">
                  <c:v>25.336986301369862</c:v>
                </c:pt>
                <c:pt idx="596">
                  <c:v>5.1479452054794521</c:v>
                </c:pt>
                <c:pt idx="597">
                  <c:v>5.1424657534246574</c:v>
                </c:pt>
                <c:pt idx="598">
                  <c:v>24.169863013698631</c:v>
                </c:pt>
                <c:pt idx="599">
                  <c:v>19.394520547945206</c:v>
                </c:pt>
                <c:pt idx="600">
                  <c:v>26.052054794520547</c:v>
                </c:pt>
                <c:pt idx="601">
                  <c:v>21.958904109589042</c:v>
                </c:pt>
                <c:pt idx="602">
                  <c:v>12.542465753424658</c:v>
                </c:pt>
                <c:pt idx="603">
                  <c:v>4.7013698630136984</c:v>
                </c:pt>
                <c:pt idx="604">
                  <c:v>27.605479452054794</c:v>
                </c:pt>
                <c:pt idx="605">
                  <c:v>40.238356164383561</c:v>
                </c:pt>
                <c:pt idx="606">
                  <c:v>27.797260273972604</c:v>
                </c:pt>
                <c:pt idx="607">
                  <c:v>28.649315068493152</c:v>
                </c:pt>
                <c:pt idx="608">
                  <c:v>25.608219178082191</c:v>
                </c:pt>
                <c:pt idx="609">
                  <c:v>19.512328767123286</c:v>
                </c:pt>
                <c:pt idx="610">
                  <c:v>13.06027397260274</c:v>
                </c:pt>
                <c:pt idx="611">
                  <c:v>5.0904109589041093</c:v>
                </c:pt>
                <c:pt idx="612">
                  <c:v>20.482191780821918</c:v>
                </c:pt>
                <c:pt idx="613">
                  <c:v>13.75068493150685</c:v>
                </c:pt>
                <c:pt idx="614">
                  <c:v>14.517808219178082</c:v>
                </c:pt>
                <c:pt idx="615">
                  <c:v>19.109589041095891</c:v>
                </c:pt>
                <c:pt idx="616">
                  <c:v>26.934246575342467</c:v>
                </c:pt>
                <c:pt idx="617">
                  <c:v>8.0794520547945208</c:v>
                </c:pt>
                <c:pt idx="618">
                  <c:v>23.07123287671233</c:v>
                </c:pt>
                <c:pt idx="619">
                  <c:v>23.578082191780823</c:v>
                </c:pt>
                <c:pt idx="620">
                  <c:v>12.912328767123288</c:v>
                </c:pt>
                <c:pt idx="621">
                  <c:v>10.243835616438357</c:v>
                </c:pt>
                <c:pt idx="622">
                  <c:v>17.361643835616437</c:v>
                </c:pt>
                <c:pt idx="623">
                  <c:v>11.465753424657533</c:v>
                </c:pt>
                <c:pt idx="624">
                  <c:v>21.260273972602739</c:v>
                </c:pt>
                <c:pt idx="625">
                  <c:v>26.090410958904108</c:v>
                </c:pt>
                <c:pt idx="626">
                  <c:v>23.12054794520548</c:v>
                </c:pt>
                <c:pt idx="627">
                  <c:v>12.931506849315069</c:v>
                </c:pt>
                <c:pt idx="628">
                  <c:v>26.065753424657533</c:v>
                </c:pt>
                <c:pt idx="629">
                  <c:v>12.964383561643835</c:v>
                </c:pt>
                <c:pt idx="630">
                  <c:v>25.589041095890412</c:v>
                </c:pt>
                <c:pt idx="631">
                  <c:v>31.224657534246575</c:v>
                </c:pt>
                <c:pt idx="632">
                  <c:v>29.542465753424658</c:v>
                </c:pt>
                <c:pt idx="633">
                  <c:v>25.92876712328767</c:v>
                </c:pt>
                <c:pt idx="634">
                  <c:v>10.476712328767123</c:v>
                </c:pt>
                <c:pt idx="635">
                  <c:v>4.515068493150685</c:v>
                </c:pt>
                <c:pt idx="636">
                  <c:v>4.3726027397260276</c:v>
                </c:pt>
                <c:pt idx="637">
                  <c:v>3.8410958904109589</c:v>
                </c:pt>
                <c:pt idx="638">
                  <c:v>5.1424657534246574</c:v>
                </c:pt>
                <c:pt idx="639">
                  <c:v>23.416438356164385</c:v>
                </c:pt>
                <c:pt idx="640">
                  <c:v>5.912328767123288</c:v>
                </c:pt>
                <c:pt idx="641">
                  <c:v>10.473972602739726</c:v>
                </c:pt>
                <c:pt idx="642">
                  <c:v>5.8191780821917805</c:v>
                </c:pt>
                <c:pt idx="643">
                  <c:v>9.3643835616438356</c:v>
                </c:pt>
                <c:pt idx="644">
                  <c:v>26.490410958904111</c:v>
                </c:pt>
                <c:pt idx="645">
                  <c:v>23.457534246575342</c:v>
                </c:pt>
                <c:pt idx="646">
                  <c:v>13.353424657534246</c:v>
                </c:pt>
                <c:pt idx="647">
                  <c:v>8.9972602739726035</c:v>
                </c:pt>
                <c:pt idx="648">
                  <c:v>13.465753424657533</c:v>
                </c:pt>
                <c:pt idx="649">
                  <c:v>20.282191780821918</c:v>
                </c:pt>
                <c:pt idx="650">
                  <c:v>21.410958904109588</c:v>
                </c:pt>
                <c:pt idx="651">
                  <c:v>24.663013698630138</c:v>
                </c:pt>
                <c:pt idx="652">
                  <c:v>5.1041095890410961</c:v>
                </c:pt>
                <c:pt idx="653">
                  <c:v>27.613698630136987</c:v>
                </c:pt>
                <c:pt idx="654">
                  <c:v>4.0164383561643833</c:v>
                </c:pt>
                <c:pt idx="655">
                  <c:v>8.463013698630137</c:v>
                </c:pt>
                <c:pt idx="656">
                  <c:v>8.0794520547945208</c:v>
                </c:pt>
                <c:pt idx="657">
                  <c:v>34.56712328767123</c:v>
                </c:pt>
                <c:pt idx="658">
                  <c:v>14.408219178082192</c:v>
                </c:pt>
                <c:pt idx="659">
                  <c:v>19.506849315068493</c:v>
                </c:pt>
                <c:pt idx="660">
                  <c:v>5.6273972602739724</c:v>
                </c:pt>
                <c:pt idx="661">
                  <c:v>5.1041095890410961</c:v>
                </c:pt>
                <c:pt idx="662">
                  <c:v>9.2301369863013694</c:v>
                </c:pt>
                <c:pt idx="663">
                  <c:v>12.254794520547945</c:v>
                </c:pt>
                <c:pt idx="664">
                  <c:v>18.915068493150685</c:v>
                </c:pt>
                <c:pt idx="665">
                  <c:v>12.263013698630138</c:v>
                </c:pt>
                <c:pt idx="666">
                  <c:v>19.378082191780823</c:v>
                </c:pt>
                <c:pt idx="667">
                  <c:v>27.832876712328765</c:v>
                </c:pt>
                <c:pt idx="668">
                  <c:v>11.687671232876712</c:v>
                </c:pt>
                <c:pt idx="669">
                  <c:v>37.126027397260273</c:v>
                </c:pt>
                <c:pt idx="670">
                  <c:v>11.282191780821918</c:v>
                </c:pt>
                <c:pt idx="671">
                  <c:v>16.731506849315068</c:v>
                </c:pt>
                <c:pt idx="672">
                  <c:v>16.627397260273973</c:v>
                </c:pt>
                <c:pt idx="673">
                  <c:v>12.389041095890411</c:v>
                </c:pt>
                <c:pt idx="674">
                  <c:v>14.082191780821917</c:v>
                </c:pt>
                <c:pt idx="675">
                  <c:v>24.764383561643836</c:v>
                </c:pt>
                <c:pt idx="676">
                  <c:v>7.3698630136986303</c:v>
                </c:pt>
                <c:pt idx="677">
                  <c:v>4.8904109589041092</c:v>
                </c:pt>
                <c:pt idx="678">
                  <c:v>19.915068493150685</c:v>
                </c:pt>
                <c:pt idx="679">
                  <c:v>13.693150684931506</c:v>
                </c:pt>
                <c:pt idx="680">
                  <c:v>8.6904109589041099</c:v>
                </c:pt>
                <c:pt idx="681">
                  <c:v>14.175342465753424</c:v>
                </c:pt>
                <c:pt idx="682">
                  <c:v>12.758904109589041</c:v>
                </c:pt>
                <c:pt idx="683">
                  <c:v>24.802739726027397</c:v>
                </c:pt>
                <c:pt idx="684">
                  <c:v>6.2410958904109588</c:v>
                </c:pt>
                <c:pt idx="685">
                  <c:v>13.213698630136987</c:v>
                </c:pt>
                <c:pt idx="686">
                  <c:v>23.367123287671234</c:v>
                </c:pt>
                <c:pt idx="687">
                  <c:v>29.24931506849315</c:v>
                </c:pt>
                <c:pt idx="688">
                  <c:v>30.30958904109589</c:v>
                </c:pt>
                <c:pt idx="689">
                  <c:v>28.736986301369864</c:v>
                </c:pt>
                <c:pt idx="690">
                  <c:v>55.11780821917808</c:v>
                </c:pt>
                <c:pt idx="691">
                  <c:v>16.613698630136987</c:v>
                </c:pt>
                <c:pt idx="692">
                  <c:v>16.608219178082191</c:v>
                </c:pt>
                <c:pt idx="693">
                  <c:v>21.315068493150687</c:v>
                </c:pt>
                <c:pt idx="694">
                  <c:v>23.81917808219178</c:v>
                </c:pt>
                <c:pt idx="695">
                  <c:v>20.232876712328768</c:v>
                </c:pt>
                <c:pt idx="696">
                  <c:v>25.63013698630137</c:v>
                </c:pt>
                <c:pt idx="697">
                  <c:v>19.049315068493151</c:v>
                </c:pt>
                <c:pt idx="698">
                  <c:v>27.238356164383561</c:v>
                </c:pt>
                <c:pt idx="699">
                  <c:v>18.334246575342465</c:v>
                </c:pt>
                <c:pt idx="700">
                  <c:v>10.208219178082192</c:v>
                </c:pt>
                <c:pt idx="701">
                  <c:v>14.197260273972603</c:v>
                </c:pt>
                <c:pt idx="702">
                  <c:v>22.2</c:v>
                </c:pt>
                <c:pt idx="703">
                  <c:v>14.495890410958904</c:v>
                </c:pt>
                <c:pt idx="704">
                  <c:v>6.8684931506849312</c:v>
                </c:pt>
                <c:pt idx="705">
                  <c:v>25.438356164383563</c:v>
                </c:pt>
                <c:pt idx="706">
                  <c:v>6.9671232876712326</c:v>
                </c:pt>
                <c:pt idx="707">
                  <c:v>11.643835616438356</c:v>
                </c:pt>
                <c:pt idx="708">
                  <c:v>24.164383561643834</c:v>
                </c:pt>
                <c:pt idx="709">
                  <c:v>20.545205479452054</c:v>
                </c:pt>
                <c:pt idx="710">
                  <c:v>3.7287671232876711</c:v>
                </c:pt>
                <c:pt idx="711">
                  <c:v>26.432876712328767</c:v>
                </c:pt>
                <c:pt idx="712">
                  <c:v>33.915068493150685</c:v>
                </c:pt>
                <c:pt idx="713">
                  <c:v>33.295890410958904</c:v>
                </c:pt>
                <c:pt idx="714">
                  <c:v>20.317808219178083</c:v>
                </c:pt>
                <c:pt idx="715">
                  <c:v>12.2</c:v>
                </c:pt>
                <c:pt idx="716">
                  <c:v>28.539726027397261</c:v>
                </c:pt>
                <c:pt idx="717">
                  <c:v>9.0164383561643842</c:v>
                </c:pt>
                <c:pt idx="718">
                  <c:v>4.2657534246575342</c:v>
                </c:pt>
                <c:pt idx="719">
                  <c:v>8.463013698630137</c:v>
                </c:pt>
                <c:pt idx="720">
                  <c:v>25.438356164383563</c:v>
                </c:pt>
                <c:pt idx="721">
                  <c:v>28.553424657534247</c:v>
                </c:pt>
                <c:pt idx="722">
                  <c:v>26.934246575342467</c:v>
                </c:pt>
                <c:pt idx="723">
                  <c:v>8.3506849315068497</c:v>
                </c:pt>
                <c:pt idx="724">
                  <c:v>13.687671232876712</c:v>
                </c:pt>
                <c:pt idx="725">
                  <c:v>25.126027397260273</c:v>
                </c:pt>
                <c:pt idx="726">
                  <c:v>38.641095890410959</c:v>
                </c:pt>
                <c:pt idx="727">
                  <c:v>21.479452054794521</c:v>
                </c:pt>
                <c:pt idx="728">
                  <c:v>8.0904109589041102</c:v>
                </c:pt>
                <c:pt idx="729">
                  <c:v>24.706849315068492</c:v>
                </c:pt>
                <c:pt idx="730">
                  <c:v>18.263013698630136</c:v>
                </c:pt>
                <c:pt idx="731">
                  <c:v>18.243835616438357</c:v>
                </c:pt>
                <c:pt idx="732">
                  <c:v>6.4520547945205475</c:v>
                </c:pt>
                <c:pt idx="733">
                  <c:v>21.24931506849315</c:v>
                </c:pt>
                <c:pt idx="734">
                  <c:v>24.591780821917808</c:v>
                </c:pt>
                <c:pt idx="735">
                  <c:v>28.715068493150685</c:v>
                </c:pt>
                <c:pt idx="736">
                  <c:v>29.789041095890411</c:v>
                </c:pt>
                <c:pt idx="737">
                  <c:v>18.090410958904108</c:v>
                </c:pt>
                <c:pt idx="738">
                  <c:v>26.542465753424658</c:v>
                </c:pt>
                <c:pt idx="739">
                  <c:v>26.30958904109589</c:v>
                </c:pt>
                <c:pt idx="740">
                  <c:v>27.279452054794522</c:v>
                </c:pt>
                <c:pt idx="741">
                  <c:v>24.816438356164383</c:v>
                </c:pt>
                <c:pt idx="742">
                  <c:v>11.526027397260274</c:v>
                </c:pt>
                <c:pt idx="743">
                  <c:v>21.945205479452056</c:v>
                </c:pt>
                <c:pt idx="744">
                  <c:v>18.852054794520548</c:v>
                </c:pt>
                <c:pt idx="745">
                  <c:v>38.728767123287675</c:v>
                </c:pt>
                <c:pt idx="746">
                  <c:v>11.298630136986301</c:v>
                </c:pt>
                <c:pt idx="747">
                  <c:v>6.0602739726027401</c:v>
                </c:pt>
                <c:pt idx="748">
                  <c:v>25.956164383561642</c:v>
                </c:pt>
                <c:pt idx="749">
                  <c:v>31.709589041095889</c:v>
                </c:pt>
                <c:pt idx="750">
                  <c:v>16.594520547945205</c:v>
                </c:pt>
                <c:pt idx="751">
                  <c:v>22.580821917808219</c:v>
                </c:pt>
                <c:pt idx="752">
                  <c:v>24.169863013698631</c:v>
                </c:pt>
                <c:pt idx="753">
                  <c:v>21.906849315068492</c:v>
                </c:pt>
                <c:pt idx="754">
                  <c:v>25.515068493150686</c:v>
                </c:pt>
                <c:pt idx="755">
                  <c:v>7.8684931506849312</c:v>
                </c:pt>
                <c:pt idx="756">
                  <c:v>22.2</c:v>
                </c:pt>
                <c:pt idx="757">
                  <c:v>29.980821917808218</c:v>
                </c:pt>
                <c:pt idx="758">
                  <c:v>21.142465753424659</c:v>
                </c:pt>
                <c:pt idx="759">
                  <c:v>37.942465753424656</c:v>
                </c:pt>
                <c:pt idx="760">
                  <c:v>27.567123287671233</c:v>
                </c:pt>
                <c:pt idx="761">
                  <c:v>31.961643835616439</c:v>
                </c:pt>
                <c:pt idx="762">
                  <c:v>27.693150684931506</c:v>
                </c:pt>
                <c:pt idx="763">
                  <c:v>3.7232876712328768</c:v>
                </c:pt>
                <c:pt idx="764">
                  <c:v>9.1726027397260275</c:v>
                </c:pt>
                <c:pt idx="765">
                  <c:v>19.794520547945204</c:v>
                </c:pt>
                <c:pt idx="766">
                  <c:v>31.452054794520549</c:v>
                </c:pt>
                <c:pt idx="767">
                  <c:v>5.934246575342466</c:v>
                </c:pt>
                <c:pt idx="768">
                  <c:v>13.504109589041096</c:v>
                </c:pt>
                <c:pt idx="769">
                  <c:v>11.471232876712328</c:v>
                </c:pt>
                <c:pt idx="770">
                  <c:v>16.213698630136985</c:v>
                </c:pt>
                <c:pt idx="771">
                  <c:v>26.068493150684933</c:v>
                </c:pt>
                <c:pt idx="772">
                  <c:v>25.342465753424658</c:v>
                </c:pt>
                <c:pt idx="773">
                  <c:v>3.8739726027397259</c:v>
                </c:pt>
                <c:pt idx="774">
                  <c:v>9.7095890410958905</c:v>
                </c:pt>
                <c:pt idx="775">
                  <c:v>6.4465753424657537</c:v>
                </c:pt>
                <c:pt idx="776">
                  <c:v>18.528767123287672</c:v>
                </c:pt>
                <c:pt idx="777">
                  <c:v>4.1890410958904107</c:v>
                </c:pt>
                <c:pt idx="778">
                  <c:v>11.282191780821918</c:v>
                </c:pt>
                <c:pt idx="779">
                  <c:v>11.873972602739727</c:v>
                </c:pt>
                <c:pt idx="780">
                  <c:v>3.882191780821918</c:v>
                </c:pt>
                <c:pt idx="781">
                  <c:v>9.9041095890410951</c:v>
                </c:pt>
                <c:pt idx="782">
                  <c:v>4.86027397260274</c:v>
                </c:pt>
                <c:pt idx="783">
                  <c:v>26.358904109589041</c:v>
                </c:pt>
                <c:pt idx="784">
                  <c:v>12.69041095890411</c:v>
                </c:pt>
                <c:pt idx="785">
                  <c:v>26.663013698630138</c:v>
                </c:pt>
                <c:pt idx="786">
                  <c:v>24.169863013698631</c:v>
                </c:pt>
                <c:pt idx="787">
                  <c:v>26.8</c:v>
                </c:pt>
                <c:pt idx="788">
                  <c:v>27.391780821917809</c:v>
                </c:pt>
                <c:pt idx="789">
                  <c:v>14.736986301369862</c:v>
                </c:pt>
                <c:pt idx="790">
                  <c:v>5.279452054794521</c:v>
                </c:pt>
                <c:pt idx="791">
                  <c:v>21.315068493150687</c:v>
                </c:pt>
                <c:pt idx="792">
                  <c:v>40.665753424657531</c:v>
                </c:pt>
                <c:pt idx="793">
                  <c:v>18.56986301369863</c:v>
                </c:pt>
                <c:pt idx="794">
                  <c:v>5.6054794520547944</c:v>
                </c:pt>
                <c:pt idx="795">
                  <c:v>21.104109589041094</c:v>
                </c:pt>
                <c:pt idx="796">
                  <c:v>37.758904109589039</c:v>
                </c:pt>
                <c:pt idx="797">
                  <c:v>7.7150684931506852</c:v>
                </c:pt>
                <c:pt idx="798">
                  <c:v>6.6</c:v>
                </c:pt>
                <c:pt idx="799">
                  <c:v>8.24931506849315</c:v>
                </c:pt>
                <c:pt idx="800">
                  <c:v>26.32054794520548</c:v>
                </c:pt>
                <c:pt idx="801">
                  <c:v>24.854794520547944</c:v>
                </c:pt>
                <c:pt idx="802">
                  <c:v>23.75068493150685</c:v>
                </c:pt>
                <c:pt idx="803">
                  <c:v>5.1041095890410961</c:v>
                </c:pt>
                <c:pt idx="804">
                  <c:v>26.490410958904111</c:v>
                </c:pt>
                <c:pt idx="805">
                  <c:v>7.6931506849315072</c:v>
                </c:pt>
                <c:pt idx="806">
                  <c:v>23.82191780821918</c:v>
                </c:pt>
                <c:pt idx="807">
                  <c:v>12.452054794520548</c:v>
                </c:pt>
                <c:pt idx="808">
                  <c:v>40.704109589041096</c:v>
                </c:pt>
                <c:pt idx="809">
                  <c:v>46.016438356164386</c:v>
                </c:pt>
                <c:pt idx="810">
                  <c:v>12.753424657534246</c:v>
                </c:pt>
                <c:pt idx="811">
                  <c:v>7.1424657534246574</c:v>
                </c:pt>
                <c:pt idx="812">
                  <c:v>14.580821917808219</c:v>
                </c:pt>
                <c:pt idx="813">
                  <c:v>11.857534246575343</c:v>
                </c:pt>
                <c:pt idx="814">
                  <c:v>27.720547945205478</c:v>
                </c:pt>
                <c:pt idx="815">
                  <c:v>29.534246575342465</c:v>
                </c:pt>
                <c:pt idx="816">
                  <c:v>16.205479452054796</c:v>
                </c:pt>
                <c:pt idx="817">
                  <c:v>27.038356164383561</c:v>
                </c:pt>
                <c:pt idx="818">
                  <c:v>12.545205479452054</c:v>
                </c:pt>
                <c:pt idx="819">
                  <c:v>11.41095890410959</c:v>
                </c:pt>
                <c:pt idx="820">
                  <c:v>26.158904109589042</c:v>
                </c:pt>
                <c:pt idx="821">
                  <c:v>16.339726027397262</c:v>
                </c:pt>
                <c:pt idx="822">
                  <c:v>38.010958904109586</c:v>
                </c:pt>
                <c:pt idx="823">
                  <c:v>14.926027397260274</c:v>
                </c:pt>
                <c:pt idx="824">
                  <c:v>30.271232876712329</c:v>
                </c:pt>
                <c:pt idx="825">
                  <c:v>4.2465753424657535</c:v>
                </c:pt>
                <c:pt idx="826">
                  <c:v>19.145205479452056</c:v>
                </c:pt>
                <c:pt idx="827">
                  <c:v>22.904109589041095</c:v>
                </c:pt>
                <c:pt idx="828">
                  <c:v>23.221917808219178</c:v>
                </c:pt>
                <c:pt idx="829">
                  <c:v>16.205479452054796</c:v>
                </c:pt>
                <c:pt idx="830">
                  <c:v>10.854794520547944</c:v>
                </c:pt>
                <c:pt idx="831">
                  <c:v>29.764383561643836</c:v>
                </c:pt>
                <c:pt idx="832">
                  <c:v>26.490410958904111</c:v>
                </c:pt>
                <c:pt idx="833">
                  <c:v>7.5178082191780824</c:v>
                </c:pt>
                <c:pt idx="834">
                  <c:v>9.6164383561643838</c:v>
                </c:pt>
                <c:pt idx="835">
                  <c:v>9</c:v>
                </c:pt>
                <c:pt idx="836">
                  <c:v>14.402739726027397</c:v>
                </c:pt>
                <c:pt idx="837">
                  <c:v>3.8410958904109589</c:v>
                </c:pt>
                <c:pt idx="838">
                  <c:v>23.227397260273971</c:v>
                </c:pt>
                <c:pt idx="839">
                  <c:v>15.616438356164384</c:v>
                </c:pt>
                <c:pt idx="840">
                  <c:v>10.876712328767123</c:v>
                </c:pt>
                <c:pt idx="841">
                  <c:v>4.86027397260274</c:v>
                </c:pt>
                <c:pt idx="842">
                  <c:v>8.3890410958904109</c:v>
                </c:pt>
                <c:pt idx="843">
                  <c:v>45.767123287671232</c:v>
                </c:pt>
                <c:pt idx="844">
                  <c:v>19.791780821917808</c:v>
                </c:pt>
                <c:pt idx="845">
                  <c:v>11.624657534246575</c:v>
                </c:pt>
                <c:pt idx="846">
                  <c:v>6.6821917808219178</c:v>
                </c:pt>
                <c:pt idx="847">
                  <c:v>13.698630136986301</c:v>
                </c:pt>
                <c:pt idx="848">
                  <c:v>27.106849315068494</c:v>
                </c:pt>
                <c:pt idx="849">
                  <c:v>20.391780821917809</c:v>
                </c:pt>
                <c:pt idx="850">
                  <c:v>9.6520547945205486</c:v>
                </c:pt>
                <c:pt idx="851">
                  <c:v>6.1643835616438354</c:v>
                </c:pt>
                <c:pt idx="852">
                  <c:v>21.947945205479453</c:v>
                </c:pt>
                <c:pt idx="853">
                  <c:v>10.419178082191781</c:v>
                </c:pt>
                <c:pt idx="854">
                  <c:v>45.920547945205477</c:v>
                </c:pt>
                <c:pt idx="855">
                  <c:v>16.361643835616437</c:v>
                </c:pt>
                <c:pt idx="856">
                  <c:v>5.1671232876712327</c:v>
                </c:pt>
                <c:pt idx="857">
                  <c:v>13.106849315068493</c:v>
                </c:pt>
                <c:pt idx="858">
                  <c:v>19.81917808219178</c:v>
                </c:pt>
                <c:pt idx="859">
                  <c:v>14.353424657534246</c:v>
                </c:pt>
                <c:pt idx="860">
                  <c:v>12.989041095890411</c:v>
                </c:pt>
                <c:pt idx="861">
                  <c:v>24.854794520547944</c:v>
                </c:pt>
                <c:pt idx="862">
                  <c:v>6.4876712328767123</c:v>
                </c:pt>
                <c:pt idx="863">
                  <c:v>31.953424657534246</c:v>
                </c:pt>
                <c:pt idx="864">
                  <c:v>13.526027397260274</c:v>
                </c:pt>
                <c:pt idx="865">
                  <c:v>17.452054794520549</c:v>
                </c:pt>
                <c:pt idx="866">
                  <c:v>16.413698630136988</c:v>
                </c:pt>
                <c:pt idx="867">
                  <c:v>12.61917808219178</c:v>
                </c:pt>
                <c:pt idx="868">
                  <c:v>19.008219178082193</c:v>
                </c:pt>
                <c:pt idx="869">
                  <c:v>4.6876712328767125</c:v>
                </c:pt>
                <c:pt idx="870">
                  <c:v>27.084931506849315</c:v>
                </c:pt>
                <c:pt idx="871">
                  <c:v>19.926027397260274</c:v>
                </c:pt>
                <c:pt idx="872">
                  <c:v>12.082191780821917</c:v>
                </c:pt>
                <c:pt idx="873">
                  <c:v>12.046575342465754</c:v>
                </c:pt>
                <c:pt idx="874">
                  <c:v>7.8904109589041092</c:v>
                </c:pt>
                <c:pt idx="875">
                  <c:v>6.4273972602739722</c:v>
                </c:pt>
                <c:pt idx="876">
                  <c:v>10.457534246575342</c:v>
                </c:pt>
                <c:pt idx="877">
                  <c:v>12.2</c:v>
                </c:pt>
                <c:pt idx="878">
                  <c:v>24.665753424657535</c:v>
                </c:pt>
                <c:pt idx="879">
                  <c:v>24.495890410958904</c:v>
                </c:pt>
                <c:pt idx="880">
                  <c:v>17.419178082191781</c:v>
                </c:pt>
                <c:pt idx="881">
                  <c:v>10.46027397260274</c:v>
                </c:pt>
                <c:pt idx="882">
                  <c:v>27.221917808219178</c:v>
                </c:pt>
                <c:pt idx="883">
                  <c:v>6.4301369863013695</c:v>
                </c:pt>
                <c:pt idx="884">
                  <c:v>24.145205479452056</c:v>
                </c:pt>
                <c:pt idx="885">
                  <c:v>7.7315068493150685</c:v>
                </c:pt>
                <c:pt idx="886">
                  <c:v>16.339726027397262</c:v>
                </c:pt>
                <c:pt idx="887">
                  <c:v>26.778082191780822</c:v>
                </c:pt>
                <c:pt idx="888">
                  <c:v>13.087671232876712</c:v>
                </c:pt>
                <c:pt idx="889">
                  <c:v>18.676712328767124</c:v>
                </c:pt>
                <c:pt idx="890">
                  <c:v>10.205479452054794</c:v>
                </c:pt>
                <c:pt idx="891">
                  <c:v>6.4465753424657537</c:v>
                </c:pt>
                <c:pt idx="892">
                  <c:v>42.863013698630134</c:v>
                </c:pt>
                <c:pt idx="893">
                  <c:v>14.361643835616439</c:v>
                </c:pt>
                <c:pt idx="894">
                  <c:v>16.399999999999999</c:v>
                </c:pt>
                <c:pt idx="895">
                  <c:v>19.197260273972603</c:v>
                </c:pt>
                <c:pt idx="896">
                  <c:v>23.150684931506849</c:v>
                </c:pt>
                <c:pt idx="897">
                  <c:v>9.8410958904109584</c:v>
                </c:pt>
                <c:pt idx="898">
                  <c:v>21.947945205479453</c:v>
                </c:pt>
                <c:pt idx="899">
                  <c:v>27.654794520547945</c:v>
                </c:pt>
                <c:pt idx="900">
                  <c:v>21.041095890410958</c:v>
                </c:pt>
                <c:pt idx="901">
                  <c:v>19.005479452054793</c:v>
                </c:pt>
                <c:pt idx="902">
                  <c:v>17.509589041095889</c:v>
                </c:pt>
                <c:pt idx="903">
                  <c:v>13.386301369863014</c:v>
                </c:pt>
                <c:pt idx="904">
                  <c:v>18.553424657534247</c:v>
                </c:pt>
                <c:pt idx="905">
                  <c:v>7.1205479452054794</c:v>
                </c:pt>
                <c:pt idx="906">
                  <c:v>5.602739726027397</c:v>
                </c:pt>
                <c:pt idx="907">
                  <c:v>34.558904109589044</c:v>
                </c:pt>
                <c:pt idx="908">
                  <c:v>27.44109589041096</c:v>
                </c:pt>
                <c:pt idx="909">
                  <c:v>17.860273972602741</c:v>
                </c:pt>
                <c:pt idx="910">
                  <c:v>25.583561643835615</c:v>
                </c:pt>
                <c:pt idx="911">
                  <c:v>14.638356164383561</c:v>
                </c:pt>
                <c:pt idx="912">
                  <c:v>11.493150684931507</c:v>
                </c:pt>
                <c:pt idx="913">
                  <c:v>6.6356164383561644</c:v>
                </c:pt>
                <c:pt idx="914">
                  <c:v>19.005479452054793</c:v>
                </c:pt>
                <c:pt idx="915">
                  <c:v>16.230136986301371</c:v>
                </c:pt>
                <c:pt idx="916">
                  <c:v>5.934246575342466</c:v>
                </c:pt>
                <c:pt idx="917">
                  <c:v>27.460273972602739</c:v>
                </c:pt>
                <c:pt idx="918">
                  <c:v>12.024657534246575</c:v>
                </c:pt>
                <c:pt idx="919">
                  <c:v>13.027397260273972</c:v>
                </c:pt>
                <c:pt idx="920">
                  <c:v>14.383561643835616</c:v>
                </c:pt>
                <c:pt idx="921">
                  <c:v>26.052054794520547</c:v>
                </c:pt>
                <c:pt idx="922">
                  <c:v>16.345205479452055</c:v>
                </c:pt>
                <c:pt idx="923">
                  <c:v>4.5534246575342463</c:v>
                </c:pt>
                <c:pt idx="924">
                  <c:v>15.284931506849315</c:v>
                </c:pt>
                <c:pt idx="925">
                  <c:v>5.8931506849315065</c:v>
                </c:pt>
                <c:pt idx="926">
                  <c:v>6.9506849315068493</c:v>
                </c:pt>
                <c:pt idx="927">
                  <c:v>11.687671232876712</c:v>
                </c:pt>
                <c:pt idx="928">
                  <c:v>5.9150684931506845</c:v>
                </c:pt>
                <c:pt idx="929">
                  <c:v>6.095890410958904</c:v>
                </c:pt>
                <c:pt idx="930">
                  <c:v>39.419178082191777</c:v>
                </c:pt>
                <c:pt idx="931">
                  <c:v>26.167123287671235</c:v>
                </c:pt>
                <c:pt idx="932">
                  <c:v>25.687671232876713</c:v>
                </c:pt>
                <c:pt idx="933">
                  <c:v>34.868493150684934</c:v>
                </c:pt>
                <c:pt idx="934">
                  <c:v>18.027397260273972</c:v>
                </c:pt>
                <c:pt idx="935">
                  <c:v>12.72054794520548</c:v>
                </c:pt>
                <c:pt idx="936">
                  <c:v>29.978082191780821</c:v>
                </c:pt>
                <c:pt idx="937">
                  <c:v>11.676712328767124</c:v>
                </c:pt>
                <c:pt idx="938">
                  <c:v>24.663013698630138</c:v>
                </c:pt>
                <c:pt idx="939">
                  <c:v>26.126027397260273</c:v>
                </c:pt>
                <c:pt idx="940">
                  <c:v>13.528767123287672</c:v>
                </c:pt>
                <c:pt idx="941">
                  <c:v>12.753424657534246</c:v>
                </c:pt>
                <c:pt idx="942">
                  <c:v>19.005479452054793</c:v>
                </c:pt>
                <c:pt idx="943">
                  <c:v>12.926027397260274</c:v>
                </c:pt>
                <c:pt idx="944">
                  <c:v>10.243835616438357</c:v>
                </c:pt>
                <c:pt idx="945">
                  <c:v>19.008219178082193</c:v>
                </c:pt>
                <c:pt idx="946">
                  <c:v>13.219178082191782</c:v>
                </c:pt>
                <c:pt idx="947">
                  <c:v>12.408219178082192</c:v>
                </c:pt>
                <c:pt idx="948">
                  <c:v>14.175342465753424</c:v>
                </c:pt>
                <c:pt idx="949">
                  <c:v>9.6273972602739732</c:v>
                </c:pt>
                <c:pt idx="950">
                  <c:v>21.257534246575343</c:v>
                </c:pt>
                <c:pt idx="951">
                  <c:v>37.589041095890408</c:v>
                </c:pt>
                <c:pt idx="952">
                  <c:v>27.126027397260273</c:v>
                </c:pt>
                <c:pt idx="953">
                  <c:v>4.0739726027397261</c:v>
                </c:pt>
                <c:pt idx="954">
                  <c:v>38.728767123287675</c:v>
                </c:pt>
                <c:pt idx="955">
                  <c:v>25.419178082191781</c:v>
                </c:pt>
                <c:pt idx="956">
                  <c:v>5.7424657534246579</c:v>
                </c:pt>
                <c:pt idx="957">
                  <c:v>27.827397260273973</c:v>
                </c:pt>
                <c:pt idx="958">
                  <c:v>23.4986301369863</c:v>
                </c:pt>
                <c:pt idx="959">
                  <c:v>10.33972602739726</c:v>
                </c:pt>
                <c:pt idx="960">
                  <c:v>5.8931506849315065</c:v>
                </c:pt>
                <c:pt idx="961">
                  <c:v>11.509589041095891</c:v>
                </c:pt>
                <c:pt idx="962">
                  <c:v>19.542465753424658</c:v>
                </c:pt>
                <c:pt idx="963">
                  <c:v>32.630136986301373</c:v>
                </c:pt>
                <c:pt idx="964">
                  <c:v>19.260273972602739</c:v>
                </c:pt>
                <c:pt idx="965">
                  <c:v>20.298630136986301</c:v>
                </c:pt>
                <c:pt idx="966">
                  <c:v>23.56986301369863</c:v>
                </c:pt>
                <c:pt idx="967">
                  <c:v>23.205479452054796</c:v>
                </c:pt>
                <c:pt idx="968">
                  <c:v>14.084931506849315</c:v>
                </c:pt>
                <c:pt idx="969">
                  <c:v>18.301369863013697</c:v>
                </c:pt>
                <c:pt idx="970">
                  <c:v>27.306849315068494</c:v>
                </c:pt>
                <c:pt idx="971">
                  <c:v>26.202739726027396</c:v>
                </c:pt>
                <c:pt idx="972">
                  <c:v>7.1150684931506847</c:v>
                </c:pt>
                <c:pt idx="973">
                  <c:v>25.410958904109588</c:v>
                </c:pt>
                <c:pt idx="974">
                  <c:v>22.920547945205481</c:v>
                </c:pt>
                <c:pt idx="975">
                  <c:v>32.761643835616439</c:v>
                </c:pt>
                <c:pt idx="976">
                  <c:v>37.857534246575341</c:v>
                </c:pt>
                <c:pt idx="977">
                  <c:v>7.5178082191780824</c:v>
                </c:pt>
                <c:pt idx="978">
                  <c:v>14.536986301369863</c:v>
                </c:pt>
                <c:pt idx="979">
                  <c:v>8.24931506849315</c:v>
                </c:pt>
                <c:pt idx="980">
                  <c:v>17.515068493150686</c:v>
                </c:pt>
                <c:pt idx="981">
                  <c:v>15.016438356164384</c:v>
                </c:pt>
                <c:pt idx="982">
                  <c:v>26.30958904109589</c:v>
                </c:pt>
                <c:pt idx="983">
                  <c:v>21.057534246575344</c:v>
                </c:pt>
                <c:pt idx="984">
                  <c:v>13.465753424657533</c:v>
                </c:pt>
                <c:pt idx="985">
                  <c:v>14.421917808219177</c:v>
                </c:pt>
                <c:pt idx="986">
                  <c:v>13.367123287671232</c:v>
                </c:pt>
                <c:pt idx="987">
                  <c:v>12.621917808219179</c:v>
                </c:pt>
                <c:pt idx="988">
                  <c:v>24.898630136986302</c:v>
                </c:pt>
                <c:pt idx="989">
                  <c:v>15.016438356164384</c:v>
                </c:pt>
                <c:pt idx="990">
                  <c:v>5.8904109589041092</c:v>
                </c:pt>
                <c:pt idx="991">
                  <c:v>14.345205479452055</c:v>
                </c:pt>
                <c:pt idx="992">
                  <c:v>19.641095890410959</c:v>
                </c:pt>
                <c:pt idx="993">
                  <c:v>14.254794520547945</c:v>
                </c:pt>
                <c:pt idx="994">
                  <c:v>5.1041095890410961</c:v>
                </c:pt>
                <c:pt idx="995">
                  <c:v>19.356164383561644</c:v>
                </c:pt>
                <c:pt idx="996">
                  <c:v>6.9068493150684933</c:v>
                </c:pt>
                <c:pt idx="997">
                  <c:v>27.287671232876711</c:v>
                </c:pt>
                <c:pt idx="998">
                  <c:v>11.893150684931507</c:v>
                </c:pt>
                <c:pt idx="999">
                  <c:v>21.17808219178082</c:v>
                </c:pt>
                <c:pt idx="1000">
                  <c:v>19.698630136986303</c:v>
                </c:pt>
                <c:pt idx="1001">
                  <c:v>23.134246575342466</c:v>
                </c:pt>
                <c:pt idx="1002">
                  <c:v>14.331506849315069</c:v>
                </c:pt>
                <c:pt idx="1003">
                  <c:v>24.797260273972604</c:v>
                </c:pt>
                <c:pt idx="1004">
                  <c:v>15.002739726027396</c:v>
                </c:pt>
                <c:pt idx="1005">
                  <c:v>14.92876712328767</c:v>
                </c:pt>
                <c:pt idx="1006">
                  <c:v>18.583561643835615</c:v>
                </c:pt>
                <c:pt idx="1007">
                  <c:v>17.032876712328768</c:v>
                </c:pt>
                <c:pt idx="1008">
                  <c:v>8.0602739726027401</c:v>
                </c:pt>
                <c:pt idx="1009">
                  <c:v>20.835616438356166</c:v>
                </c:pt>
                <c:pt idx="1010">
                  <c:v>21.052054794520547</c:v>
                </c:pt>
                <c:pt idx="1011">
                  <c:v>23.210958904109589</c:v>
                </c:pt>
                <c:pt idx="1012">
                  <c:v>7.9369863013698634</c:v>
                </c:pt>
                <c:pt idx="1013">
                  <c:v>4.6109589041095891</c:v>
                </c:pt>
                <c:pt idx="1014">
                  <c:v>14.254794520547945</c:v>
                </c:pt>
                <c:pt idx="1015">
                  <c:v>12.542465753424658</c:v>
                </c:pt>
                <c:pt idx="1016">
                  <c:v>7.8657534246575347</c:v>
                </c:pt>
                <c:pt idx="1017">
                  <c:v>13.024657534246575</c:v>
                </c:pt>
                <c:pt idx="1018">
                  <c:v>9.5397260273972595</c:v>
                </c:pt>
                <c:pt idx="1019">
                  <c:v>4.2465753424657535</c:v>
                </c:pt>
                <c:pt idx="1020">
                  <c:v>13.276712328767124</c:v>
                </c:pt>
                <c:pt idx="1021">
                  <c:v>13.30958904109589</c:v>
                </c:pt>
                <c:pt idx="1022">
                  <c:v>7.7123287671232879</c:v>
                </c:pt>
                <c:pt idx="1023">
                  <c:v>16.972602739726028</c:v>
                </c:pt>
                <c:pt idx="1024">
                  <c:v>27.101369863013698</c:v>
                </c:pt>
                <c:pt idx="1025">
                  <c:v>23.75068493150685</c:v>
                </c:pt>
                <c:pt idx="1026">
                  <c:v>9.8767123287671232</c:v>
                </c:pt>
                <c:pt idx="1027">
                  <c:v>20.542465753424658</c:v>
                </c:pt>
                <c:pt idx="1028">
                  <c:v>19.512328767123286</c:v>
                </c:pt>
                <c:pt idx="1029">
                  <c:v>11.873972602739727</c:v>
                </c:pt>
                <c:pt idx="1030">
                  <c:v>32.090410958904108</c:v>
                </c:pt>
                <c:pt idx="1031">
                  <c:v>22.347945205479451</c:v>
                </c:pt>
                <c:pt idx="1032">
                  <c:v>8.293150684931506</c:v>
                </c:pt>
                <c:pt idx="1033">
                  <c:v>36.821917808219176</c:v>
                </c:pt>
                <c:pt idx="1034">
                  <c:v>32.583561643835615</c:v>
                </c:pt>
                <c:pt idx="1035">
                  <c:v>14.583561643835617</c:v>
                </c:pt>
                <c:pt idx="1036">
                  <c:v>29.273972602739725</c:v>
                </c:pt>
                <c:pt idx="1037">
                  <c:v>10.205479452054794</c:v>
                </c:pt>
                <c:pt idx="1038">
                  <c:v>4.6630136986301371</c:v>
                </c:pt>
                <c:pt idx="1039">
                  <c:v>5.0493150684931507</c:v>
                </c:pt>
                <c:pt idx="1040">
                  <c:v>15.558904109589042</c:v>
                </c:pt>
                <c:pt idx="1041">
                  <c:v>18.150684931506849</c:v>
                </c:pt>
                <c:pt idx="1042">
                  <c:v>29.769863013698629</c:v>
                </c:pt>
                <c:pt idx="1043">
                  <c:v>18.391780821917809</c:v>
                </c:pt>
                <c:pt idx="1044">
                  <c:v>5.2246575342465755</c:v>
                </c:pt>
                <c:pt idx="1045">
                  <c:v>14.536986301369863</c:v>
                </c:pt>
                <c:pt idx="1046">
                  <c:v>11.687671232876712</c:v>
                </c:pt>
                <c:pt idx="1047">
                  <c:v>14.361643835616439</c:v>
                </c:pt>
                <c:pt idx="1048">
                  <c:v>6.2219178082191782</c:v>
                </c:pt>
                <c:pt idx="1049">
                  <c:v>24.517808219178082</c:v>
                </c:pt>
                <c:pt idx="1050">
                  <c:v>4.9369863013698634</c:v>
                </c:pt>
                <c:pt idx="1051">
                  <c:v>40.013698630136986</c:v>
                </c:pt>
                <c:pt idx="1052">
                  <c:v>23.613698630136987</c:v>
                </c:pt>
                <c:pt idx="1053">
                  <c:v>18.342465753424658</c:v>
                </c:pt>
                <c:pt idx="1054">
                  <c:v>25.797260273972604</c:v>
                </c:pt>
                <c:pt idx="1055">
                  <c:v>30.13150684931507</c:v>
                </c:pt>
                <c:pt idx="1056">
                  <c:v>11.893150684931507</c:v>
                </c:pt>
                <c:pt idx="1057">
                  <c:v>22.657534246575342</c:v>
                </c:pt>
                <c:pt idx="1058">
                  <c:v>19.547945205479451</c:v>
                </c:pt>
                <c:pt idx="1059">
                  <c:v>21.824657534246576</c:v>
                </c:pt>
                <c:pt idx="1060">
                  <c:v>13.027397260273972</c:v>
                </c:pt>
                <c:pt idx="1061">
                  <c:v>17.399999999999999</c:v>
                </c:pt>
                <c:pt idx="1062">
                  <c:v>14.383561643835616</c:v>
                </c:pt>
                <c:pt idx="1063">
                  <c:v>18.841095890410958</c:v>
                </c:pt>
                <c:pt idx="1064">
                  <c:v>25.591780821917808</c:v>
                </c:pt>
                <c:pt idx="1065">
                  <c:v>23.227397260273971</c:v>
                </c:pt>
                <c:pt idx="1066">
                  <c:v>14.427397260273972</c:v>
                </c:pt>
                <c:pt idx="1067">
                  <c:v>26.953424657534246</c:v>
                </c:pt>
                <c:pt idx="1068">
                  <c:v>17.786301369863015</c:v>
                </c:pt>
                <c:pt idx="1069">
                  <c:v>21.364383561643837</c:v>
                </c:pt>
                <c:pt idx="1070">
                  <c:v>23.69041095890411</c:v>
                </c:pt>
                <c:pt idx="1071">
                  <c:v>28.43013698630137</c:v>
                </c:pt>
                <c:pt idx="1072">
                  <c:v>7.3726027397260276</c:v>
                </c:pt>
                <c:pt idx="1073">
                  <c:v>17.591780821917808</c:v>
                </c:pt>
                <c:pt idx="1074">
                  <c:v>5.6273972602739724</c:v>
                </c:pt>
                <c:pt idx="1075">
                  <c:v>24.547945205479451</c:v>
                </c:pt>
                <c:pt idx="1076">
                  <c:v>8.6767123287671239</c:v>
                </c:pt>
                <c:pt idx="1077">
                  <c:v>7.1424657534246574</c:v>
                </c:pt>
                <c:pt idx="1078">
                  <c:v>32.909589041095892</c:v>
                </c:pt>
                <c:pt idx="1079">
                  <c:v>18.490410958904111</c:v>
                </c:pt>
                <c:pt idx="1080">
                  <c:v>14.383561643835616</c:v>
                </c:pt>
                <c:pt idx="1081">
                  <c:v>11.643835616438356</c:v>
                </c:pt>
                <c:pt idx="1082">
                  <c:v>19.991780821917807</c:v>
                </c:pt>
                <c:pt idx="1083">
                  <c:v>19.350684931506848</c:v>
                </c:pt>
                <c:pt idx="1084">
                  <c:v>27.260273972602739</c:v>
                </c:pt>
                <c:pt idx="1085">
                  <c:v>12.263013698630138</c:v>
                </c:pt>
                <c:pt idx="1086">
                  <c:v>7.8904109589041092</c:v>
                </c:pt>
                <c:pt idx="1087">
                  <c:v>6.0465753424657533</c:v>
                </c:pt>
                <c:pt idx="1088">
                  <c:v>13.832876712328767</c:v>
                </c:pt>
                <c:pt idx="1089">
                  <c:v>38.167123287671231</c:v>
                </c:pt>
                <c:pt idx="1090">
                  <c:v>6.6958904109589037</c:v>
                </c:pt>
                <c:pt idx="1091">
                  <c:v>26.317808219178083</c:v>
                </c:pt>
                <c:pt idx="1092">
                  <c:v>24.547945205479451</c:v>
                </c:pt>
                <c:pt idx="1093">
                  <c:v>14.175342465753424</c:v>
                </c:pt>
                <c:pt idx="1094">
                  <c:v>7.8684931506849312</c:v>
                </c:pt>
                <c:pt idx="1095">
                  <c:v>7.6767123287671231</c:v>
                </c:pt>
                <c:pt idx="1096">
                  <c:v>19.504109589041096</c:v>
                </c:pt>
                <c:pt idx="1097">
                  <c:v>27.087671232876712</c:v>
                </c:pt>
                <c:pt idx="1098">
                  <c:v>32.947945205479449</c:v>
                </c:pt>
                <c:pt idx="1099">
                  <c:v>6.9671232876712326</c:v>
                </c:pt>
                <c:pt idx="1100">
                  <c:v>13.216438356164383</c:v>
                </c:pt>
                <c:pt idx="1101">
                  <c:v>13.216438356164383</c:v>
                </c:pt>
                <c:pt idx="1102">
                  <c:v>13.106849315068493</c:v>
                </c:pt>
                <c:pt idx="1103">
                  <c:v>11.947945205479453</c:v>
                </c:pt>
                <c:pt idx="1104">
                  <c:v>5.9726027397260273</c:v>
                </c:pt>
                <c:pt idx="1105">
                  <c:v>19.772602739726029</c:v>
                </c:pt>
                <c:pt idx="1106">
                  <c:v>9.8630136986301373</c:v>
                </c:pt>
                <c:pt idx="1107">
                  <c:v>24.665753424657535</c:v>
                </c:pt>
                <c:pt idx="1108">
                  <c:v>30.550684931506851</c:v>
                </c:pt>
                <c:pt idx="1109">
                  <c:v>20.432876712328767</c:v>
                </c:pt>
                <c:pt idx="1110">
                  <c:v>10.243835616438357</c:v>
                </c:pt>
                <c:pt idx="1111">
                  <c:v>18.12876712328767</c:v>
                </c:pt>
                <c:pt idx="1112">
                  <c:v>11.802739726027397</c:v>
                </c:pt>
                <c:pt idx="1113">
                  <c:v>23.591780821917808</c:v>
                </c:pt>
                <c:pt idx="1114">
                  <c:v>5.9479452054794519</c:v>
                </c:pt>
                <c:pt idx="1115">
                  <c:v>17.515068493150686</c:v>
                </c:pt>
                <c:pt idx="1116">
                  <c:v>22.657534246575342</c:v>
                </c:pt>
                <c:pt idx="1117">
                  <c:v>6.4328767123287669</c:v>
                </c:pt>
                <c:pt idx="1118">
                  <c:v>23.205479452054796</c:v>
                </c:pt>
                <c:pt idx="1119">
                  <c:v>8.6739726027397257</c:v>
                </c:pt>
                <c:pt idx="1120">
                  <c:v>25.706849315068492</c:v>
                </c:pt>
                <c:pt idx="1121">
                  <c:v>34.238356164383561</c:v>
                </c:pt>
                <c:pt idx="1122">
                  <c:v>13.794520547945206</c:v>
                </c:pt>
                <c:pt idx="1123">
                  <c:v>15.136986301369863</c:v>
                </c:pt>
                <c:pt idx="1124">
                  <c:v>23.07123287671233</c:v>
                </c:pt>
                <c:pt idx="1125">
                  <c:v>21.553424657534247</c:v>
                </c:pt>
                <c:pt idx="1126">
                  <c:v>23.69041095890411</c:v>
                </c:pt>
                <c:pt idx="1127">
                  <c:v>27.317808219178083</c:v>
                </c:pt>
                <c:pt idx="1128">
                  <c:v>24.586301369863012</c:v>
                </c:pt>
                <c:pt idx="1129">
                  <c:v>20.682191780821917</c:v>
                </c:pt>
                <c:pt idx="1130">
                  <c:v>6.4876712328767123</c:v>
                </c:pt>
                <c:pt idx="1131">
                  <c:v>26.884931506849316</c:v>
                </c:pt>
                <c:pt idx="1132">
                  <c:v>21.594520547945205</c:v>
                </c:pt>
                <c:pt idx="1133">
                  <c:v>12.202739726027398</c:v>
                </c:pt>
                <c:pt idx="1134">
                  <c:v>37.4</c:v>
                </c:pt>
                <c:pt idx="1135">
                  <c:v>26.561643835616437</c:v>
                </c:pt>
                <c:pt idx="1136">
                  <c:v>5.904109589041096</c:v>
                </c:pt>
                <c:pt idx="1137">
                  <c:v>27.797260273972604</c:v>
                </c:pt>
                <c:pt idx="1138">
                  <c:v>5.6602739726027398</c:v>
                </c:pt>
                <c:pt idx="1139">
                  <c:v>14.747945205479452</c:v>
                </c:pt>
                <c:pt idx="1140">
                  <c:v>14.473972602739726</c:v>
                </c:pt>
                <c:pt idx="1141">
                  <c:v>3.9123287671232876</c:v>
                </c:pt>
                <c:pt idx="1142">
                  <c:v>49.257534246575339</c:v>
                </c:pt>
                <c:pt idx="1143">
                  <c:v>19.008219178082193</c:v>
                </c:pt>
                <c:pt idx="1144">
                  <c:v>16.402739726027399</c:v>
                </c:pt>
                <c:pt idx="1145">
                  <c:v>3.7972602739726029</c:v>
                </c:pt>
                <c:pt idx="1146">
                  <c:v>31.019178082191782</c:v>
                </c:pt>
                <c:pt idx="1147">
                  <c:v>11.92876712328767</c:v>
                </c:pt>
                <c:pt idx="1148">
                  <c:v>25.493150684931507</c:v>
                </c:pt>
                <c:pt idx="1149">
                  <c:v>4.5095890410958903</c:v>
                </c:pt>
                <c:pt idx="1150">
                  <c:v>5.1671232876712327</c:v>
                </c:pt>
                <c:pt idx="1151">
                  <c:v>14.715068493150685</c:v>
                </c:pt>
                <c:pt idx="1152">
                  <c:v>18.63013698630137</c:v>
                </c:pt>
                <c:pt idx="1153">
                  <c:v>11.893150684931507</c:v>
                </c:pt>
                <c:pt idx="1154">
                  <c:v>40.084931506849315</c:v>
                </c:pt>
                <c:pt idx="1155">
                  <c:v>7.9452054794520546</c:v>
                </c:pt>
                <c:pt idx="1156">
                  <c:v>19.356164383561644</c:v>
                </c:pt>
                <c:pt idx="1157">
                  <c:v>24.838356164383562</c:v>
                </c:pt>
                <c:pt idx="1158">
                  <c:v>12.082191780821917</c:v>
                </c:pt>
                <c:pt idx="1159">
                  <c:v>22.580821917808219</c:v>
                </c:pt>
                <c:pt idx="1160">
                  <c:v>22.6</c:v>
                </c:pt>
                <c:pt idx="1161">
                  <c:v>9.8958904109589039</c:v>
                </c:pt>
                <c:pt idx="1162">
                  <c:v>29.898630136986302</c:v>
                </c:pt>
                <c:pt idx="1163">
                  <c:v>20.816438356164383</c:v>
                </c:pt>
                <c:pt idx="1164">
                  <c:v>26.950684931506849</c:v>
                </c:pt>
                <c:pt idx="1165">
                  <c:v>27.605479452054794</c:v>
                </c:pt>
                <c:pt idx="1166">
                  <c:v>31.421917808219177</c:v>
                </c:pt>
                <c:pt idx="1167">
                  <c:v>26.780821917808218</c:v>
                </c:pt>
                <c:pt idx="1168">
                  <c:v>34.183561643835617</c:v>
                </c:pt>
                <c:pt idx="1169">
                  <c:v>5.904109589041096</c:v>
                </c:pt>
                <c:pt idx="1170">
                  <c:v>20.487671232876714</c:v>
                </c:pt>
                <c:pt idx="1171">
                  <c:v>5.5616438356164384</c:v>
                </c:pt>
                <c:pt idx="1172">
                  <c:v>26.43013698630137</c:v>
                </c:pt>
                <c:pt idx="1173">
                  <c:v>25.802739726027397</c:v>
                </c:pt>
                <c:pt idx="1174">
                  <c:v>9.213698630136987</c:v>
                </c:pt>
                <c:pt idx="1175">
                  <c:v>11.868493150684932</c:v>
                </c:pt>
                <c:pt idx="1176">
                  <c:v>6.4301369863013695</c:v>
                </c:pt>
                <c:pt idx="1177">
                  <c:v>6.043835616438356</c:v>
                </c:pt>
                <c:pt idx="1178">
                  <c:v>42.391780821917806</c:v>
                </c:pt>
                <c:pt idx="1179">
                  <c:v>31.920547945205481</c:v>
                </c:pt>
                <c:pt idx="1180">
                  <c:v>25.86849315068493</c:v>
                </c:pt>
                <c:pt idx="1181">
                  <c:v>19.775342465753425</c:v>
                </c:pt>
                <c:pt idx="1182">
                  <c:v>21.052054794520547</c:v>
                </c:pt>
                <c:pt idx="1183">
                  <c:v>9.8410958904109584</c:v>
                </c:pt>
                <c:pt idx="1184">
                  <c:v>23.115068493150684</c:v>
                </c:pt>
                <c:pt idx="1185">
                  <c:v>18.389041095890413</c:v>
                </c:pt>
                <c:pt idx="1186">
                  <c:v>12.331506849315069</c:v>
                </c:pt>
                <c:pt idx="1187">
                  <c:v>12.964383561643835</c:v>
                </c:pt>
                <c:pt idx="1188">
                  <c:v>11.27945205479452</c:v>
                </c:pt>
                <c:pt idx="1189">
                  <c:v>6.043835616438356</c:v>
                </c:pt>
                <c:pt idx="1190">
                  <c:v>3.9205479452054797</c:v>
                </c:pt>
                <c:pt idx="1191">
                  <c:v>44.287671232876711</c:v>
                </c:pt>
                <c:pt idx="1192">
                  <c:v>40.027397260273972</c:v>
                </c:pt>
                <c:pt idx="1193">
                  <c:v>11.838356164383562</c:v>
                </c:pt>
                <c:pt idx="1194">
                  <c:v>16.454794520547946</c:v>
                </c:pt>
                <c:pt idx="1195">
                  <c:v>7.6931506849315072</c:v>
                </c:pt>
                <c:pt idx="1196">
                  <c:v>13.424657534246576</c:v>
                </c:pt>
                <c:pt idx="1197">
                  <c:v>21.052054794520547</c:v>
                </c:pt>
                <c:pt idx="1198">
                  <c:v>22.657534246575342</c:v>
                </c:pt>
                <c:pt idx="1199">
                  <c:v>28.863013698630137</c:v>
                </c:pt>
                <c:pt idx="1200">
                  <c:v>25.493150684931507</c:v>
                </c:pt>
                <c:pt idx="1201">
                  <c:v>14.556164383561644</c:v>
                </c:pt>
                <c:pt idx="1202">
                  <c:v>10.421917808219177</c:v>
                </c:pt>
                <c:pt idx="1203">
                  <c:v>9.24931506849315</c:v>
                </c:pt>
                <c:pt idx="1204">
                  <c:v>39.561643835616437</c:v>
                </c:pt>
                <c:pt idx="1205">
                  <c:v>11.701369863013699</c:v>
                </c:pt>
                <c:pt idx="1206">
                  <c:v>22.906849315068492</c:v>
                </c:pt>
                <c:pt idx="1207">
                  <c:v>10.912328767123288</c:v>
                </c:pt>
                <c:pt idx="1208">
                  <c:v>32.490410958904107</c:v>
                </c:pt>
                <c:pt idx="1209">
                  <c:v>7.2191780821917808</c:v>
                </c:pt>
                <c:pt idx="1210">
                  <c:v>8.2547945205479447</c:v>
                </c:pt>
                <c:pt idx="1211">
                  <c:v>19.86849315068493</c:v>
                </c:pt>
                <c:pt idx="1212">
                  <c:v>14.693150684931506</c:v>
                </c:pt>
                <c:pt idx="1213">
                  <c:v>19.506849315068493</c:v>
                </c:pt>
                <c:pt idx="1214">
                  <c:v>37.339726027397262</c:v>
                </c:pt>
                <c:pt idx="1215">
                  <c:v>12.813698630136987</c:v>
                </c:pt>
                <c:pt idx="1216">
                  <c:v>16.589041095890412</c:v>
                </c:pt>
                <c:pt idx="1217">
                  <c:v>7.7315068493150685</c:v>
                </c:pt>
                <c:pt idx="1218">
                  <c:v>17.742465753424657</c:v>
                </c:pt>
                <c:pt idx="1219">
                  <c:v>13.383561643835616</c:v>
                </c:pt>
                <c:pt idx="1220">
                  <c:v>5.9315068493150687</c:v>
                </c:pt>
                <c:pt idx="1221">
                  <c:v>24.572602739726026</c:v>
                </c:pt>
                <c:pt idx="1222">
                  <c:v>17.509589041095889</c:v>
                </c:pt>
                <c:pt idx="1223">
                  <c:v>7.6739726027397257</c:v>
                </c:pt>
                <c:pt idx="1224">
                  <c:v>4.1315068493150688</c:v>
                </c:pt>
                <c:pt idx="1225">
                  <c:v>20.487671232876714</c:v>
                </c:pt>
                <c:pt idx="1226">
                  <c:v>12.682191780821919</c:v>
                </c:pt>
                <c:pt idx="1227">
                  <c:v>16.460273972602739</c:v>
                </c:pt>
                <c:pt idx="1228">
                  <c:v>34.065753424657537</c:v>
                </c:pt>
                <c:pt idx="1229">
                  <c:v>14.175342465753424</c:v>
                </c:pt>
                <c:pt idx="1230">
                  <c:v>29.139726027397259</c:v>
                </c:pt>
                <c:pt idx="1231">
                  <c:v>23.857534246575341</c:v>
                </c:pt>
                <c:pt idx="1232">
                  <c:v>5.117808219178082</c:v>
                </c:pt>
                <c:pt idx="1233">
                  <c:v>13.942465753424658</c:v>
                </c:pt>
                <c:pt idx="1234">
                  <c:v>19.86849315068493</c:v>
                </c:pt>
                <c:pt idx="1235">
                  <c:v>40.350684931506848</c:v>
                </c:pt>
                <c:pt idx="1236">
                  <c:v>8.8054794520547937</c:v>
                </c:pt>
                <c:pt idx="1237">
                  <c:v>13.509589041095891</c:v>
                </c:pt>
                <c:pt idx="1238">
                  <c:v>26.758904109589039</c:v>
                </c:pt>
                <c:pt idx="1239">
                  <c:v>32.238356164383561</c:v>
                </c:pt>
                <c:pt idx="1240">
                  <c:v>22.82191780821918</c:v>
                </c:pt>
                <c:pt idx="1241">
                  <c:v>12.852054794520548</c:v>
                </c:pt>
                <c:pt idx="1242">
                  <c:v>4.9945205479452053</c:v>
                </c:pt>
                <c:pt idx="1243">
                  <c:v>13.575342465753424</c:v>
                </c:pt>
                <c:pt idx="1244">
                  <c:v>23.230136986301371</c:v>
                </c:pt>
                <c:pt idx="1245">
                  <c:v>13.142465753424657</c:v>
                </c:pt>
                <c:pt idx="1246">
                  <c:v>32.035616438356165</c:v>
                </c:pt>
                <c:pt idx="1247">
                  <c:v>5.9479452054794519</c:v>
                </c:pt>
                <c:pt idx="1248">
                  <c:v>15.772602739726027</c:v>
                </c:pt>
                <c:pt idx="1249">
                  <c:v>5.6273972602739724</c:v>
                </c:pt>
                <c:pt idx="1250">
                  <c:v>12.542465753424658</c:v>
                </c:pt>
                <c:pt idx="1251">
                  <c:v>7.5397260273972604</c:v>
                </c:pt>
                <c:pt idx="1252">
                  <c:v>7.8767123287671232</c:v>
                </c:pt>
                <c:pt idx="1253">
                  <c:v>12.013698630136986</c:v>
                </c:pt>
                <c:pt idx="1254">
                  <c:v>38.476712328767121</c:v>
                </c:pt>
                <c:pt idx="1255">
                  <c:v>19.753424657534246</c:v>
                </c:pt>
                <c:pt idx="1256">
                  <c:v>29.542465753424658</c:v>
                </c:pt>
                <c:pt idx="1257">
                  <c:v>5.6630136986301371</c:v>
                </c:pt>
                <c:pt idx="1258">
                  <c:v>12.180821917808219</c:v>
                </c:pt>
                <c:pt idx="1259">
                  <c:v>4.279452054794521</c:v>
                </c:pt>
                <c:pt idx="1260">
                  <c:v>13.027397260273972</c:v>
                </c:pt>
                <c:pt idx="1261">
                  <c:v>9.8410958904109584</c:v>
                </c:pt>
                <c:pt idx="1262">
                  <c:v>13.523287671232877</c:v>
                </c:pt>
                <c:pt idx="1263">
                  <c:v>15.482191780821918</c:v>
                </c:pt>
                <c:pt idx="1264">
                  <c:v>32.035616438356165</c:v>
                </c:pt>
                <c:pt idx="1265">
                  <c:v>19.92876712328767</c:v>
                </c:pt>
                <c:pt idx="1266">
                  <c:v>25.706849315068492</c:v>
                </c:pt>
                <c:pt idx="1267">
                  <c:v>12.013698630136986</c:v>
                </c:pt>
                <c:pt idx="1268">
                  <c:v>9.6520547945205486</c:v>
                </c:pt>
                <c:pt idx="1269">
                  <c:v>21.052054794520547</c:v>
                </c:pt>
                <c:pt idx="1270">
                  <c:v>7.1013698630136988</c:v>
                </c:pt>
                <c:pt idx="1271">
                  <c:v>20.786301369863015</c:v>
                </c:pt>
                <c:pt idx="1272">
                  <c:v>20.347945205479451</c:v>
                </c:pt>
                <c:pt idx="1273">
                  <c:v>21.964383561643835</c:v>
                </c:pt>
                <c:pt idx="1274">
                  <c:v>6.043835616438356</c:v>
                </c:pt>
                <c:pt idx="1275">
                  <c:v>26.301369863013697</c:v>
                </c:pt>
                <c:pt idx="1276">
                  <c:v>31.553424657534247</c:v>
                </c:pt>
                <c:pt idx="1277">
                  <c:v>18.852054794520548</c:v>
                </c:pt>
                <c:pt idx="1278">
                  <c:v>24.049315068493151</c:v>
                </c:pt>
                <c:pt idx="1279">
                  <c:v>24.917808219178081</c:v>
                </c:pt>
                <c:pt idx="1280">
                  <c:v>14.197260273972603</c:v>
                </c:pt>
                <c:pt idx="1281">
                  <c:v>7.6767123287671231</c:v>
                </c:pt>
                <c:pt idx="1282">
                  <c:v>12.353424657534246</c:v>
                </c:pt>
                <c:pt idx="1283">
                  <c:v>9.6164383561643838</c:v>
                </c:pt>
                <c:pt idx="1284">
                  <c:v>17.399999999999999</c:v>
                </c:pt>
                <c:pt idx="1285">
                  <c:v>24.649315068493152</c:v>
                </c:pt>
                <c:pt idx="1286">
                  <c:v>22.427397260273974</c:v>
                </c:pt>
                <c:pt idx="1287">
                  <c:v>11.284931506849315</c:v>
                </c:pt>
                <c:pt idx="1288">
                  <c:v>10.435616438356165</c:v>
                </c:pt>
                <c:pt idx="1289">
                  <c:v>38.298630136986304</c:v>
                </c:pt>
                <c:pt idx="1290">
                  <c:v>18.852054794520548</c:v>
                </c:pt>
                <c:pt idx="1291">
                  <c:v>5.279452054794521</c:v>
                </c:pt>
                <c:pt idx="1292">
                  <c:v>25.591780821917808</c:v>
                </c:pt>
                <c:pt idx="1293">
                  <c:v>9.1506849315068486</c:v>
                </c:pt>
                <c:pt idx="1294">
                  <c:v>9.8849315068493144</c:v>
                </c:pt>
                <c:pt idx="1295">
                  <c:v>5.1041095890410961</c:v>
                </c:pt>
                <c:pt idx="1296">
                  <c:v>27.460273972602739</c:v>
                </c:pt>
                <c:pt idx="1297">
                  <c:v>17.019178082191782</c:v>
                </c:pt>
                <c:pt idx="1298">
                  <c:v>18.027397260273972</c:v>
                </c:pt>
                <c:pt idx="1299">
                  <c:v>19.794520547945204</c:v>
                </c:pt>
                <c:pt idx="1300">
                  <c:v>16.232876712328768</c:v>
                </c:pt>
                <c:pt idx="1301">
                  <c:v>24.145205479452056</c:v>
                </c:pt>
                <c:pt idx="1302">
                  <c:v>6.087671232876712</c:v>
                </c:pt>
                <c:pt idx="1303">
                  <c:v>5.1068493150684935</c:v>
                </c:pt>
                <c:pt idx="1304">
                  <c:v>40.013698630136986</c:v>
                </c:pt>
                <c:pt idx="1305">
                  <c:v>19.547945205479451</c:v>
                </c:pt>
                <c:pt idx="1306">
                  <c:v>20.041095890410958</c:v>
                </c:pt>
                <c:pt idx="1307">
                  <c:v>10.243835616438357</c:v>
                </c:pt>
                <c:pt idx="1308">
                  <c:v>14.517808219178082</c:v>
                </c:pt>
                <c:pt idx="1309">
                  <c:v>23.205479452054796</c:v>
                </c:pt>
                <c:pt idx="1310">
                  <c:v>10.208219178082192</c:v>
                </c:pt>
                <c:pt idx="1311">
                  <c:v>20.389041095890413</c:v>
                </c:pt>
                <c:pt idx="1312">
                  <c:v>29.065753424657533</c:v>
                </c:pt>
                <c:pt idx="1313">
                  <c:v>28.978082191780821</c:v>
                </c:pt>
                <c:pt idx="1314">
                  <c:v>12.027397260273972</c:v>
                </c:pt>
                <c:pt idx="1315">
                  <c:v>13.087671232876712</c:v>
                </c:pt>
                <c:pt idx="1316">
                  <c:v>12.043835616438356</c:v>
                </c:pt>
                <c:pt idx="1317">
                  <c:v>6.4054794520547942</c:v>
                </c:pt>
                <c:pt idx="1318">
                  <c:v>14.115068493150686</c:v>
                </c:pt>
                <c:pt idx="1319">
                  <c:v>18.18082191780822</c:v>
                </c:pt>
                <c:pt idx="1320">
                  <c:v>5.5616438356164384</c:v>
                </c:pt>
                <c:pt idx="1321">
                  <c:v>22.2</c:v>
                </c:pt>
                <c:pt idx="1322">
                  <c:v>20.556164383561644</c:v>
                </c:pt>
                <c:pt idx="1323">
                  <c:v>8.8438356164383567</c:v>
                </c:pt>
                <c:pt idx="1324">
                  <c:v>13.827397260273973</c:v>
                </c:pt>
                <c:pt idx="1325">
                  <c:v>13.021917808219179</c:v>
                </c:pt>
                <c:pt idx="1326">
                  <c:v>18.545205479452054</c:v>
                </c:pt>
                <c:pt idx="1327">
                  <c:v>12.504109589041096</c:v>
                </c:pt>
                <c:pt idx="1328">
                  <c:v>13.424657534246576</c:v>
                </c:pt>
                <c:pt idx="1329">
                  <c:v>13.367123287671232</c:v>
                </c:pt>
                <c:pt idx="1330">
                  <c:v>38.336986301369862</c:v>
                </c:pt>
                <c:pt idx="1331">
                  <c:v>20.484931506849314</c:v>
                </c:pt>
                <c:pt idx="1332">
                  <c:v>39.745205479452054</c:v>
                </c:pt>
                <c:pt idx="1333">
                  <c:v>23.63013698630137</c:v>
                </c:pt>
                <c:pt idx="1334">
                  <c:v>28.978082191780821</c:v>
                </c:pt>
                <c:pt idx="1335">
                  <c:v>16.208219178082192</c:v>
                </c:pt>
                <c:pt idx="1336">
                  <c:v>7.4821917808219176</c:v>
                </c:pt>
                <c:pt idx="1337">
                  <c:v>20.027397260273972</c:v>
                </c:pt>
                <c:pt idx="1338">
                  <c:v>33.293150684931504</c:v>
                </c:pt>
                <c:pt idx="1339">
                  <c:v>28.923287671232877</c:v>
                </c:pt>
                <c:pt idx="1340">
                  <c:v>13.446575342465753</c:v>
                </c:pt>
                <c:pt idx="1341">
                  <c:v>21.947945205479453</c:v>
                </c:pt>
                <c:pt idx="1342">
                  <c:v>23.224657534246575</c:v>
                </c:pt>
                <c:pt idx="1343">
                  <c:v>17.536986301369861</c:v>
                </c:pt>
                <c:pt idx="1344">
                  <c:v>24.709589041095889</c:v>
                </c:pt>
                <c:pt idx="1345">
                  <c:v>5.5616438356164384</c:v>
                </c:pt>
                <c:pt idx="1346">
                  <c:v>26.643835616438356</c:v>
                </c:pt>
                <c:pt idx="1347">
                  <c:v>22.158904109589042</c:v>
                </c:pt>
                <c:pt idx="1348">
                  <c:v>21.964383561643835</c:v>
                </c:pt>
                <c:pt idx="1349">
                  <c:v>25.208219178082192</c:v>
                </c:pt>
                <c:pt idx="1350">
                  <c:v>26.449315068493149</c:v>
                </c:pt>
                <c:pt idx="1351">
                  <c:v>11.665753424657535</c:v>
                </c:pt>
                <c:pt idx="1352">
                  <c:v>5.7041095890410958</c:v>
                </c:pt>
                <c:pt idx="1353">
                  <c:v>10.419178082191781</c:v>
                </c:pt>
                <c:pt idx="1354">
                  <c:v>27.326027397260273</c:v>
                </c:pt>
                <c:pt idx="1355">
                  <c:v>7.8630136986301373</c:v>
                </c:pt>
                <c:pt idx="1356">
                  <c:v>22.580821917808219</c:v>
                </c:pt>
                <c:pt idx="1357">
                  <c:v>14.024657534246575</c:v>
                </c:pt>
                <c:pt idx="1358">
                  <c:v>22.920547945205481</c:v>
                </c:pt>
                <c:pt idx="1359">
                  <c:v>12.542465753424658</c:v>
                </c:pt>
                <c:pt idx="1360">
                  <c:v>8.9726027397260282</c:v>
                </c:pt>
                <c:pt idx="1361">
                  <c:v>17.399999999999999</c:v>
                </c:pt>
                <c:pt idx="1362">
                  <c:v>30.44109589041096</c:v>
                </c:pt>
                <c:pt idx="1363">
                  <c:v>14.153424657534247</c:v>
                </c:pt>
                <c:pt idx="1364">
                  <c:v>20.391780821917809</c:v>
                </c:pt>
                <c:pt idx="1365">
                  <c:v>5.7397260273972606</c:v>
                </c:pt>
                <c:pt idx="1366">
                  <c:v>16.586301369863012</c:v>
                </c:pt>
                <c:pt idx="1367">
                  <c:v>28.564383561643837</c:v>
                </c:pt>
                <c:pt idx="1368">
                  <c:v>20.846575342465755</c:v>
                </c:pt>
                <c:pt idx="1369">
                  <c:v>26.509589041095889</c:v>
                </c:pt>
                <c:pt idx="1370">
                  <c:v>8.9178082191780828</c:v>
                </c:pt>
                <c:pt idx="1371">
                  <c:v>6.6</c:v>
                </c:pt>
                <c:pt idx="1372">
                  <c:v>4.5095890410958903</c:v>
                </c:pt>
                <c:pt idx="1373">
                  <c:v>17.030136986301368</c:v>
                </c:pt>
                <c:pt idx="1374">
                  <c:v>29.101369863013698</c:v>
                </c:pt>
                <c:pt idx="1375">
                  <c:v>28.515068493150686</c:v>
                </c:pt>
                <c:pt idx="1376">
                  <c:v>18.860273972602741</c:v>
                </c:pt>
                <c:pt idx="1377">
                  <c:v>3.9205479452054797</c:v>
                </c:pt>
                <c:pt idx="1378">
                  <c:v>5.1232876712328768</c:v>
                </c:pt>
                <c:pt idx="1379">
                  <c:v>12.219178082191782</c:v>
                </c:pt>
                <c:pt idx="1380">
                  <c:v>19.024657534246575</c:v>
                </c:pt>
                <c:pt idx="1381">
                  <c:v>34.279452054794518</c:v>
                </c:pt>
                <c:pt idx="1382">
                  <c:v>20.463013698630139</c:v>
                </c:pt>
                <c:pt idx="1383">
                  <c:v>13.832876712328767</c:v>
                </c:pt>
                <c:pt idx="1384">
                  <c:v>10.912328767123288</c:v>
                </c:pt>
                <c:pt idx="1385">
                  <c:v>12.046575342465754</c:v>
                </c:pt>
                <c:pt idx="1386">
                  <c:v>20.282191780821918</c:v>
                </c:pt>
                <c:pt idx="1387">
                  <c:v>26.391780821917809</c:v>
                </c:pt>
                <c:pt idx="1388">
                  <c:v>27.578082191780823</c:v>
                </c:pt>
                <c:pt idx="1389">
                  <c:v>30.364383561643837</c:v>
                </c:pt>
                <c:pt idx="1390">
                  <c:v>18.975342465753425</c:v>
                </c:pt>
                <c:pt idx="1391">
                  <c:v>13.424657534246576</c:v>
                </c:pt>
                <c:pt idx="1392">
                  <c:v>27.739726027397261</c:v>
                </c:pt>
                <c:pt idx="1393">
                  <c:v>30.591780821917808</c:v>
                </c:pt>
                <c:pt idx="1394">
                  <c:v>23.81917808219178</c:v>
                </c:pt>
                <c:pt idx="1395">
                  <c:v>19.145205479452056</c:v>
                </c:pt>
                <c:pt idx="1396">
                  <c:v>13.602739726027398</c:v>
                </c:pt>
                <c:pt idx="1397">
                  <c:v>6.1452054794520548</c:v>
                </c:pt>
                <c:pt idx="1398">
                  <c:v>4.3616438356164382</c:v>
                </c:pt>
                <c:pt idx="1399">
                  <c:v>13.471232876712328</c:v>
                </c:pt>
                <c:pt idx="1400">
                  <c:v>25.534246575342465</c:v>
                </c:pt>
                <c:pt idx="1401">
                  <c:v>19.704109589041096</c:v>
                </c:pt>
                <c:pt idx="1402">
                  <c:v>11.528767123287672</c:v>
                </c:pt>
                <c:pt idx="1403">
                  <c:v>24.997260273972604</c:v>
                </c:pt>
                <c:pt idx="1404">
                  <c:v>9.6465753424657539</c:v>
                </c:pt>
                <c:pt idx="1405">
                  <c:v>31.701369863013699</c:v>
                </c:pt>
                <c:pt idx="1406">
                  <c:v>21.389041095890413</c:v>
                </c:pt>
                <c:pt idx="1407">
                  <c:v>23.608219178082191</c:v>
                </c:pt>
                <c:pt idx="1408">
                  <c:v>22.306849315068494</c:v>
                </c:pt>
                <c:pt idx="1409">
                  <c:v>6.0493150684931507</c:v>
                </c:pt>
                <c:pt idx="1410">
                  <c:v>48.701369863013696</c:v>
                </c:pt>
                <c:pt idx="1411">
                  <c:v>24.917808219178081</c:v>
                </c:pt>
                <c:pt idx="1412">
                  <c:v>14.331506849315069</c:v>
                </c:pt>
                <c:pt idx="1413">
                  <c:v>10.912328767123288</c:v>
                </c:pt>
                <c:pt idx="1414">
                  <c:v>23.230136986301371</c:v>
                </c:pt>
                <c:pt idx="1415">
                  <c:v>3.7287671232876711</c:v>
                </c:pt>
                <c:pt idx="1416">
                  <c:v>19.747945205479454</c:v>
                </c:pt>
                <c:pt idx="1417">
                  <c:v>17.706849315068492</c:v>
                </c:pt>
                <c:pt idx="1418">
                  <c:v>21.276712328767122</c:v>
                </c:pt>
                <c:pt idx="1419">
                  <c:v>18.621917808219177</c:v>
                </c:pt>
                <c:pt idx="1420">
                  <c:v>36.438356164383563</c:v>
                </c:pt>
                <c:pt idx="1421">
                  <c:v>40.947945205479449</c:v>
                </c:pt>
                <c:pt idx="1422">
                  <c:v>25.010958904109589</c:v>
                </c:pt>
                <c:pt idx="1423">
                  <c:v>25.936986301369863</c:v>
                </c:pt>
                <c:pt idx="1424">
                  <c:v>6.2219178082191782</c:v>
                </c:pt>
                <c:pt idx="1425">
                  <c:v>20.06027397260274</c:v>
                </c:pt>
                <c:pt idx="1426">
                  <c:v>13.6</c:v>
                </c:pt>
                <c:pt idx="1427">
                  <c:v>26.739726027397261</c:v>
                </c:pt>
                <c:pt idx="1428">
                  <c:v>44.030136986301372</c:v>
                </c:pt>
                <c:pt idx="1429">
                  <c:v>12.2</c:v>
                </c:pt>
                <c:pt idx="1430">
                  <c:v>23.153424657534245</c:v>
                </c:pt>
                <c:pt idx="1431">
                  <c:v>17.824657534246576</c:v>
                </c:pt>
                <c:pt idx="1432">
                  <c:v>13.687671232876712</c:v>
                </c:pt>
                <c:pt idx="1433">
                  <c:v>4.8547945205479452</c:v>
                </c:pt>
                <c:pt idx="1434">
                  <c:v>32.602739726027394</c:v>
                </c:pt>
                <c:pt idx="1435">
                  <c:v>16.399999999999999</c:v>
                </c:pt>
                <c:pt idx="1436">
                  <c:v>28.449315068493149</c:v>
                </c:pt>
                <c:pt idx="1437">
                  <c:v>22.290410958904111</c:v>
                </c:pt>
                <c:pt idx="1438">
                  <c:v>19.816438356164383</c:v>
                </c:pt>
                <c:pt idx="1439">
                  <c:v>13.424657534246576</c:v>
                </c:pt>
                <c:pt idx="1440">
                  <c:v>26.139726027397259</c:v>
                </c:pt>
                <c:pt idx="1441">
                  <c:v>23.635616438356163</c:v>
                </c:pt>
                <c:pt idx="1442">
                  <c:v>19.315068493150687</c:v>
                </c:pt>
                <c:pt idx="1443">
                  <c:v>10.704109589041096</c:v>
                </c:pt>
                <c:pt idx="1444">
                  <c:v>22.2</c:v>
                </c:pt>
                <c:pt idx="1445">
                  <c:v>5.6054794520547944</c:v>
                </c:pt>
                <c:pt idx="1446">
                  <c:v>23.597260273972601</c:v>
                </c:pt>
                <c:pt idx="1447">
                  <c:v>23.69041095890411</c:v>
                </c:pt>
                <c:pt idx="1448">
                  <c:v>13.676712328767124</c:v>
                </c:pt>
                <c:pt idx="1449">
                  <c:v>28.482191780821918</c:v>
                </c:pt>
                <c:pt idx="1450">
                  <c:v>5.6630136986301371</c:v>
                </c:pt>
                <c:pt idx="1451">
                  <c:v>21.334246575342465</c:v>
                </c:pt>
                <c:pt idx="1452">
                  <c:v>4.6630136986301371</c:v>
                </c:pt>
                <c:pt idx="1453">
                  <c:v>30.553424657534247</c:v>
                </c:pt>
                <c:pt idx="1454">
                  <c:v>30.221917808219178</c:v>
                </c:pt>
                <c:pt idx="1455">
                  <c:v>24.169863013698631</c:v>
                </c:pt>
                <c:pt idx="1456">
                  <c:v>10.786301369863013</c:v>
                </c:pt>
                <c:pt idx="1457">
                  <c:v>7.3287671232876717</c:v>
                </c:pt>
                <c:pt idx="1458">
                  <c:v>21.602739726027398</c:v>
                </c:pt>
                <c:pt idx="1459">
                  <c:v>3.8958904109589043</c:v>
                </c:pt>
                <c:pt idx="1460">
                  <c:v>4.9945205479452053</c:v>
                </c:pt>
                <c:pt idx="1461">
                  <c:v>20.356164383561644</c:v>
                </c:pt>
                <c:pt idx="1462">
                  <c:v>9.6739726027397257</c:v>
                </c:pt>
                <c:pt idx="1463">
                  <c:v>7.3287671232876717</c:v>
                </c:pt>
                <c:pt idx="1464">
                  <c:v>7.1534246575342468</c:v>
                </c:pt>
                <c:pt idx="1465">
                  <c:v>17.824657534246576</c:v>
                </c:pt>
                <c:pt idx="1466">
                  <c:v>18.265753424657536</c:v>
                </c:pt>
                <c:pt idx="1467">
                  <c:v>19.030136986301368</c:v>
                </c:pt>
                <c:pt idx="1468">
                  <c:v>38</c:v>
                </c:pt>
                <c:pt idx="1469">
                  <c:v>13.391780821917807</c:v>
                </c:pt>
                <c:pt idx="1470">
                  <c:v>28.654794520547945</c:v>
                </c:pt>
                <c:pt idx="1471">
                  <c:v>22.580821917808219</c:v>
                </c:pt>
                <c:pt idx="1472">
                  <c:v>21.964383561643835</c:v>
                </c:pt>
                <c:pt idx="1473">
                  <c:v>23.002739726027396</c:v>
                </c:pt>
                <c:pt idx="1474">
                  <c:v>18.87945205479452</c:v>
                </c:pt>
                <c:pt idx="1475">
                  <c:v>18.854794520547944</c:v>
                </c:pt>
                <c:pt idx="1476">
                  <c:v>19.158904109589042</c:v>
                </c:pt>
                <c:pt idx="1477">
                  <c:v>3.9342465753424656</c:v>
                </c:pt>
                <c:pt idx="1478">
                  <c:v>13.923287671232877</c:v>
                </c:pt>
                <c:pt idx="1479">
                  <c:v>19.123287671232877</c:v>
                </c:pt>
                <c:pt idx="1480">
                  <c:v>20.068493150684933</c:v>
                </c:pt>
                <c:pt idx="1481">
                  <c:v>38.295890410958904</c:v>
                </c:pt>
                <c:pt idx="1482">
                  <c:v>13.794520547945206</c:v>
                </c:pt>
                <c:pt idx="1483">
                  <c:v>9.8465753424657532</c:v>
                </c:pt>
                <c:pt idx="1484">
                  <c:v>47.12054794520548</c:v>
                </c:pt>
                <c:pt idx="1485">
                  <c:v>13.427397260273972</c:v>
                </c:pt>
                <c:pt idx="1486">
                  <c:v>19.61917808219178</c:v>
                </c:pt>
                <c:pt idx="1487">
                  <c:v>14.964383561643835</c:v>
                </c:pt>
                <c:pt idx="1488">
                  <c:v>16.608219178082191</c:v>
                </c:pt>
                <c:pt idx="1489">
                  <c:v>5.8904109589041092</c:v>
                </c:pt>
                <c:pt idx="1490">
                  <c:v>18.438356164383563</c:v>
                </c:pt>
                <c:pt idx="1491">
                  <c:v>9.0356164383561648</c:v>
                </c:pt>
                <c:pt idx="1492">
                  <c:v>29.956164383561642</c:v>
                </c:pt>
                <c:pt idx="1493">
                  <c:v>4.2273972602739729</c:v>
                </c:pt>
                <c:pt idx="1494">
                  <c:v>10.786301369863013</c:v>
                </c:pt>
                <c:pt idx="1495">
                  <c:v>8.0602739726027401</c:v>
                </c:pt>
                <c:pt idx="1496">
                  <c:v>6.8712328767123285</c:v>
                </c:pt>
                <c:pt idx="1497">
                  <c:v>29.252054794520546</c:v>
                </c:pt>
                <c:pt idx="1498">
                  <c:v>16.627397260273973</c:v>
                </c:pt>
                <c:pt idx="1499">
                  <c:v>4.515068493150685</c:v>
                </c:pt>
                <c:pt idx="1500">
                  <c:v>11.665753424657535</c:v>
                </c:pt>
                <c:pt idx="1501">
                  <c:v>28.504109589041096</c:v>
                </c:pt>
                <c:pt idx="1502">
                  <c:v>7.6986301369863011</c:v>
                </c:pt>
                <c:pt idx="1503">
                  <c:v>12.197260273972603</c:v>
                </c:pt>
                <c:pt idx="1504">
                  <c:v>34.884931506849313</c:v>
                </c:pt>
                <c:pt idx="1505">
                  <c:v>7.1205479452054794</c:v>
                </c:pt>
                <c:pt idx="1506">
                  <c:v>20.487671232876714</c:v>
                </c:pt>
                <c:pt idx="1507">
                  <c:v>11.854794520547944</c:v>
                </c:pt>
                <c:pt idx="1508">
                  <c:v>25.865753424657534</c:v>
                </c:pt>
                <c:pt idx="1509">
                  <c:v>29.169863013698631</c:v>
                </c:pt>
                <c:pt idx="1510">
                  <c:v>25.534246575342465</c:v>
                </c:pt>
                <c:pt idx="1511">
                  <c:v>5.602739726027397</c:v>
                </c:pt>
                <c:pt idx="1512">
                  <c:v>7.4821917808219176</c:v>
                </c:pt>
                <c:pt idx="1513">
                  <c:v>15.254794520547945</c:v>
                </c:pt>
                <c:pt idx="1514">
                  <c:v>12.180821917808219</c:v>
                </c:pt>
                <c:pt idx="1515">
                  <c:v>19.704109589041096</c:v>
                </c:pt>
                <c:pt idx="1516">
                  <c:v>14.734246575342466</c:v>
                </c:pt>
                <c:pt idx="1517">
                  <c:v>7.4821917808219176</c:v>
                </c:pt>
                <c:pt idx="1518">
                  <c:v>9.6109589041095891</c:v>
                </c:pt>
                <c:pt idx="1519">
                  <c:v>8.463013698630137</c:v>
                </c:pt>
                <c:pt idx="1520">
                  <c:v>8.2739726027397253</c:v>
                </c:pt>
                <c:pt idx="1521">
                  <c:v>28.772602739726029</c:v>
                </c:pt>
                <c:pt idx="1522">
                  <c:v>13.671232876712329</c:v>
                </c:pt>
                <c:pt idx="1523">
                  <c:v>23.424657534246574</c:v>
                </c:pt>
                <c:pt idx="1524">
                  <c:v>13.926027397260274</c:v>
                </c:pt>
                <c:pt idx="1525">
                  <c:v>5.6082191780821917</c:v>
                </c:pt>
                <c:pt idx="1526">
                  <c:v>21.621917808219177</c:v>
                </c:pt>
                <c:pt idx="1527">
                  <c:v>5.1671232876712327</c:v>
                </c:pt>
                <c:pt idx="1528">
                  <c:v>5.5616438356164384</c:v>
                </c:pt>
                <c:pt idx="1529">
                  <c:v>5.7397260273972606</c:v>
                </c:pt>
                <c:pt idx="1530">
                  <c:v>7.1013698630136988</c:v>
                </c:pt>
                <c:pt idx="1531">
                  <c:v>8.0602739726027401</c:v>
                </c:pt>
                <c:pt idx="1532">
                  <c:v>24.649315068493152</c:v>
                </c:pt>
                <c:pt idx="1533">
                  <c:v>34.12054794520548</c:v>
                </c:pt>
                <c:pt idx="1534">
                  <c:v>6.2356164383561641</c:v>
                </c:pt>
                <c:pt idx="1535">
                  <c:v>8.4602739726027405</c:v>
                </c:pt>
                <c:pt idx="1536">
                  <c:v>18.246575342465754</c:v>
                </c:pt>
                <c:pt idx="1537">
                  <c:v>12.852054794520548</c:v>
                </c:pt>
                <c:pt idx="1538">
                  <c:v>9.9424657534246581</c:v>
                </c:pt>
                <c:pt idx="1539">
                  <c:v>5.602739726027397</c:v>
                </c:pt>
                <c:pt idx="1540">
                  <c:v>11.64931506849315</c:v>
                </c:pt>
                <c:pt idx="1541">
                  <c:v>11.317808219178081</c:v>
                </c:pt>
                <c:pt idx="1542">
                  <c:v>14.734246575342466</c:v>
                </c:pt>
                <c:pt idx="1543">
                  <c:v>8.5342465753424666</c:v>
                </c:pt>
                <c:pt idx="1544">
                  <c:v>7.1424657534246574</c:v>
                </c:pt>
                <c:pt idx="1545">
                  <c:v>11.284931506849315</c:v>
                </c:pt>
                <c:pt idx="1546">
                  <c:v>23.591780821917808</c:v>
                </c:pt>
                <c:pt idx="1547">
                  <c:v>18.671232876712327</c:v>
                </c:pt>
                <c:pt idx="1548">
                  <c:v>8.2849315068493148</c:v>
                </c:pt>
                <c:pt idx="1549">
                  <c:v>17.591780821917808</c:v>
                </c:pt>
                <c:pt idx="1550">
                  <c:v>25.07123287671233</c:v>
                </c:pt>
                <c:pt idx="1551">
                  <c:v>9.0027397260273965</c:v>
                </c:pt>
                <c:pt idx="1552">
                  <c:v>25.783561643835615</c:v>
                </c:pt>
                <c:pt idx="1553">
                  <c:v>26.934246575342467</c:v>
                </c:pt>
                <c:pt idx="1554">
                  <c:v>9.8465753424657532</c:v>
                </c:pt>
                <c:pt idx="1555">
                  <c:v>27.030136986301368</c:v>
                </c:pt>
                <c:pt idx="1556">
                  <c:v>36.542465753424658</c:v>
                </c:pt>
                <c:pt idx="1557">
                  <c:v>19.753424657534246</c:v>
                </c:pt>
                <c:pt idx="1558">
                  <c:v>12.542465753424658</c:v>
                </c:pt>
                <c:pt idx="1559">
                  <c:v>11.361643835616439</c:v>
                </c:pt>
                <c:pt idx="1560">
                  <c:v>13.046575342465754</c:v>
                </c:pt>
                <c:pt idx="1561">
                  <c:v>25.457534246575342</c:v>
                </c:pt>
                <c:pt idx="1562">
                  <c:v>6.0082191780821921</c:v>
                </c:pt>
                <c:pt idx="1563">
                  <c:v>6.8684931506849312</c:v>
                </c:pt>
                <c:pt idx="1564">
                  <c:v>21.583561643835615</c:v>
                </c:pt>
                <c:pt idx="1565">
                  <c:v>20.282191780821918</c:v>
                </c:pt>
                <c:pt idx="1566">
                  <c:v>20.282191780821918</c:v>
                </c:pt>
                <c:pt idx="1567">
                  <c:v>26.224657534246575</c:v>
                </c:pt>
                <c:pt idx="1568">
                  <c:v>35.082191780821915</c:v>
                </c:pt>
                <c:pt idx="1569">
                  <c:v>15.232876712328768</c:v>
                </c:pt>
                <c:pt idx="1570">
                  <c:v>11.526027397260274</c:v>
                </c:pt>
                <c:pt idx="1571">
                  <c:v>44.750684931506846</c:v>
                </c:pt>
                <c:pt idx="1572">
                  <c:v>22.580821917808219</c:v>
                </c:pt>
                <c:pt idx="1573">
                  <c:v>21.616438356164384</c:v>
                </c:pt>
                <c:pt idx="1574">
                  <c:v>13.046575342465754</c:v>
                </c:pt>
                <c:pt idx="1575">
                  <c:v>4.8712328767123285</c:v>
                </c:pt>
                <c:pt idx="1576">
                  <c:v>5.1287671232876715</c:v>
                </c:pt>
                <c:pt idx="1577">
                  <c:v>20.282191780821918</c:v>
                </c:pt>
                <c:pt idx="1578">
                  <c:v>6.8684931506849312</c:v>
                </c:pt>
                <c:pt idx="1579">
                  <c:v>27.676712328767124</c:v>
                </c:pt>
                <c:pt idx="1580">
                  <c:v>12.701369863013699</c:v>
                </c:pt>
                <c:pt idx="1581">
                  <c:v>18.682191780821917</c:v>
                </c:pt>
                <c:pt idx="1582">
                  <c:v>24.69041095890411</c:v>
                </c:pt>
                <c:pt idx="1583">
                  <c:v>10.413698630136986</c:v>
                </c:pt>
                <c:pt idx="1584">
                  <c:v>21.621917808219177</c:v>
                </c:pt>
                <c:pt idx="1585">
                  <c:v>23.479452054794521</c:v>
                </c:pt>
                <c:pt idx="1586">
                  <c:v>18.046575342465754</c:v>
                </c:pt>
                <c:pt idx="1587">
                  <c:v>26.389041095890413</c:v>
                </c:pt>
                <c:pt idx="1588">
                  <c:v>28.983561643835618</c:v>
                </c:pt>
                <c:pt idx="1589">
                  <c:v>25.008219178082193</c:v>
                </c:pt>
                <c:pt idx="1590">
                  <c:v>18.397260273972602</c:v>
                </c:pt>
                <c:pt idx="1591">
                  <c:v>13.687671232876712</c:v>
                </c:pt>
                <c:pt idx="1592">
                  <c:v>11.778082191780822</c:v>
                </c:pt>
                <c:pt idx="1593">
                  <c:v>15.495890410958904</c:v>
                </c:pt>
                <c:pt idx="1594">
                  <c:v>5.7232876712328764</c:v>
                </c:pt>
                <c:pt idx="1595">
                  <c:v>33.923287671232877</c:v>
                </c:pt>
                <c:pt idx="1596">
                  <c:v>14.191780821917808</c:v>
                </c:pt>
                <c:pt idx="1597">
                  <c:v>22.347945205479451</c:v>
                </c:pt>
                <c:pt idx="1598">
                  <c:v>21.44109589041096</c:v>
                </c:pt>
                <c:pt idx="1599">
                  <c:v>20.06027397260274</c:v>
                </c:pt>
                <c:pt idx="1600">
                  <c:v>12.698630136986301</c:v>
                </c:pt>
                <c:pt idx="1601">
                  <c:v>43.060273972602737</c:v>
                </c:pt>
                <c:pt idx="1602">
                  <c:v>5.5616438356164384</c:v>
                </c:pt>
                <c:pt idx="1603">
                  <c:v>7.3479452054794523</c:v>
                </c:pt>
                <c:pt idx="1604">
                  <c:v>31.490410958904111</c:v>
                </c:pt>
                <c:pt idx="1605">
                  <c:v>35.043835616438358</c:v>
                </c:pt>
                <c:pt idx="1606">
                  <c:v>26.934246575342467</c:v>
                </c:pt>
                <c:pt idx="1607">
                  <c:v>14.408219178082192</c:v>
                </c:pt>
                <c:pt idx="1608">
                  <c:v>5.5232876712328771</c:v>
                </c:pt>
                <c:pt idx="1609">
                  <c:v>18.090410958904108</c:v>
                </c:pt>
                <c:pt idx="1610">
                  <c:v>4.7260273972602738</c:v>
                </c:pt>
                <c:pt idx="1611">
                  <c:v>8.6767123287671239</c:v>
                </c:pt>
                <c:pt idx="1612">
                  <c:v>3.7287671232876711</c:v>
                </c:pt>
                <c:pt idx="1613">
                  <c:v>11.687671232876712</c:v>
                </c:pt>
                <c:pt idx="1614">
                  <c:v>21.87123287671233</c:v>
                </c:pt>
                <c:pt idx="1615">
                  <c:v>7.3315068493150681</c:v>
                </c:pt>
                <c:pt idx="1616">
                  <c:v>8.5945205479452049</c:v>
                </c:pt>
                <c:pt idx="1617">
                  <c:v>12.621917808219179</c:v>
                </c:pt>
                <c:pt idx="1618">
                  <c:v>25.92876712328767</c:v>
                </c:pt>
                <c:pt idx="1619">
                  <c:v>30.44109589041096</c:v>
                </c:pt>
                <c:pt idx="1620">
                  <c:v>13.769863013698631</c:v>
                </c:pt>
                <c:pt idx="1621">
                  <c:v>20.561643835616437</c:v>
                </c:pt>
                <c:pt idx="1622">
                  <c:v>15.284931506849315</c:v>
                </c:pt>
                <c:pt idx="1623">
                  <c:v>22.917808219178081</c:v>
                </c:pt>
                <c:pt idx="1624">
                  <c:v>31.476712328767125</c:v>
                </c:pt>
                <c:pt idx="1625">
                  <c:v>4.5726027397260278</c:v>
                </c:pt>
                <c:pt idx="1626">
                  <c:v>31.882191780821916</c:v>
                </c:pt>
                <c:pt idx="1627">
                  <c:v>10.490410958904109</c:v>
                </c:pt>
                <c:pt idx="1628">
                  <c:v>20.482191780821918</c:v>
                </c:pt>
                <c:pt idx="1629">
                  <c:v>19.158904109589042</c:v>
                </c:pt>
                <c:pt idx="1630">
                  <c:v>19.684931506849313</c:v>
                </c:pt>
                <c:pt idx="1631">
                  <c:v>17.208219178082192</c:v>
                </c:pt>
                <c:pt idx="1632">
                  <c:v>4.2465753424657535</c:v>
                </c:pt>
                <c:pt idx="1633">
                  <c:v>13.257534246575343</c:v>
                </c:pt>
                <c:pt idx="1634">
                  <c:v>22.073972602739726</c:v>
                </c:pt>
                <c:pt idx="1635">
                  <c:v>18.545205479452054</c:v>
                </c:pt>
                <c:pt idx="1636">
                  <c:v>12.35068493150685</c:v>
                </c:pt>
                <c:pt idx="1637">
                  <c:v>20.282191780821918</c:v>
                </c:pt>
                <c:pt idx="1638">
                  <c:v>9.8410958904109584</c:v>
                </c:pt>
                <c:pt idx="1639">
                  <c:v>11.813698630136987</c:v>
                </c:pt>
                <c:pt idx="1640">
                  <c:v>24.997260273972604</c:v>
                </c:pt>
                <c:pt idx="1641">
                  <c:v>11.665753424657535</c:v>
                </c:pt>
                <c:pt idx="1642">
                  <c:v>18.854794520547944</c:v>
                </c:pt>
                <c:pt idx="1643">
                  <c:v>35.457534246575342</c:v>
                </c:pt>
                <c:pt idx="1644">
                  <c:v>23.038356164383561</c:v>
                </c:pt>
                <c:pt idx="1645">
                  <c:v>18.145205479452056</c:v>
                </c:pt>
                <c:pt idx="1646">
                  <c:v>15.772602739726027</c:v>
                </c:pt>
                <c:pt idx="1647">
                  <c:v>23.706849315068492</c:v>
                </c:pt>
                <c:pt idx="1648">
                  <c:v>7.2493150684931509</c:v>
                </c:pt>
                <c:pt idx="1649">
                  <c:v>3.7287671232876711</c:v>
                </c:pt>
                <c:pt idx="1650">
                  <c:v>20.282191780821918</c:v>
                </c:pt>
                <c:pt idx="1651">
                  <c:v>20.356164383561644</c:v>
                </c:pt>
                <c:pt idx="1652">
                  <c:v>18.857534246575341</c:v>
                </c:pt>
                <c:pt idx="1653">
                  <c:v>26.43013698630137</c:v>
                </c:pt>
                <c:pt idx="1654">
                  <c:v>14.306849315068494</c:v>
                </c:pt>
                <c:pt idx="1655">
                  <c:v>17.068493150684933</c:v>
                </c:pt>
                <c:pt idx="1656">
                  <c:v>15.271232876712329</c:v>
                </c:pt>
                <c:pt idx="1657">
                  <c:v>7.5260273972602736</c:v>
                </c:pt>
                <c:pt idx="1658">
                  <c:v>20.786301369863015</c:v>
                </c:pt>
                <c:pt idx="1659">
                  <c:v>18.726027397260275</c:v>
                </c:pt>
                <c:pt idx="1660">
                  <c:v>5.6164383561643838</c:v>
                </c:pt>
                <c:pt idx="1661">
                  <c:v>32.490410958904107</c:v>
                </c:pt>
                <c:pt idx="1662">
                  <c:v>20.353424657534248</c:v>
                </c:pt>
                <c:pt idx="1663">
                  <c:v>8.6739726027397257</c:v>
                </c:pt>
                <c:pt idx="1664">
                  <c:v>12.69041095890411</c:v>
                </c:pt>
                <c:pt idx="1665">
                  <c:v>26.531506849315068</c:v>
                </c:pt>
                <c:pt idx="1666">
                  <c:v>25.893150684931506</c:v>
                </c:pt>
                <c:pt idx="1667">
                  <c:v>8.4575342465753423</c:v>
                </c:pt>
                <c:pt idx="1668">
                  <c:v>5.8904109589041092</c:v>
                </c:pt>
                <c:pt idx="1669">
                  <c:v>7.0849315068493155</c:v>
                </c:pt>
                <c:pt idx="1670">
                  <c:v>27.353424657534248</c:v>
                </c:pt>
                <c:pt idx="1671">
                  <c:v>10.191780821917808</c:v>
                </c:pt>
                <c:pt idx="1672">
                  <c:v>10.227397260273973</c:v>
                </c:pt>
                <c:pt idx="1673">
                  <c:v>6.6219178082191785</c:v>
                </c:pt>
                <c:pt idx="1674">
                  <c:v>25.43013698630137</c:v>
                </c:pt>
                <c:pt idx="1675">
                  <c:v>4.5095890410958903</c:v>
                </c:pt>
                <c:pt idx="1676">
                  <c:v>14.920547945205479</c:v>
                </c:pt>
                <c:pt idx="1677">
                  <c:v>34.153424657534245</c:v>
                </c:pt>
                <c:pt idx="1678">
                  <c:v>20.484931506849314</c:v>
                </c:pt>
                <c:pt idx="1679">
                  <c:v>15.016438356164384</c:v>
                </c:pt>
                <c:pt idx="1680">
                  <c:v>24.652054794520549</c:v>
                </c:pt>
                <c:pt idx="1681">
                  <c:v>26.876712328767123</c:v>
                </c:pt>
                <c:pt idx="1682">
                  <c:v>11.876712328767123</c:v>
                </c:pt>
                <c:pt idx="1683">
                  <c:v>17.671232876712327</c:v>
                </c:pt>
                <c:pt idx="1684">
                  <c:v>22.594520547945205</c:v>
                </c:pt>
                <c:pt idx="1685">
                  <c:v>4.2219178082191782</c:v>
                </c:pt>
                <c:pt idx="1686">
                  <c:v>8.4273972602739722</c:v>
                </c:pt>
                <c:pt idx="1687">
                  <c:v>24.761643835616439</c:v>
                </c:pt>
                <c:pt idx="1688">
                  <c:v>31.835616438356166</c:v>
                </c:pt>
                <c:pt idx="1689">
                  <c:v>12.912328767123288</c:v>
                </c:pt>
                <c:pt idx="1690">
                  <c:v>7.1013698630136988</c:v>
                </c:pt>
                <c:pt idx="1691">
                  <c:v>19.936986301369863</c:v>
                </c:pt>
                <c:pt idx="1692">
                  <c:v>17.342465753424658</c:v>
                </c:pt>
                <c:pt idx="1693">
                  <c:v>23.82191780821918</c:v>
                </c:pt>
                <c:pt idx="1694">
                  <c:v>27.794520547945204</c:v>
                </c:pt>
                <c:pt idx="1695">
                  <c:v>6.6054794520547944</c:v>
                </c:pt>
                <c:pt idx="1696">
                  <c:v>16.457534246575342</c:v>
                </c:pt>
                <c:pt idx="1697">
                  <c:v>23.578082191780823</c:v>
                </c:pt>
                <c:pt idx="1698">
                  <c:v>37.038356164383565</c:v>
                </c:pt>
                <c:pt idx="1699">
                  <c:v>5.0520547945205481</c:v>
                </c:pt>
                <c:pt idx="1700">
                  <c:v>28.539726027397261</c:v>
                </c:pt>
                <c:pt idx="1701">
                  <c:v>11.093150684931507</c:v>
                </c:pt>
                <c:pt idx="1702">
                  <c:v>28.67945205479452</c:v>
                </c:pt>
                <c:pt idx="1703">
                  <c:v>23.479452054794521</c:v>
                </c:pt>
                <c:pt idx="1704">
                  <c:v>13.808219178082192</c:v>
                </c:pt>
                <c:pt idx="1705">
                  <c:v>5.279452054794521</c:v>
                </c:pt>
                <c:pt idx="1706">
                  <c:v>8.1561643835616433</c:v>
                </c:pt>
                <c:pt idx="1707">
                  <c:v>13.087671232876712</c:v>
                </c:pt>
                <c:pt idx="1708">
                  <c:v>26.931506849315067</c:v>
                </c:pt>
                <c:pt idx="1709">
                  <c:v>28.756164383561643</c:v>
                </c:pt>
                <c:pt idx="1710">
                  <c:v>23.109589041095891</c:v>
                </c:pt>
                <c:pt idx="1711">
                  <c:v>6.0575342465753428</c:v>
                </c:pt>
                <c:pt idx="1712">
                  <c:v>25.358904109589041</c:v>
                </c:pt>
                <c:pt idx="1713">
                  <c:v>26.052054794520547</c:v>
                </c:pt>
                <c:pt idx="1714">
                  <c:v>18.852054794520548</c:v>
                </c:pt>
                <c:pt idx="1715">
                  <c:v>15.306849315068494</c:v>
                </c:pt>
                <c:pt idx="1716">
                  <c:v>8.0630136986301366</c:v>
                </c:pt>
                <c:pt idx="1717">
                  <c:v>14.668493150684931</c:v>
                </c:pt>
                <c:pt idx="1718">
                  <c:v>30.586301369863012</c:v>
                </c:pt>
                <c:pt idx="1719">
                  <c:v>13.372602739726027</c:v>
                </c:pt>
                <c:pt idx="1720">
                  <c:v>13.923287671232877</c:v>
                </c:pt>
                <c:pt idx="1721">
                  <c:v>10.610958904109589</c:v>
                </c:pt>
                <c:pt idx="1722">
                  <c:v>25.528767123287672</c:v>
                </c:pt>
                <c:pt idx="1723">
                  <c:v>8.117808219178082</c:v>
                </c:pt>
                <c:pt idx="1724">
                  <c:v>19.624657534246577</c:v>
                </c:pt>
                <c:pt idx="1725">
                  <c:v>54.676712328767124</c:v>
                </c:pt>
                <c:pt idx="1726">
                  <c:v>3.6821917808219178</c:v>
                </c:pt>
                <c:pt idx="1727">
                  <c:v>24.82191780821918</c:v>
                </c:pt>
                <c:pt idx="1728">
                  <c:v>22.802739726027397</c:v>
                </c:pt>
                <c:pt idx="1729">
                  <c:v>11.876712328767123</c:v>
                </c:pt>
                <c:pt idx="1730">
                  <c:v>22.578082191780823</c:v>
                </c:pt>
                <c:pt idx="1731">
                  <c:v>14.175342465753424</c:v>
                </c:pt>
                <c:pt idx="1732">
                  <c:v>11.27945205479452</c:v>
                </c:pt>
                <c:pt idx="1733">
                  <c:v>10.208219178082192</c:v>
                </c:pt>
                <c:pt idx="1734">
                  <c:v>12.013698630136986</c:v>
                </c:pt>
                <c:pt idx="1735">
                  <c:v>32.57260273972603</c:v>
                </c:pt>
                <c:pt idx="1736">
                  <c:v>24.764383561643836</c:v>
                </c:pt>
                <c:pt idx="1737">
                  <c:v>22.715068493150685</c:v>
                </c:pt>
                <c:pt idx="1738">
                  <c:v>4.2739726027397262</c:v>
                </c:pt>
                <c:pt idx="1739">
                  <c:v>17.068493150684933</c:v>
                </c:pt>
                <c:pt idx="1740">
                  <c:v>10.241095890410959</c:v>
                </c:pt>
                <c:pt idx="1741">
                  <c:v>33.224657534246575</c:v>
                </c:pt>
                <c:pt idx="1742">
                  <c:v>22.347945205479451</c:v>
                </c:pt>
                <c:pt idx="1743">
                  <c:v>15.520547945205479</c:v>
                </c:pt>
                <c:pt idx="1744">
                  <c:v>24.706849315068492</c:v>
                </c:pt>
                <c:pt idx="1745">
                  <c:v>9.5013698630136982</c:v>
                </c:pt>
                <c:pt idx="1746">
                  <c:v>11.284931506849315</c:v>
                </c:pt>
                <c:pt idx="1747">
                  <c:v>12.452054794520548</c:v>
                </c:pt>
                <c:pt idx="1748">
                  <c:v>11.473972602739726</c:v>
                </c:pt>
                <c:pt idx="1749">
                  <c:v>7.6958904109589037</c:v>
                </c:pt>
                <c:pt idx="1750">
                  <c:v>34.871232876712327</c:v>
                </c:pt>
                <c:pt idx="1751">
                  <c:v>27.298630136986301</c:v>
                </c:pt>
                <c:pt idx="1752">
                  <c:v>21.052054794520547</c:v>
                </c:pt>
                <c:pt idx="1753">
                  <c:v>32.895890410958906</c:v>
                </c:pt>
                <c:pt idx="1754">
                  <c:v>11.145205479452056</c:v>
                </c:pt>
                <c:pt idx="1755">
                  <c:v>4.9369863013698634</c:v>
                </c:pt>
                <c:pt idx="1756">
                  <c:v>39.816438356164383</c:v>
                </c:pt>
                <c:pt idx="1757">
                  <c:v>31.863013698630137</c:v>
                </c:pt>
                <c:pt idx="1758">
                  <c:v>31.364383561643837</c:v>
                </c:pt>
                <c:pt idx="1759">
                  <c:v>25.936986301369863</c:v>
                </c:pt>
                <c:pt idx="1760">
                  <c:v>5.8904109589041092</c:v>
                </c:pt>
                <c:pt idx="1761">
                  <c:v>25.016438356164382</c:v>
                </c:pt>
                <c:pt idx="1762">
                  <c:v>7.3890410958904109</c:v>
                </c:pt>
                <c:pt idx="1763">
                  <c:v>27.720547945205478</c:v>
                </c:pt>
                <c:pt idx="1764">
                  <c:v>15.616438356164384</c:v>
                </c:pt>
                <c:pt idx="1765">
                  <c:v>10.282191780821918</c:v>
                </c:pt>
                <c:pt idx="1766">
                  <c:v>12.542465753424658</c:v>
                </c:pt>
                <c:pt idx="1767">
                  <c:v>12.813698630136987</c:v>
                </c:pt>
                <c:pt idx="1768">
                  <c:v>17.706849315068492</c:v>
                </c:pt>
                <c:pt idx="1769">
                  <c:v>14.945205479452055</c:v>
                </c:pt>
                <c:pt idx="1770">
                  <c:v>37.476712328767121</c:v>
                </c:pt>
                <c:pt idx="1771">
                  <c:v>26.449315068493149</c:v>
                </c:pt>
                <c:pt idx="1772">
                  <c:v>29.668493150684931</c:v>
                </c:pt>
                <c:pt idx="1773">
                  <c:v>7.0986301369863014</c:v>
                </c:pt>
                <c:pt idx="1774">
                  <c:v>24.912328767123288</c:v>
                </c:pt>
                <c:pt idx="1775">
                  <c:v>21.052054794520547</c:v>
                </c:pt>
                <c:pt idx="1776">
                  <c:v>19.378082191780823</c:v>
                </c:pt>
                <c:pt idx="1777">
                  <c:v>17.553424657534247</c:v>
                </c:pt>
                <c:pt idx="1778">
                  <c:v>19.161643835616438</c:v>
                </c:pt>
                <c:pt idx="1779">
                  <c:v>20.578082191780823</c:v>
                </c:pt>
                <c:pt idx="1780">
                  <c:v>10.227397260273973</c:v>
                </c:pt>
                <c:pt idx="1781">
                  <c:v>26.2</c:v>
                </c:pt>
                <c:pt idx="1782">
                  <c:v>8.4465753424657528</c:v>
                </c:pt>
                <c:pt idx="1783">
                  <c:v>17.068493150684933</c:v>
                </c:pt>
                <c:pt idx="1784">
                  <c:v>25.572602739726026</c:v>
                </c:pt>
                <c:pt idx="1785">
                  <c:v>16.460273972602739</c:v>
                </c:pt>
                <c:pt idx="1786">
                  <c:v>27.298630136986301</c:v>
                </c:pt>
                <c:pt idx="1787">
                  <c:v>14.526027397260274</c:v>
                </c:pt>
                <c:pt idx="1788">
                  <c:v>43.526027397260272</c:v>
                </c:pt>
                <c:pt idx="1789">
                  <c:v>14.197260273972603</c:v>
                </c:pt>
                <c:pt idx="1790">
                  <c:v>18.857534246575341</c:v>
                </c:pt>
                <c:pt idx="1791">
                  <c:v>5.1342465753424653</c:v>
                </c:pt>
                <c:pt idx="1792">
                  <c:v>5.6082191780821917</c:v>
                </c:pt>
                <c:pt idx="1793">
                  <c:v>26.065753424657533</c:v>
                </c:pt>
                <c:pt idx="1794">
                  <c:v>18.260273972602739</c:v>
                </c:pt>
                <c:pt idx="1795">
                  <c:v>21.115068493150684</c:v>
                </c:pt>
                <c:pt idx="1796">
                  <c:v>13.386301369863014</c:v>
                </c:pt>
                <c:pt idx="1797">
                  <c:v>19.8</c:v>
                </c:pt>
                <c:pt idx="1798">
                  <c:v>19.353424657534248</c:v>
                </c:pt>
                <c:pt idx="1799">
                  <c:v>8.117808219178082</c:v>
                </c:pt>
                <c:pt idx="1800">
                  <c:v>13.602739726027398</c:v>
                </c:pt>
                <c:pt idx="1801">
                  <c:v>15.227397260273973</c:v>
                </c:pt>
                <c:pt idx="1802">
                  <c:v>16.06027397260274</c:v>
                </c:pt>
                <c:pt idx="1803">
                  <c:v>25.227397260273971</c:v>
                </c:pt>
                <c:pt idx="1804">
                  <c:v>7.8684931506849312</c:v>
                </c:pt>
                <c:pt idx="1805">
                  <c:v>26.780821917808218</c:v>
                </c:pt>
                <c:pt idx="1806">
                  <c:v>14.926027397260274</c:v>
                </c:pt>
                <c:pt idx="1807">
                  <c:v>18.315068493150687</c:v>
                </c:pt>
                <c:pt idx="1808">
                  <c:v>22.575342465753426</c:v>
                </c:pt>
                <c:pt idx="1809">
                  <c:v>14.178082191780822</c:v>
                </c:pt>
                <c:pt idx="1810">
                  <c:v>40.758904109589039</c:v>
                </c:pt>
                <c:pt idx="1811">
                  <c:v>48.43287671232877</c:v>
                </c:pt>
                <c:pt idx="1812">
                  <c:v>25.323287671232876</c:v>
                </c:pt>
                <c:pt idx="1813">
                  <c:v>17.747945205479454</c:v>
                </c:pt>
                <c:pt idx="1814">
                  <c:v>18.780821917808218</c:v>
                </c:pt>
                <c:pt idx="1815">
                  <c:v>8.4465753424657528</c:v>
                </c:pt>
                <c:pt idx="1816">
                  <c:v>8.4465753424657528</c:v>
                </c:pt>
                <c:pt idx="1817">
                  <c:v>16.002739726027396</c:v>
                </c:pt>
                <c:pt idx="1818">
                  <c:v>7.0986301369863014</c:v>
                </c:pt>
                <c:pt idx="1819">
                  <c:v>28.545205479452054</c:v>
                </c:pt>
                <c:pt idx="1820">
                  <c:v>6.4273972602739722</c:v>
                </c:pt>
                <c:pt idx="1821">
                  <c:v>8.8876712328767127</c:v>
                </c:pt>
                <c:pt idx="1822">
                  <c:v>45.556164383561644</c:v>
                </c:pt>
                <c:pt idx="1823">
                  <c:v>12.736986301369862</c:v>
                </c:pt>
                <c:pt idx="1824">
                  <c:v>13.92876712328767</c:v>
                </c:pt>
                <c:pt idx="1825">
                  <c:v>6.087671232876712</c:v>
                </c:pt>
                <c:pt idx="1826">
                  <c:v>12.043835616438356</c:v>
                </c:pt>
                <c:pt idx="1827">
                  <c:v>4.9178082191780819</c:v>
                </c:pt>
                <c:pt idx="1828">
                  <c:v>20.487671232876714</c:v>
                </c:pt>
                <c:pt idx="1829">
                  <c:v>13.41095890410959</c:v>
                </c:pt>
                <c:pt idx="1830">
                  <c:v>7.6767123287671231</c:v>
                </c:pt>
                <c:pt idx="1831">
                  <c:v>13.545205479452054</c:v>
                </c:pt>
                <c:pt idx="1832">
                  <c:v>9.213698630136987</c:v>
                </c:pt>
                <c:pt idx="1833">
                  <c:v>16.032876712328768</c:v>
                </c:pt>
                <c:pt idx="1834">
                  <c:v>25.81917808219178</c:v>
                </c:pt>
                <c:pt idx="1835">
                  <c:v>14.345205479452055</c:v>
                </c:pt>
                <c:pt idx="1836">
                  <c:v>12.394520547945206</c:v>
                </c:pt>
                <c:pt idx="1837">
                  <c:v>3.8630136986301369</c:v>
                </c:pt>
                <c:pt idx="1838">
                  <c:v>3.7013698630136984</c:v>
                </c:pt>
                <c:pt idx="1839">
                  <c:v>13.693150684931506</c:v>
                </c:pt>
                <c:pt idx="1840">
                  <c:v>29.767123287671232</c:v>
                </c:pt>
                <c:pt idx="1841">
                  <c:v>40.043835616438358</c:v>
                </c:pt>
                <c:pt idx="1842">
                  <c:v>14.331506849315069</c:v>
                </c:pt>
                <c:pt idx="1843">
                  <c:v>14.408219178082192</c:v>
                </c:pt>
                <c:pt idx="1844">
                  <c:v>26.142465753424659</c:v>
                </c:pt>
                <c:pt idx="1845">
                  <c:v>7.8904109589041092</c:v>
                </c:pt>
                <c:pt idx="1846">
                  <c:v>21.257534246575343</c:v>
                </c:pt>
                <c:pt idx="1847">
                  <c:v>17.701369863013699</c:v>
                </c:pt>
                <c:pt idx="1848">
                  <c:v>23.589041095890412</c:v>
                </c:pt>
                <c:pt idx="1849">
                  <c:v>9.3972602739726021</c:v>
                </c:pt>
                <c:pt idx="1850">
                  <c:v>23.07123287671233</c:v>
                </c:pt>
                <c:pt idx="1851">
                  <c:v>5.7506849315068491</c:v>
                </c:pt>
                <c:pt idx="1852">
                  <c:v>6.9479452054794519</c:v>
                </c:pt>
                <c:pt idx="1853">
                  <c:v>19.2</c:v>
                </c:pt>
                <c:pt idx="1854">
                  <c:v>12.408219178082192</c:v>
                </c:pt>
                <c:pt idx="1855">
                  <c:v>19.832876712328765</c:v>
                </c:pt>
                <c:pt idx="1856">
                  <c:v>29.789041095890411</c:v>
                </c:pt>
                <c:pt idx="1857">
                  <c:v>14.41095890410959</c:v>
                </c:pt>
                <c:pt idx="1858">
                  <c:v>5.9452054794520546</c:v>
                </c:pt>
                <c:pt idx="1859">
                  <c:v>18.391780821917809</c:v>
                </c:pt>
                <c:pt idx="1860">
                  <c:v>14.556164383561644</c:v>
                </c:pt>
                <c:pt idx="1861">
                  <c:v>4.956164383561644</c:v>
                </c:pt>
                <c:pt idx="1862">
                  <c:v>20.602739726027398</c:v>
                </c:pt>
                <c:pt idx="1863">
                  <c:v>8.632876712328768</c:v>
                </c:pt>
                <c:pt idx="1864">
                  <c:v>6.1726027397260275</c:v>
                </c:pt>
                <c:pt idx="1865">
                  <c:v>7.5041095890410956</c:v>
                </c:pt>
                <c:pt idx="1866">
                  <c:v>24.547945205479451</c:v>
                </c:pt>
                <c:pt idx="1867">
                  <c:v>14.024657534246575</c:v>
                </c:pt>
                <c:pt idx="1868">
                  <c:v>16.413698630136988</c:v>
                </c:pt>
                <c:pt idx="1869">
                  <c:v>26.30958904109589</c:v>
                </c:pt>
                <c:pt idx="1870">
                  <c:v>25.646575342465752</c:v>
                </c:pt>
                <c:pt idx="1871">
                  <c:v>5.0520547945205481</c:v>
                </c:pt>
                <c:pt idx="1872">
                  <c:v>31.786301369863015</c:v>
                </c:pt>
                <c:pt idx="1873">
                  <c:v>12.854794520547944</c:v>
                </c:pt>
                <c:pt idx="1874">
                  <c:v>25.010958904109589</c:v>
                </c:pt>
                <c:pt idx="1875">
                  <c:v>6.087671232876712</c:v>
                </c:pt>
                <c:pt idx="1876">
                  <c:v>9.1726027397260275</c:v>
                </c:pt>
                <c:pt idx="1877">
                  <c:v>14.427397260273972</c:v>
                </c:pt>
                <c:pt idx="1878">
                  <c:v>21.389041095890413</c:v>
                </c:pt>
                <c:pt idx="1879">
                  <c:v>6.4520547945205475</c:v>
                </c:pt>
                <c:pt idx="1880">
                  <c:v>15.035616438356165</c:v>
                </c:pt>
                <c:pt idx="1881">
                  <c:v>27.460273972602739</c:v>
                </c:pt>
                <c:pt idx="1882">
                  <c:v>12.69041095890411</c:v>
                </c:pt>
                <c:pt idx="1883">
                  <c:v>17.536986301369861</c:v>
                </c:pt>
                <c:pt idx="1884">
                  <c:v>6.0465753424657533</c:v>
                </c:pt>
                <c:pt idx="1885">
                  <c:v>34.027397260273972</c:v>
                </c:pt>
                <c:pt idx="1886">
                  <c:v>11.701369863013699</c:v>
                </c:pt>
                <c:pt idx="1887">
                  <c:v>33.167123287671231</c:v>
                </c:pt>
                <c:pt idx="1888">
                  <c:v>32.81095890410959</c:v>
                </c:pt>
                <c:pt idx="1889">
                  <c:v>29.435616438356163</c:v>
                </c:pt>
                <c:pt idx="1890">
                  <c:v>15.254794520547945</c:v>
                </c:pt>
                <c:pt idx="1891">
                  <c:v>32.591780821917808</c:v>
                </c:pt>
                <c:pt idx="1892">
                  <c:v>25.391780821917809</c:v>
                </c:pt>
                <c:pt idx="1893">
                  <c:v>15.254794520547945</c:v>
                </c:pt>
                <c:pt idx="1894">
                  <c:v>28.641095890410959</c:v>
                </c:pt>
                <c:pt idx="1895">
                  <c:v>11.189041095890412</c:v>
                </c:pt>
                <c:pt idx="1896">
                  <c:v>7.1013698630136988</c:v>
                </c:pt>
                <c:pt idx="1897">
                  <c:v>29.6</c:v>
                </c:pt>
                <c:pt idx="1898">
                  <c:v>12.964383561643835</c:v>
                </c:pt>
                <c:pt idx="1899">
                  <c:v>4.0164383561643833</c:v>
                </c:pt>
                <c:pt idx="1900">
                  <c:v>27.624657534246577</c:v>
                </c:pt>
                <c:pt idx="1901">
                  <c:v>13.252054794520548</c:v>
                </c:pt>
                <c:pt idx="1902">
                  <c:v>7.580821917808219</c:v>
                </c:pt>
                <c:pt idx="1903">
                  <c:v>23.610958904109587</c:v>
                </c:pt>
                <c:pt idx="1904">
                  <c:v>26.389041095890413</c:v>
                </c:pt>
                <c:pt idx="1905">
                  <c:v>24.531506849315068</c:v>
                </c:pt>
                <c:pt idx="1906">
                  <c:v>13.424657534246576</c:v>
                </c:pt>
                <c:pt idx="1907">
                  <c:v>16.454794520547946</c:v>
                </c:pt>
                <c:pt idx="1908">
                  <c:v>15.482191780821918</c:v>
                </c:pt>
                <c:pt idx="1909">
                  <c:v>8.6136986301369856</c:v>
                </c:pt>
                <c:pt idx="1910">
                  <c:v>24.665753424657535</c:v>
                </c:pt>
                <c:pt idx="1911">
                  <c:v>24.802739726027397</c:v>
                </c:pt>
                <c:pt idx="1912">
                  <c:v>16.016438356164382</c:v>
                </c:pt>
                <c:pt idx="1913">
                  <c:v>7.5260273972602736</c:v>
                </c:pt>
                <c:pt idx="1914">
                  <c:v>11.27945205479452</c:v>
                </c:pt>
                <c:pt idx="1915">
                  <c:v>26.202739726027396</c:v>
                </c:pt>
                <c:pt idx="1916">
                  <c:v>29.769863013698629</c:v>
                </c:pt>
                <c:pt idx="1917">
                  <c:v>7.9424657534246572</c:v>
                </c:pt>
                <c:pt idx="1918">
                  <c:v>13.068493150684931</c:v>
                </c:pt>
                <c:pt idx="1919">
                  <c:v>6.1643835616438354</c:v>
                </c:pt>
                <c:pt idx="1920">
                  <c:v>16.230136986301371</c:v>
                </c:pt>
                <c:pt idx="1921">
                  <c:v>6.087671232876712</c:v>
                </c:pt>
                <c:pt idx="1922">
                  <c:v>24.56986301369863</c:v>
                </c:pt>
                <c:pt idx="1923">
                  <c:v>11.682191780821919</c:v>
                </c:pt>
                <c:pt idx="1924">
                  <c:v>7.4493150684931511</c:v>
                </c:pt>
                <c:pt idx="1925">
                  <c:v>5.8876712328767127</c:v>
                </c:pt>
                <c:pt idx="1926">
                  <c:v>21.052054794520547</c:v>
                </c:pt>
                <c:pt idx="1927">
                  <c:v>18.394520547945206</c:v>
                </c:pt>
                <c:pt idx="1928">
                  <c:v>15.30958904109589</c:v>
                </c:pt>
                <c:pt idx="1929">
                  <c:v>28.161643835616438</c:v>
                </c:pt>
                <c:pt idx="1930">
                  <c:v>19.027397260273972</c:v>
                </c:pt>
                <c:pt idx="1931">
                  <c:v>23.230136986301371</c:v>
                </c:pt>
                <c:pt idx="1932">
                  <c:v>20.816438356164383</c:v>
                </c:pt>
                <c:pt idx="1933">
                  <c:v>10.915068493150685</c:v>
                </c:pt>
                <c:pt idx="1934">
                  <c:v>11.92876712328767</c:v>
                </c:pt>
                <c:pt idx="1935">
                  <c:v>45.460273972602742</c:v>
                </c:pt>
                <c:pt idx="1936">
                  <c:v>13.334246575342465</c:v>
                </c:pt>
                <c:pt idx="1937">
                  <c:v>13.046575342465754</c:v>
                </c:pt>
                <c:pt idx="1938">
                  <c:v>20.432876712328767</c:v>
                </c:pt>
                <c:pt idx="1939">
                  <c:v>11.92876712328767</c:v>
                </c:pt>
                <c:pt idx="1940">
                  <c:v>17.624657534246577</c:v>
                </c:pt>
                <c:pt idx="1941">
                  <c:v>5.8958904109589039</c:v>
                </c:pt>
                <c:pt idx="1942">
                  <c:v>7.5260273972602736</c:v>
                </c:pt>
                <c:pt idx="1943">
                  <c:v>17.010958904109589</c:v>
                </c:pt>
                <c:pt idx="1944">
                  <c:v>38.545205479452058</c:v>
                </c:pt>
                <c:pt idx="1945">
                  <c:v>22.2</c:v>
                </c:pt>
                <c:pt idx="1946">
                  <c:v>13.695890410958905</c:v>
                </c:pt>
                <c:pt idx="1947">
                  <c:v>36.224657534246575</c:v>
                </c:pt>
                <c:pt idx="1948">
                  <c:v>17.591780821917808</c:v>
                </c:pt>
                <c:pt idx="1949">
                  <c:v>18.775342465753425</c:v>
                </c:pt>
                <c:pt idx="1950">
                  <c:v>19.030136986301368</c:v>
                </c:pt>
                <c:pt idx="1951">
                  <c:v>22.367123287671234</c:v>
                </c:pt>
                <c:pt idx="1952">
                  <c:v>16.032876712328768</c:v>
                </c:pt>
                <c:pt idx="1953">
                  <c:v>7.2520547945205482</c:v>
                </c:pt>
                <c:pt idx="1954">
                  <c:v>9.6054794520547944</c:v>
                </c:pt>
                <c:pt idx="1955">
                  <c:v>21.945205479452056</c:v>
                </c:pt>
                <c:pt idx="1956">
                  <c:v>11.682191780821919</c:v>
                </c:pt>
                <c:pt idx="1957">
                  <c:v>17.764383561643836</c:v>
                </c:pt>
                <c:pt idx="1958">
                  <c:v>21.906849315068492</c:v>
                </c:pt>
                <c:pt idx="1959">
                  <c:v>4.1041095890410961</c:v>
                </c:pt>
                <c:pt idx="1960">
                  <c:v>6.9671232876712326</c:v>
                </c:pt>
                <c:pt idx="1961">
                  <c:v>11.701369863013699</c:v>
                </c:pt>
                <c:pt idx="1962">
                  <c:v>11.493150684931507</c:v>
                </c:pt>
                <c:pt idx="1963">
                  <c:v>7.6767123287671231</c:v>
                </c:pt>
                <c:pt idx="1964">
                  <c:v>10.915068493150685</c:v>
                </c:pt>
                <c:pt idx="1965">
                  <c:v>23.616438356164384</c:v>
                </c:pt>
                <c:pt idx="1966">
                  <c:v>5.2575342465753421</c:v>
                </c:pt>
                <c:pt idx="1967">
                  <c:v>24.69041095890411</c:v>
                </c:pt>
                <c:pt idx="1968">
                  <c:v>26.8</c:v>
                </c:pt>
                <c:pt idx="1969">
                  <c:v>16.230136986301371</c:v>
                </c:pt>
                <c:pt idx="1970">
                  <c:v>40.178082191780824</c:v>
                </c:pt>
                <c:pt idx="1971">
                  <c:v>23.605479452054794</c:v>
                </c:pt>
                <c:pt idx="1972">
                  <c:v>26.542465753424658</c:v>
                </c:pt>
                <c:pt idx="1973">
                  <c:v>33.186301369863017</c:v>
                </c:pt>
                <c:pt idx="1974">
                  <c:v>12.775342465753425</c:v>
                </c:pt>
                <c:pt idx="1975">
                  <c:v>25.342465753424658</c:v>
                </c:pt>
                <c:pt idx="1976">
                  <c:v>20.87123287671233</c:v>
                </c:pt>
                <c:pt idx="1977">
                  <c:v>24.652054794520549</c:v>
                </c:pt>
                <c:pt idx="1978">
                  <c:v>23.44109589041096</c:v>
                </c:pt>
                <c:pt idx="1979">
                  <c:v>13.509589041095891</c:v>
                </c:pt>
                <c:pt idx="1980">
                  <c:v>28.468493150684932</c:v>
                </c:pt>
                <c:pt idx="1981">
                  <c:v>13.098630136986301</c:v>
                </c:pt>
                <c:pt idx="1982">
                  <c:v>5.9479452054794519</c:v>
                </c:pt>
                <c:pt idx="1983">
                  <c:v>43.216438356164382</c:v>
                </c:pt>
                <c:pt idx="1984">
                  <c:v>27.652054794520549</c:v>
                </c:pt>
                <c:pt idx="1985">
                  <c:v>6.065753424657534</c:v>
                </c:pt>
                <c:pt idx="1986">
                  <c:v>24.802739726027397</c:v>
                </c:pt>
                <c:pt idx="1987">
                  <c:v>29.246575342465754</c:v>
                </c:pt>
                <c:pt idx="1988">
                  <c:v>29.539726027397261</c:v>
                </c:pt>
                <c:pt idx="1989">
                  <c:v>7.7726027397260271</c:v>
                </c:pt>
                <c:pt idx="1990">
                  <c:v>12.013698630136986</c:v>
                </c:pt>
                <c:pt idx="1991">
                  <c:v>13.753424657534246</c:v>
                </c:pt>
                <c:pt idx="1992">
                  <c:v>5.9068493150684933</c:v>
                </c:pt>
                <c:pt idx="1993">
                  <c:v>7.0986301369863014</c:v>
                </c:pt>
                <c:pt idx="1994">
                  <c:v>24.145205479452056</c:v>
                </c:pt>
                <c:pt idx="1995">
                  <c:v>9.3643835616438356</c:v>
                </c:pt>
                <c:pt idx="1996">
                  <c:v>5.6082191780821917</c:v>
                </c:pt>
                <c:pt idx="1997">
                  <c:v>10.898630136986302</c:v>
                </c:pt>
                <c:pt idx="1998">
                  <c:v>6.5287671232876709</c:v>
                </c:pt>
                <c:pt idx="1999">
                  <c:v>8.6356164383561644</c:v>
                </c:pt>
                <c:pt idx="2000">
                  <c:v>16.495890410958904</c:v>
                </c:pt>
                <c:pt idx="2001">
                  <c:v>6.0109589041095894</c:v>
                </c:pt>
                <c:pt idx="2002">
                  <c:v>19.282191780821918</c:v>
                </c:pt>
                <c:pt idx="2003">
                  <c:v>13.567123287671233</c:v>
                </c:pt>
                <c:pt idx="2004">
                  <c:v>23.224657534246575</c:v>
                </c:pt>
                <c:pt idx="2005">
                  <c:v>25.284931506849315</c:v>
                </c:pt>
                <c:pt idx="2006">
                  <c:v>23.972602739726028</c:v>
                </c:pt>
                <c:pt idx="2007">
                  <c:v>24.528767123287672</c:v>
                </c:pt>
                <c:pt idx="2008">
                  <c:v>43.419178082191777</c:v>
                </c:pt>
                <c:pt idx="2009">
                  <c:v>37.857534246575341</c:v>
                </c:pt>
                <c:pt idx="2010">
                  <c:v>26.542465753424658</c:v>
                </c:pt>
                <c:pt idx="2011">
                  <c:v>7.8712328767123285</c:v>
                </c:pt>
                <c:pt idx="2012">
                  <c:v>8.24931506849315</c:v>
                </c:pt>
                <c:pt idx="2013">
                  <c:v>9.3424657534246567</c:v>
                </c:pt>
                <c:pt idx="2014">
                  <c:v>20.547945205479451</c:v>
                </c:pt>
                <c:pt idx="2015">
                  <c:v>13.334246575342465</c:v>
                </c:pt>
                <c:pt idx="2016">
                  <c:v>3.9205479452054797</c:v>
                </c:pt>
                <c:pt idx="2017">
                  <c:v>10.915068493150685</c:v>
                </c:pt>
                <c:pt idx="2018">
                  <c:v>27.958904109589042</c:v>
                </c:pt>
                <c:pt idx="2019">
                  <c:v>19.791780821917808</c:v>
                </c:pt>
                <c:pt idx="2020">
                  <c:v>13.602739726027398</c:v>
                </c:pt>
                <c:pt idx="2021">
                  <c:v>21.052054794520547</c:v>
                </c:pt>
                <c:pt idx="2022">
                  <c:v>26.30958904109589</c:v>
                </c:pt>
                <c:pt idx="2023">
                  <c:v>23.213698630136985</c:v>
                </c:pt>
                <c:pt idx="2024">
                  <c:v>23.575342465753426</c:v>
                </c:pt>
                <c:pt idx="2025">
                  <c:v>7.4684931506849317</c:v>
                </c:pt>
                <c:pt idx="2026">
                  <c:v>19.024657534246575</c:v>
                </c:pt>
                <c:pt idx="2027">
                  <c:v>5.6191780821917812</c:v>
                </c:pt>
                <c:pt idx="2028">
                  <c:v>5.8931506849315065</c:v>
                </c:pt>
                <c:pt idx="2029">
                  <c:v>12.282191780821918</c:v>
                </c:pt>
                <c:pt idx="2030">
                  <c:v>13.372602739726027</c:v>
                </c:pt>
                <c:pt idx="2031">
                  <c:v>14.191780821917808</c:v>
                </c:pt>
                <c:pt idx="2032">
                  <c:v>26.627397260273973</c:v>
                </c:pt>
                <c:pt idx="2033">
                  <c:v>19.024657534246575</c:v>
                </c:pt>
                <c:pt idx="2034">
                  <c:v>21.613698630136987</c:v>
                </c:pt>
                <c:pt idx="2035">
                  <c:v>20.221917808219178</c:v>
                </c:pt>
                <c:pt idx="2036">
                  <c:v>7.5397260273972604</c:v>
                </c:pt>
                <c:pt idx="2037">
                  <c:v>13.383561643835616</c:v>
                </c:pt>
                <c:pt idx="2038">
                  <c:v>25.627397260273973</c:v>
                </c:pt>
                <c:pt idx="2039">
                  <c:v>23.75068493150685</c:v>
                </c:pt>
                <c:pt idx="2040">
                  <c:v>17.534246575342465</c:v>
                </c:pt>
                <c:pt idx="2041">
                  <c:v>23.323287671232876</c:v>
                </c:pt>
                <c:pt idx="2042">
                  <c:v>4.5123287671232877</c:v>
                </c:pt>
                <c:pt idx="2043">
                  <c:v>25.438356164383563</c:v>
                </c:pt>
                <c:pt idx="2044">
                  <c:v>29.69041095890411</c:v>
                </c:pt>
                <c:pt idx="2045">
                  <c:v>9.24931506849315</c:v>
                </c:pt>
                <c:pt idx="2046">
                  <c:v>16.624657534246577</c:v>
                </c:pt>
                <c:pt idx="2047">
                  <c:v>3.9534246575342467</c:v>
                </c:pt>
                <c:pt idx="2048">
                  <c:v>25.936986301369863</c:v>
                </c:pt>
                <c:pt idx="2049">
                  <c:v>3.882191780821918</c:v>
                </c:pt>
                <c:pt idx="2050">
                  <c:v>13.30958904109589</c:v>
                </c:pt>
                <c:pt idx="2051">
                  <c:v>9.6136986301369856</c:v>
                </c:pt>
                <c:pt idx="2052">
                  <c:v>38.575342465753423</c:v>
                </c:pt>
                <c:pt idx="2053">
                  <c:v>27.832876712328765</c:v>
                </c:pt>
                <c:pt idx="2054">
                  <c:v>23.704109589041096</c:v>
                </c:pt>
                <c:pt idx="2055">
                  <c:v>7.8904109589041092</c:v>
                </c:pt>
                <c:pt idx="2056">
                  <c:v>29.531506849315068</c:v>
                </c:pt>
                <c:pt idx="2057">
                  <c:v>13.695890410958905</c:v>
                </c:pt>
                <c:pt idx="2058">
                  <c:v>26.32054794520548</c:v>
                </c:pt>
                <c:pt idx="2059">
                  <c:v>11.372602739726027</c:v>
                </c:pt>
                <c:pt idx="2060">
                  <c:v>11.27945205479452</c:v>
                </c:pt>
                <c:pt idx="2061">
                  <c:v>19.410958904109588</c:v>
                </c:pt>
                <c:pt idx="2062">
                  <c:v>5.6164383561643838</c:v>
                </c:pt>
                <c:pt idx="2063">
                  <c:v>22.112328767123287</c:v>
                </c:pt>
                <c:pt idx="2064">
                  <c:v>23.460273972602739</c:v>
                </c:pt>
                <c:pt idx="2065">
                  <c:v>10.613698630136986</c:v>
                </c:pt>
                <c:pt idx="2066">
                  <c:v>12.616438356164384</c:v>
                </c:pt>
                <c:pt idx="2067">
                  <c:v>11.473972602739726</c:v>
                </c:pt>
                <c:pt idx="2068">
                  <c:v>5.9095890410958907</c:v>
                </c:pt>
                <c:pt idx="2069">
                  <c:v>28.687671232876713</c:v>
                </c:pt>
                <c:pt idx="2070">
                  <c:v>6.4821917808219176</c:v>
                </c:pt>
                <c:pt idx="2071">
                  <c:v>12.852054794520548</c:v>
                </c:pt>
                <c:pt idx="2072">
                  <c:v>33.032876712328765</c:v>
                </c:pt>
                <c:pt idx="2073">
                  <c:v>24.161643835616438</c:v>
                </c:pt>
                <c:pt idx="2074">
                  <c:v>10.421917808219177</c:v>
                </c:pt>
                <c:pt idx="2075">
                  <c:v>5.8958904109589039</c:v>
                </c:pt>
                <c:pt idx="2076">
                  <c:v>6.4712328767123291</c:v>
                </c:pt>
                <c:pt idx="2077">
                  <c:v>12.868493150684932</c:v>
                </c:pt>
                <c:pt idx="2078">
                  <c:v>32.92876712328767</c:v>
                </c:pt>
                <c:pt idx="2079">
                  <c:v>26.950684931506849</c:v>
                </c:pt>
                <c:pt idx="2080">
                  <c:v>8.8219178082191778</c:v>
                </c:pt>
                <c:pt idx="2081">
                  <c:v>12.583561643835617</c:v>
                </c:pt>
                <c:pt idx="2082">
                  <c:v>5.8958904109589039</c:v>
                </c:pt>
                <c:pt idx="2083">
                  <c:v>22.2</c:v>
                </c:pt>
                <c:pt idx="2084">
                  <c:v>13.564383561643835</c:v>
                </c:pt>
                <c:pt idx="2085">
                  <c:v>28.621917808219177</c:v>
                </c:pt>
                <c:pt idx="2086">
                  <c:v>22.424657534246574</c:v>
                </c:pt>
                <c:pt idx="2087">
                  <c:v>10.915068493150685</c:v>
                </c:pt>
                <c:pt idx="2088">
                  <c:v>22.580821917808219</c:v>
                </c:pt>
                <c:pt idx="2089">
                  <c:v>22.657534246575342</c:v>
                </c:pt>
                <c:pt idx="2090">
                  <c:v>5.9150684931506845</c:v>
                </c:pt>
                <c:pt idx="2091">
                  <c:v>7.6767123287671231</c:v>
                </c:pt>
                <c:pt idx="2092">
                  <c:v>15.232876712328768</c:v>
                </c:pt>
                <c:pt idx="2093">
                  <c:v>11.186301369863013</c:v>
                </c:pt>
                <c:pt idx="2094">
                  <c:v>16.345205479452055</c:v>
                </c:pt>
                <c:pt idx="2095">
                  <c:v>18.775342465753425</c:v>
                </c:pt>
                <c:pt idx="2096">
                  <c:v>13.449315068493151</c:v>
                </c:pt>
                <c:pt idx="2097">
                  <c:v>13.353424657534246</c:v>
                </c:pt>
                <c:pt idx="2098">
                  <c:v>24.802739726027397</c:v>
                </c:pt>
                <c:pt idx="2099">
                  <c:v>11.528767123287672</c:v>
                </c:pt>
                <c:pt idx="2100">
                  <c:v>14.556164383561644</c:v>
                </c:pt>
                <c:pt idx="2101">
                  <c:v>30.438356164383563</c:v>
                </c:pt>
                <c:pt idx="2102">
                  <c:v>6.9506849315068493</c:v>
                </c:pt>
                <c:pt idx="2103">
                  <c:v>5.7232876712328764</c:v>
                </c:pt>
                <c:pt idx="2104">
                  <c:v>9.4219178082191775</c:v>
                </c:pt>
                <c:pt idx="2105">
                  <c:v>17.12876712328767</c:v>
                </c:pt>
                <c:pt idx="2106">
                  <c:v>8.463013698630137</c:v>
                </c:pt>
                <c:pt idx="2107">
                  <c:v>13.775342465753425</c:v>
                </c:pt>
                <c:pt idx="2108">
                  <c:v>20.797260273972604</c:v>
                </c:pt>
                <c:pt idx="2109">
                  <c:v>23.701369863013699</c:v>
                </c:pt>
                <c:pt idx="2110">
                  <c:v>20.643835616438356</c:v>
                </c:pt>
                <c:pt idx="2111">
                  <c:v>14.076712328767123</c:v>
                </c:pt>
                <c:pt idx="2112">
                  <c:v>23.539726027397261</c:v>
                </c:pt>
                <c:pt idx="2113">
                  <c:v>6.095890410958904</c:v>
                </c:pt>
                <c:pt idx="2114">
                  <c:v>24.164383561643834</c:v>
                </c:pt>
                <c:pt idx="2115">
                  <c:v>9.742465753424657</c:v>
                </c:pt>
                <c:pt idx="2116">
                  <c:v>5.1479452054794521</c:v>
                </c:pt>
                <c:pt idx="2117">
                  <c:v>12.254794520547945</c:v>
                </c:pt>
                <c:pt idx="2118">
                  <c:v>9.3452054794520549</c:v>
                </c:pt>
                <c:pt idx="2119">
                  <c:v>9.882191780821918</c:v>
                </c:pt>
                <c:pt idx="2120">
                  <c:v>35.449315068493149</c:v>
                </c:pt>
                <c:pt idx="2121">
                  <c:v>10.205479452054794</c:v>
                </c:pt>
                <c:pt idx="2122">
                  <c:v>7.1013698630136988</c:v>
                </c:pt>
                <c:pt idx="2123">
                  <c:v>5.117808219178082</c:v>
                </c:pt>
                <c:pt idx="2124">
                  <c:v>13.027397260273972</c:v>
                </c:pt>
                <c:pt idx="2125">
                  <c:v>11.547945205479452</c:v>
                </c:pt>
                <c:pt idx="2126">
                  <c:v>6.6438356164383565</c:v>
                </c:pt>
                <c:pt idx="2127">
                  <c:v>8.9178082191780828</c:v>
                </c:pt>
                <c:pt idx="2128">
                  <c:v>13.010958904109589</c:v>
                </c:pt>
                <c:pt idx="2129">
                  <c:v>18.649315068493152</c:v>
                </c:pt>
                <c:pt idx="2130">
                  <c:v>29.769863013698629</c:v>
                </c:pt>
                <c:pt idx="2131">
                  <c:v>3.8986301369863012</c:v>
                </c:pt>
                <c:pt idx="2132">
                  <c:v>25.419178082191781</c:v>
                </c:pt>
                <c:pt idx="2133">
                  <c:v>5.8931506849315065</c:v>
                </c:pt>
                <c:pt idx="2134">
                  <c:v>25.706849315068492</c:v>
                </c:pt>
                <c:pt idx="2135">
                  <c:v>17.797260273972604</c:v>
                </c:pt>
                <c:pt idx="2136">
                  <c:v>32.964383561643835</c:v>
                </c:pt>
                <c:pt idx="2137">
                  <c:v>20.545205479452054</c:v>
                </c:pt>
                <c:pt idx="2138">
                  <c:v>34.901369863013699</c:v>
                </c:pt>
                <c:pt idx="2139">
                  <c:v>19.224657534246575</c:v>
                </c:pt>
                <c:pt idx="2140">
                  <c:v>11.947945205479453</c:v>
                </c:pt>
                <c:pt idx="2141">
                  <c:v>6.043835616438356</c:v>
                </c:pt>
                <c:pt idx="2142">
                  <c:v>18.265753424657536</c:v>
                </c:pt>
                <c:pt idx="2143">
                  <c:v>32.284931506849318</c:v>
                </c:pt>
                <c:pt idx="2144">
                  <c:v>7.6739726027397257</c:v>
                </c:pt>
                <c:pt idx="2145">
                  <c:v>23.534246575342465</c:v>
                </c:pt>
                <c:pt idx="2146">
                  <c:v>26.646575342465752</c:v>
                </c:pt>
                <c:pt idx="2147">
                  <c:v>28.69041095890411</c:v>
                </c:pt>
                <c:pt idx="2148">
                  <c:v>7.602739726027397</c:v>
                </c:pt>
                <c:pt idx="2149">
                  <c:v>6.624657534246575</c:v>
                </c:pt>
                <c:pt idx="2150">
                  <c:v>13.30958904109589</c:v>
                </c:pt>
                <c:pt idx="2151">
                  <c:v>24.164383561643834</c:v>
                </c:pt>
                <c:pt idx="2152">
                  <c:v>4.5095890410958903</c:v>
                </c:pt>
                <c:pt idx="2153">
                  <c:v>12.621917808219179</c:v>
                </c:pt>
                <c:pt idx="2154">
                  <c:v>9</c:v>
                </c:pt>
                <c:pt idx="2155">
                  <c:v>22.926027397260274</c:v>
                </c:pt>
                <c:pt idx="2156">
                  <c:v>7.8657534246575347</c:v>
                </c:pt>
                <c:pt idx="2157">
                  <c:v>10.435616438356165</c:v>
                </c:pt>
                <c:pt idx="2158">
                  <c:v>34.863013698630134</c:v>
                </c:pt>
                <c:pt idx="2159">
                  <c:v>11.528767123287672</c:v>
                </c:pt>
                <c:pt idx="2160">
                  <c:v>19.416438356164385</c:v>
                </c:pt>
                <c:pt idx="2161">
                  <c:v>19.81095890410959</c:v>
                </c:pt>
                <c:pt idx="2162">
                  <c:v>19.657534246575342</c:v>
                </c:pt>
                <c:pt idx="2163">
                  <c:v>13.142465753424657</c:v>
                </c:pt>
                <c:pt idx="2164">
                  <c:v>22.657534246575342</c:v>
                </c:pt>
                <c:pt idx="2165">
                  <c:v>14.772602739726027</c:v>
                </c:pt>
                <c:pt idx="2166">
                  <c:v>12.046575342465754</c:v>
                </c:pt>
                <c:pt idx="2167">
                  <c:v>29.695890410958903</c:v>
                </c:pt>
                <c:pt idx="2168">
                  <c:v>24.649315068493152</c:v>
                </c:pt>
                <c:pt idx="2169">
                  <c:v>13.687671232876712</c:v>
                </c:pt>
                <c:pt idx="2170">
                  <c:v>25.030136986301368</c:v>
                </c:pt>
                <c:pt idx="2171">
                  <c:v>17.783561643835615</c:v>
                </c:pt>
                <c:pt idx="2172">
                  <c:v>19.506849315068493</c:v>
                </c:pt>
                <c:pt idx="2173">
                  <c:v>23.75068493150685</c:v>
                </c:pt>
                <c:pt idx="2174">
                  <c:v>22.427397260273974</c:v>
                </c:pt>
                <c:pt idx="2175">
                  <c:v>12.263013698630138</c:v>
                </c:pt>
                <c:pt idx="2176">
                  <c:v>24.69041095890411</c:v>
                </c:pt>
                <c:pt idx="2177">
                  <c:v>8.4438356164383563</c:v>
                </c:pt>
                <c:pt idx="2178">
                  <c:v>10.841095890410958</c:v>
                </c:pt>
                <c:pt idx="2179">
                  <c:v>4.2958904109589042</c:v>
                </c:pt>
                <c:pt idx="2180">
                  <c:v>14.331506849315069</c:v>
                </c:pt>
                <c:pt idx="2181">
                  <c:v>30.591780821917808</c:v>
                </c:pt>
                <c:pt idx="2182">
                  <c:v>18.852054794520548</c:v>
                </c:pt>
                <c:pt idx="2183">
                  <c:v>26.873972602739727</c:v>
                </c:pt>
                <c:pt idx="2184">
                  <c:v>12.926027397260274</c:v>
                </c:pt>
                <c:pt idx="2185">
                  <c:v>12.715068493150685</c:v>
                </c:pt>
                <c:pt idx="2186">
                  <c:v>3.7232876712328768</c:v>
                </c:pt>
                <c:pt idx="2187">
                  <c:v>14.427397260273972</c:v>
                </c:pt>
                <c:pt idx="2188">
                  <c:v>12.394520547945206</c:v>
                </c:pt>
                <c:pt idx="2189">
                  <c:v>25.008219178082193</c:v>
                </c:pt>
                <c:pt idx="2190">
                  <c:v>8.3643835616438356</c:v>
                </c:pt>
                <c:pt idx="2191">
                  <c:v>33.923287671232877</c:v>
                </c:pt>
                <c:pt idx="2192">
                  <c:v>6.2</c:v>
                </c:pt>
                <c:pt idx="2193">
                  <c:v>20.298630136986301</c:v>
                </c:pt>
                <c:pt idx="2194">
                  <c:v>17.336986301369862</c:v>
                </c:pt>
                <c:pt idx="2195">
                  <c:v>4.8328767123287673</c:v>
                </c:pt>
                <c:pt idx="2196">
                  <c:v>22.408219178082192</c:v>
                </c:pt>
                <c:pt idx="2197">
                  <c:v>21.583561643835615</c:v>
                </c:pt>
                <c:pt idx="2198">
                  <c:v>13.024657534246575</c:v>
                </c:pt>
                <c:pt idx="2199">
                  <c:v>23.578082191780823</c:v>
                </c:pt>
                <c:pt idx="2200">
                  <c:v>14.383561643835616</c:v>
                </c:pt>
                <c:pt idx="2201">
                  <c:v>21.706849315068492</c:v>
                </c:pt>
                <c:pt idx="2202">
                  <c:v>21.93972602739726</c:v>
                </c:pt>
                <c:pt idx="2203">
                  <c:v>25.410958904109588</c:v>
                </c:pt>
                <c:pt idx="2204">
                  <c:v>23.438356164383563</c:v>
                </c:pt>
                <c:pt idx="2205">
                  <c:v>12.736986301369862</c:v>
                </c:pt>
                <c:pt idx="2206">
                  <c:v>6.2383561643835614</c:v>
                </c:pt>
                <c:pt idx="2207">
                  <c:v>12.452054794520548</c:v>
                </c:pt>
                <c:pt idx="2208">
                  <c:v>21.824657534246576</c:v>
                </c:pt>
                <c:pt idx="2209">
                  <c:v>24.950684931506849</c:v>
                </c:pt>
                <c:pt idx="2210">
                  <c:v>9.6109589041095891</c:v>
                </c:pt>
                <c:pt idx="2211">
                  <c:v>18.397260273972602</c:v>
                </c:pt>
                <c:pt idx="2212">
                  <c:v>17.153424657534245</c:v>
                </c:pt>
                <c:pt idx="2213">
                  <c:v>23.208219178082192</c:v>
                </c:pt>
                <c:pt idx="2214">
                  <c:v>23.536986301369861</c:v>
                </c:pt>
                <c:pt idx="2215">
                  <c:v>20.5013698630137</c:v>
                </c:pt>
                <c:pt idx="2216">
                  <c:v>18.246575342465754</c:v>
                </c:pt>
                <c:pt idx="2217">
                  <c:v>14.638356164383561</c:v>
                </c:pt>
                <c:pt idx="2218">
                  <c:v>18.257534246575343</c:v>
                </c:pt>
                <c:pt idx="2219">
                  <c:v>6.2219178082191782</c:v>
                </c:pt>
                <c:pt idx="2220">
                  <c:v>20.230136986301371</c:v>
                </c:pt>
                <c:pt idx="2221">
                  <c:v>8.0602739726027401</c:v>
                </c:pt>
                <c:pt idx="2222">
                  <c:v>27.471232876712328</c:v>
                </c:pt>
                <c:pt idx="2223">
                  <c:v>24.169863013698631</c:v>
                </c:pt>
                <c:pt idx="2224">
                  <c:v>11.186301369863013</c:v>
                </c:pt>
                <c:pt idx="2225">
                  <c:v>14.175342465753424</c:v>
                </c:pt>
                <c:pt idx="2226">
                  <c:v>16.665753424657535</c:v>
                </c:pt>
                <c:pt idx="2227">
                  <c:v>24.665753424657535</c:v>
                </c:pt>
                <c:pt idx="2228">
                  <c:v>11.276712328767124</c:v>
                </c:pt>
                <c:pt idx="2229">
                  <c:v>12.813698630136987</c:v>
                </c:pt>
                <c:pt idx="2230">
                  <c:v>10.221917808219178</c:v>
                </c:pt>
                <c:pt idx="2231">
                  <c:v>7.1917808219178081</c:v>
                </c:pt>
                <c:pt idx="2232">
                  <c:v>23.75068493150685</c:v>
                </c:pt>
                <c:pt idx="2233">
                  <c:v>12.2</c:v>
                </c:pt>
                <c:pt idx="2234">
                  <c:v>26.484931506849314</c:v>
                </c:pt>
                <c:pt idx="2235">
                  <c:v>12.580821917808219</c:v>
                </c:pt>
                <c:pt idx="2236">
                  <c:v>13.353424657534246</c:v>
                </c:pt>
                <c:pt idx="2237">
                  <c:v>38.517808219178079</c:v>
                </c:pt>
                <c:pt idx="2238">
                  <c:v>37.386301369863013</c:v>
                </c:pt>
                <c:pt idx="2239">
                  <c:v>13.424657534246576</c:v>
                </c:pt>
                <c:pt idx="2240">
                  <c:v>25.860273972602741</c:v>
                </c:pt>
                <c:pt idx="2241">
                  <c:v>17.158904109589042</c:v>
                </c:pt>
                <c:pt idx="2242">
                  <c:v>21.052054794520547</c:v>
                </c:pt>
                <c:pt idx="2243">
                  <c:v>18.646575342465752</c:v>
                </c:pt>
                <c:pt idx="2244">
                  <c:v>17.134246575342466</c:v>
                </c:pt>
                <c:pt idx="2245">
                  <c:v>27.616438356164384</c:v>
                </c:pt>
                <c:pt idx="2246">
                  <c:v>32.802739726027397</c:v>
                </c:pt>
                <c:pt idx="2247">
                  <c:v>22.2</c:v>
                </c:pt>
                <c:pt idx="2248">
                  <c:v>8.8054794520547937</c:v>
                </c:pt>
                <c:pt idx="2249">
                  <c:v>15.158904109589042</c:v>
                </c:pt>
                <c:pt idx="2250">
                  <c:v>34.471232876712328</c:v>
                </c:pt>
                <c:pt idx="2251">
                  <c:v>7.6986301369863011</c:v>
                </c:pt>
                <c:pt idx="2252">
                  <c:v>28.556164383561644</c:v>
                </c:pt>
                <c:pt idx="2253">
                  <c:v>13.238356164383562</c:v>
                </c:pt>
                <c:pt idx="2254">
                  <c:v>22.594520547945205</c:v>
                </c:pt>
                <c:pt idx="2255">
                  <c:v>16.002739726027396</c:v>
                </c:pt>
                <c:pt idx="2256">
                  <c:v>3.7232876712328768</c:v>
                </c:pt>
                <c:pt idx="2257">
                  <c:v>9.3643835616438356</c:v>
                </c:pt>
                <c:pt idx="2258">
                  <c:v>6.5095890410958903</c:v>
                </c:pt>
                <c:pt idx="2259">
                  <c:v>9.6630136986301363</c:v>
                </c:pt>
                <c:pt idx="2260">
                  <c:v>28.93972602739726</c:v>
                </c:pt>
                <c:pt idx="2261">
                  <c:v>6.8739726027397259</c:v>
                </c:pt>
                <c:pt idx="2262">
                  <c:v>5.2575342465753421</c:v>
                </c:pt>
                <c:pt idx="2263">
                  <c:v>25.860273972602741</c:v>
                </c:pt>
                <c:pt idx="2264">
                  <c:v>24.663013698630138</c:v>
                </c:pt>
                <c:pt idx="2265">
                  <c:v>15.975342465753425</c:v>
                </c:pt>
                <c:pt idx="2266">
                  <c:v>20.586301369863012</c:v>
                </c:pt>
                <c:pt idx="2267">
                  <c:v>7.506849315068493</c:v>
                </c:pt>
                <c:pt idx="2268">
                  <c:v>14.361643835616439</c:v>
                </c:pt>
                <c:pt idx="2269">
                  <c:v>20.638356164383563</c:v>
                </c:pt>
                <c:pt idx="2270">
                  <c:v>25.030136986301368</c:v>
                </c:pt>
                <c:pt idx="2271">
                  <c:v>25.92876712328767</c:v>
                </c:pt>
                <c:pt idx="2272">
                  <c:v>14.594520547945205</c:v>
                </c:pt>
                <c:pt idx="2273">
                  <c:v>19.627397260273973</c:v>
                </c:pt>
                <c:pt idx="2274">
                  <c:v>25.649315068493152</c:v>
                </c:pt>
                <c:pt idx="2275">
                  <c:v>17.591780821917808</c:v>
                </c:pt>
                <c:pt idx="2276">
                  <c:v>21.964383561643835</c:v>
                </c:pt>
                <c:pt idx="2277">
                  <c:v>18.534246575342465</c:v>
                </c:pt>
                <c:pt idx="2278">
                  <c:v>13.528767123287672</c:v>
                </c:pt>
                <c:pt idx="2279">
                  <c:v>19.86849315068493</c:v>
                </c:pt>
                <c:pt idx="2280">
                  <c:v>4.1506849315068495</c:v>
                </c:pt>
                <c:pt idx="2281">
                  <c:v>13.295890410958904</c:v>
                </c:pt>
                <c:pt idx="2282">
                  <c:v>18.087671232876712</c:v>
                </c:pt>
                <c:pt idx="2283">
                  <c:v>9.6876712328767116</c:v>
                </c:pt>
                <c:pt idx="2284">
                  <c:v>6.9671232876712326</c:v>
                </c:pt>
                <c:pt idx="2285">
                  <c:v>20.575342465753426</c:v>
                </c:pt>
                <c:pt idx="2286">
                  <c:v>21.906849315068492</c:v>
                </c:pt>
                <c:pt idx="2287">
                  <c:v>17.452054794520549</c:v>
                </c:pt>
                <c:pt idx="2288">
                  <c:v>5.1671232876712327</c:v>
                </c:pt>
                <c:pt idx="2289">
                  <c:v>4.7178082191780826</c:v>
                </c:pt>
                <c:pt idx="2290">
                  <c:v>6.8739726027397259</c:v>
                </c:pt>
                <c:pt idx="2291">
                  <c:v>10.841095890410958</c:v>
                </c:pt>
                <c:pt idx="2292">
                  <c:v>17.471232876712328</c:v>
                </c:pt>
                <c:pt idx="2293">
                  <c:v>26.446575342465753</c:v>
                </c:pt>
                <c:pt idx="2294">
                  <c:v>24.646575342465752</c:v>
                </c:pt>
                <c:pt idx="2295">
                  <c:v>26.106849315068494</c:v>
                </c:pt>
                <c:pt idx="2296">
                  <c:v>18.397260273972602</c:v>
                </c:pt>
                <c:pt idx="2297">
                  <c:v>27.701369863013699</c:v>
                </c:pt>
                <c:pt idx="2298">
                  <c:v>27.739726027397261</c:v>
                </c:pt>
                <c:pt idx="2299">
                  <c:v>22.408219178082192</c:v>
                </c:pt>
                <c:pt idx="2300">
                  <c:v>10.282191780821918</c:v>
                </c:pt>
                <c:pt idx="2301">
                  <c:v>14.594520547945205</c:v>
                </c:pt>
                <c:pt idx="2302">
                  <c:v>18.704109589041096</c:v>
                </c:pt>
                <c:pt idx="2303">
                  <c:v>40.416438356164385</c:v>
                </c:pt>
                <c:pt idx="2304">
                  <c:v>30.594520547945205</c:v>
                </c:pt>
                <c:pt idx="2305">
                  <c:v>9.0136986301369859</c:v>
                </c:pt>
                <c:pt idx="2306">
                  <c:v>9.3424657534246567</c:v>
                </c:pt>
                <c:pt idx="2307">
                  <c:v>8.5945205479452049</c:v>
                </c:pt>
                <c:pt idx="2308">
                  <c:v>11.873972602739727</c:v>
                </c:pt>
                <c:pt idx="2309">
                  <c:v>3.9506849315068493</c:v>
                </c:pt>
                <c:pt idx="2310">
                  <c:v>18.389041095890413</c:v>
                </c:pt>
                <c:pt idx="2311">
                  <c:v>7.5041095890410956</c:v>
                </c:pt>
                <c:pt idx="2312">
                  <c:v>8.0602739726027401</c:v>
                </c:pt>
                <c:pt idx="2313">
                  <c:v>13.967123287671233</c:v>
                </c:pt>
                <c:pt idx="2314">
                  <c:v>42.410958904109592</c:v>
                </c:pt>
                <c:pt idx="2315">
                  <c:v>12.520547945205479</c:v>
                </c:pt>
                <c:pt idx="2316">
                  <c:v>13.334246575342465</c:v>
                </c:pt>
                <c:pt idx="2317">
                  <c:v>12.219178082191782</c:v>
                </c:pt>
                <c:pt idx="2318">
                  <c:v>5.8876712328767127</c:v>
                </c:pt>
                <c:pt idx="2319">
                  <c:v>24.646575342465752</c:v>
                </c:pt>
                <c:pt idx="2320">
                  <c:v>13.92876712328767</c:v>
                </c:pt>
                <c:pt idx="2321">
                  <c:v>12.797260273972602</c:v>
                </c:pt>
                <c:pt idx="2322">
                  <c:v>19.56986301369863</c:v>
                </c:pt>
                <c:pt idx="2323">
                  <c:v>8.2849315068493148</c:v>
                </c:pt>
                <c:pt idx="2324">
                  <c:v>4.0328767123287674</c:v>
                </c:pt>
                <c:pt idx="2325">
                  <c:v>24.049315068493151</c:v>
                </c:pt>
                <c:pt idx="2326">
                  <c:v>22.367123287671234</c:v>
                </c:pt>
                <c:pt idx="2327">
                  <c:v>18.860273972602741</c:v>
                </c:pt>
                <c:pt idx="2328">
                  <c:v>18.161643835616438</c:v>
                </c:pt>
                <c:pt idx="2329">
                  <c:v>4.8547945205479452</c:v>
                </c:pt>
                <c:pt idx="2330">
                  <c:v>13.367123287671232</c:v>
                </c:pt>
                <c:pt idx="2331">
                  <c:v>5.8931506849315065</c:v>
                </c:pt>
                <c:pt idx="2332">
                  <c:v>11.142465753424657</c:v>
                </c:pt>
                <c:pt idx="2333">
                  <c:v>11.106849315068493</c:v>
                </c:pt>
                <c:pt idx="2334">
                  <c:v>21.389041095890413</c:v>
                </c:pt>
                <c:pt idx="2335">
                  <c:v>13.564383561643835</c:v>
                </c:pt>
                <c:pt idx="2336">
                  <c:v>5.6602739726027398</c:v>
                </c:pt>
                <c:pt idx="2337">
                  <c:v>13.6</c:v>
                </c:pt>
                <c:pt idx="2338">
                  <c:v>13.383561643835616</c:v>
                </c:pt>
                <c:pt idx="2339">
                  <c:v>13.391780821917807</c:v>
                </c:pt>
                <c:pt idx="2340">
                  <c:v>9.6630136986301363</c:v>
                </c:pt>
                <c:pt idx="2341">
                  <c:v>11.586301369863014</c:v>
                </c:pt>
                <c:pt idx="2342">
                  <c:v>6.2356164383561641</c:v>
                </c:pt>
                <c:pt idx="2343">
                  <c:v>23.4986301369863</c:v>
                </c:pt>
                <c:pt idx="2344">
                  <c:v>22.906849315068492</c:v>
                </c:pt>
                <c:pt idx="2345">
                  <c:v>5.9095890410958907</c:v>
                </c:pt>
                <c:pt idx="2346">
                  <c:v>13.093150684931507</c:v>
                </c:pt>
                <c:pt idx="2347">
                  <c:v>3.9150684931506849</c:v>
                </c:pt>
                <c:pt idx="2348">
                  <c:v>10.421917808219177</c:v>
                </c:pt>
                <c:pt idx="2349">
                  <c:v>6.043835616438356</c:v>
                </c:pt>
                <c:pt idx="2350">
                  <c:v>15.35068493150685</c:v>
                </c:pt>
                <c:pt idx="2351">
                  <c:v>22.304109589041097</c:v>
                </c:pt>
                <c:pt idx="2352">
                  <c:v>18.046575342465754</c:v>
                </c:pt>
                <c:pt idx="2353">
                  <c:v>21.306849315068494</c:v>
                </c:pt>
                <c:pt idx="2354">
                  <c:v>18.12876712328767</c:v>
                </c:pt>
                <c:pt idx="2355">
                  <c:v>3.8054794520547945</c:v>
                </c:pt>
                <c:pt idx="2356">
                  <c:v>18.589041095890412</c:v>
                </c:pt>
                <c:pt idx="2357">
                  <c:v>24.169863013698631</c:v>
                </c:pt>
                <c:pt idx="2358">
                  <c:v>13.687671232876712</c:v>
                </c:pt>
                <c:pt idx="2359">
                  <c:v>13.53972602739726</c:v>
                </c:pt>
                <c:pt idx="2360">
                  <c:v>8.2821917808219183</c:v>
                </c:pt>
                <c:pt idx="2361">
                  <c:v>32.241095890410961</c:v>
                </c:pt>
                <c:pt idx="2362">
                  <c:v>36.561643835616437</c:v>
                </c:pt>
                <c:pt idx="2363">
                  <c:v>25.641095890410959</c:v>
                </c:pt>
                <c:pt idx="2364">
                  <c:v>18.301369863013697</c:v>
                </c:pt>
                <c:pt idx="2365">
                  <c:v>29.904109589041095</c:v>
                </c:pt>
                <c:pt idx="2366">
                  <c:v>24.802739726027397</c:v>
                </c:pt>
                <c:pt idx="2367">
                  <c:v>8.4273972602739722</c:v>
                </c:pt>
                <c:pt idx="2368">
                  <c:v>29.997260273972604</c:v>
                </c:pt>
                <c:pt idx="2369">
                  <c:v>20.232876712328768</c:v>
                </c:pt>
                <c:pt idx="2370">
                  <c:v>40.416438356164385</c:v>
                </c:pt>
                <c:pt idx="2371">
                  <c:v>17.739726027397261</c:v>
                </c:pt>
                <c:pt idx="2372">
                  <c:v>18.87945205479452</c:v>
                </c:pt>
                <c:pt idx="2373">
                  <c:v>5.2438356164383562</c:v>
                </c:pt>
                <c:pt idx="2374">
                  <c:v>22.580821917808219</c:v>
                </c:pt>
                <c:pt idx="2375">
                  <c:v>36.991780821917807</c:v>
                </c:pt>
                <c:pt idx="2376">
                  <c:v>39.542465753424658</c:v>
                </c:pt>
                <c:pt idx="2377">
                  <c:v>17.049315068493151</c:v>
                </c:pt>
                <c:pt idx="2378">
                  <c:v>19.024657534246575</c:v>
                </c:pt>
                <c:pt idx="2379">
                  <c:v>13.257534246575343</c:v>
                </c:pt>
                <c:pt idx="2380">
                  <c:v>11.323287671232876</c:v>
                </c:pt>
                <c:pt idx="2381">
                  <c:v>25.81917808219178</c:v>
                </c:pt>
                <c:pt idx="2382">
                  <c:v>46.476712328767121</c:v>
                </c:pt>
                <c:pt idx="2383">
                  <c:v>4.441095890410959</c:v>
                </c:pt>
                <c:pt idx="2384">
                  <c:v>14.61917808219178</c:v>
                </c:pt>
                <c:pt idx="2385">
                  <c:v>13.528767123287672</c:v>
                </c:pt>
                <c:pt idx="2386">
                  <c:v>20.087671232876712</c:v>
                </c:pt>
                <c:pt idx="2387">
                  <c:v>3.8054794520547945</c:v>
                </c:pt>
                <c:pt idx="2388">
                  <c:v>29.484931506849314</c:v>
                </c:pt>
                <c:pt idx="2389">
                  <c:v>6.2219178082191782</c:v>
                </c:pt>
                <c:pt idx="2390">
                  <c:v>8.6712328767123292</c:v>
                </c:pt>
                <c:pt idx="2391">
                  <c:v>17.547945205479451</c:v>
                </c:pt>
                <c:pt idx="2392">
                  <c:v>12.69041095890411</c:v>
                </c:pt>
                <c:pt idx="2393">
                  <c:v>5.6273972602739724</c:v>
                </c:pt>
                <c:pt idx="2394">
                  <c:v>18.241095890410961</c:v>
                </c:pt>
                <c:pt idx="2395">
                  <c:v>28.564383561643837</c:v>
                </c:pt>
                <c:pt idx="2396">
                  <c:v>6.5205479452054798</c:v>
                </c:pt>
                <c:pt idx="2397">
                  <c:v>6.4246575342465757</c:v>
                </c:pt>
                <c:pt idx="2398">
                  <c:v>25.627397260273973</c:v>
                </c:pt>
                <c:pt idx="2399">
                  <c:v>8.293150684931506</c:v>
                </c:pt>
                <c:pt idx="2400">
                  <c:v>4.8547945205479452</c:v>
                </c:pt>
                <c:pt idx="2401">
                  <c:v>7.6767123287671231</c:v>
                </c:pt>
                <c:pt idx="2402">
                  <c:v>3.9972602739726026</c:v>
                </c:pt>
                <c:pt idx="2403">
                  <c:v>22.542465753424658</c:v>
                </c:pt>
                <c:pt idx="2404">
                  <c:v>10.646575342465754</c:v>
                </c:pt>
                <c:pt idx="2405">
                  <c:v>17.547945205479451</c:v>
                </c:pt>
                <c:pt idx="2406">
                  <c:v>8.0712328767123296</c:v>
                </c:pt>
                <c:pt idx="2407">
                  <c:v>4.1506849315068495</c:v>
                </c:pt>
                <c:pt idx="2408">
                  <c:v>13.386301369863014</c:v>
                </c:pt>
                <c:pt idx="2409">
                  <c:v>12.53972602739726</c:v>
                </c:pt>
                <c:pt idx="2410">
                  <c:v>17.016438356164382</c:v>
                </c:pt>
                <c:pt idx="2411">
                  <c:v>4.5232876712328771</c:v>
                </c:pt>
                <c:pt idx="2412">
                  <c:v>14.383561643835616</c:v>
                </c:pt>
                <c:pt idx="2413">
                  <c:v>25.473972602739725</c:v>
                </c:pt>
                <c:pt idx="2414">
                  <c:v>9.24931506849315</c:v>
                </c:pt>
                <c:pt idx="2415">
                  <c:v>3.8246575342465752</c:v>
                </c:pt>
                <c:pt idx="2416">
                  <c:v>26.509589041095889</c:v>
                </c:pt>
                <c:pt idx="2417">
                  <c:v>11.147945205479452</c:v>
                </c:pt>
                <c:pt idx="2418">
                  <c:v>40.605479452054794</c:v>
                </c:pt>
                <c:pt idx="2419">
                  <c:v>7.1917808219178081</c:v>
                </c:pt>
                <c:pt idx="2420">
                  <c:v>14.005479452054795</c:v>
                </c:pt>
                <c:pt idx="2421">
                  <c:v>10.610958904109589</c:v>
                </c:pt>
                <c:pt idx="2422">
                  <c:v>18.67945205479452</c:v>
                </c:pt>
                <c:pt idx="2423">
                  <c:v>12.101369863013698</c:v>
                </c:pt>
                <c:pt idx="2424">
                  <c:v>7.978082191780822</c:v>
                </c:pt>
                <c:pt idx="2425">
                  <c:v>25.419178082191781</c:v>
                </c:pt>
                <c:pt idx="2426">
                  <c:v>19.350684931506848</c:v>
                </c:pt>
                <c:pt idx="2427">
                  <c:v>6.6054794520547944</c:v>
                </c:pt>
                <c:pt idx="2428">
                  <c:v>29.791780821917808</c:v>
                </c:pt>
                <c:pt idx="2429">
                  <c:v>19.87123287671233</c:v>
                </c:pt>
                <c:pt idx="2430">
                  <c:v>19.005479452054793</c:v>
                </c:pt>
                <c:pt idx="2431">
                  <c:v>12.490410958904109</c:v>
                </c:pt>
                <c:pt idx="2432">
                  <c:v>22.575342465753426</c:v>
                </c:pt>
                <c:pt idx="2433">
                  <c:v>26.950684931506849</c:v>
                </c:pt>
                <c:pt idx="2434">
                  <c:v>23.495890410958904</c:v>
                </c:pt>
                <c:pt idx="2435">
                  <c:v>11.473972602739726</c:v>
                </c:pt>
                <c:pt idx="2436">
                  <c:v>22.572602739726026</c:v>
                </c:pt>
                <c:pt idx="2437">
                  <c:v>22.293150684931508</c:v>
                </c:pt>
                <c:pt idx="2438">
                  <c:v>18.687671232876713</c:v>
                </c:pt>
                <c:pt idx="2439">
                  <c:v>21.210958904109589</c:v>
                </c:pt>
                <c:pt idx="2440">
                  <c:v>12.205479452054794</c:v>
                </c:pt>
                <c:pt idx="2441">
                  <c:v>8.6767123287671239</c:v>
                </c:pt>
                <c:pt idx="2442">
                  <c:v>8.0794520547945208</c:v>
                </c:pt>
                <c:pt idx="2443">
                  <c:v>12.698630136986301</c:v>
                </c:pt>
                <c:pt idx="2444">
                  <c:v>10.898630136986302</c:v>
                </c:pt>
                <c:pt idx="2445">
                  <c:v>8.6958904109589046</c:v>
                </c:pt>
                <c:pt idx="2446">
                  <c:v>15.032876712328767</c:v>
                </c:pt>
                <c:pt idx="2447">
                  <c:v>3.7178082191780821</c:v>
                </c:pt>
                <c:pt idx="2448">
                  <c:v>20.076712328767123</c:v>
                </c:pt>
                <c:pt idx="2449">
                  <c:v>16.613698630136987</c:v>
                </c:pt>
                <c:pt idx="2450">
                  <c:v>27.969863013698632</c:v>
                </c:pt>
                <c:pt idx="2451">
                  <c:v>5.7041095890410958</c:v>
                </c:pt>
                <c:pt idx="2452">
                  <c:v>32.0027397260274</c:v>
                </c:pt>
                <c:pt idx="2453">
                  <c:v>14.408219178082192</c:v>
                </c:pt>
                <c:pt idx="2454">
                  <c:v>27.673972602739727</c:v>
                </c:pt>
                <c:pt idx="2455">
                  <c:v>16.210958904109589</c:v>
                </c:pt>
                <c:pt idx="2456">
                  <c:v>11.323287671232876</c:v>
                </c:pt>
                <c:pt idx="2457">
                  <c:v>5.1342465753424653</c:v>
                </c:pt>
                <c:pt idx="2458">
                  <c:v>19.17808219178082</c:v>
                </c:pt>
                <c:pt idx="2459">
                  <c:v>5.6602739726027398</c:v>
                </c:pt>
                <c:pt idx="2460">
                  <c:v>11.282191780821918</c:v>
                </c:pt>
                <c:pt idx="2461">
                  <c:v>22.578082191780823</c:v>
                </c:pt>
                <c:pt idx="2462">
                  <c:v>39.438356164383563</c:v>
                </c:pt>
                <c:pt idx="2463">
                  <c:v>16.358904109589041</c:v>
                </c:pt>
                <c:pt idx="2464">
                  <c:v>4.8301369863013699</c:v>
                </c:pt>
                <c:pt idx="2465">
                  <c:v>30.090410958904108</c:v>
                </c:pt>
                <c:pt idx="2466">
                  <c:v>29.80821917808219</c:v>
                </c:pt>
                <c:pt idx="2467">
                  <c:v>19.145205479452056</c:v>
                </c:pt>
                <c:pt idx="2468">
                  <c:v>20.904109589041095</c:v>
                </c:pt>
                <c:pt idx="2469">
                  <c:v>6.3178082191780822</c:v>
                </c:pt>
                <c:pt idx="2470">
                  <c:v>11.509589041095891</c:v>
                </c:pt>
                <c:pt idx="2471">
                  <c:v>4.9753424657534246</c:v>
                </c:pt>
                <c:pt idx="2472">
                  <c:v>17.399999999999999</c:v>
                </c:pt>
                <c:pt idx="2473">
                  <c:v>13.580821917808219</c:v>
                </c:pt>
                <c:pt idx="2474">
                  <c:v>8.6958904109589046</c:v>
                </c:pt>
                <c:pt idx="2475">
                  <c:v>11.534246575342467</c:v>
                </c:pt>
                <c:pt idx="2476">
                  <c:v>36.210958904109589</c:v>
                </c:pt>
                <c:pt idx="2477">
                  <c:v>31.594520547945205</c:v>
                </c:pt>
                <c:pt idx="2478">
                  <c:v>19.030136986301368</c:v>
                </c:pt>
                <c:pt idx="2479">
                  <c:v>26.646575342465752</c:v>
                </c:pt>
                <c:pt idx="2480">
                  <c:v>7.3315068493150681</c:v>
                </c:pt>
                <c:pt idx="2481">
                  <c:v>6.6438356164383565</c:v>
                </c:pt>
                <c:pt idx="2482">
                  <c:v>17.375342465753423</c:v>
                </c:pt>
                <c:pt idx="2483">
                  <c:v>6.043835616438356</c:v>
                </c:pt>
                <c:pt idx="2484">
                  <c:v>27.682191780821917</c:v>
                </c:pt>
                <c:pt idx="2485">
                  <c:v>41.778082191780825</c:v>
                </c:pt>
                <c:pt idx="2486">
                  <c:v>15.610958904109589</c:v>
                </c:pt>
                <c:pt idx="2487">
                  <c:v>4.0739726027397261</c:v>
                </c:pt>
                <c:pt idx="2488">
                  <c:v>17.010958904109589</c:v>
                </c:pt>
                <c:pt idx="2489">
                  <c:v>4.484931506849315</c:v>
                </c:pt>
                <c:pt idx="2490">
                  <c:v>23.323287671232876</c:v>
                </c:pt>
                <c:pt idx="2491">
                  <c:v>10.786301369863013</c:v>
                </c:pt>
                <c:pt idx="2492">
                  <c:v>19.350684931506848</c:v>
                </c:pt>
                <c:pt idx="2493">
                  <c:v>20.701369863013699</c:v>
                </c:pt>
                <c:pt idx="2494">
                  <c:v>25.663013698630138</c:v>
                </c:pt>
                <c:pt idx="2495">
                  <c:v>27.336986301369862</c:v>
                </c:pt>
                <c:pt idx="2496">
                  <c:v>8.4438356164383563</c:v>
                </c:pt>
                <c:pt idx="2497">
                  <c:v>19.608219178082191</c:v>
                </c:pt>
                <c:pt idx="2498">
                  <c:v>25.424657534246574</c:v>
                </c:pt>
                <c:pt idx="2499">
                  <c:v>20.145205479452056</c:v>
                </c:pt>
                <c:pt idx="2500">
                  <c:v>17.701369863013699</c:v>
                </c:pt>
                <c:pt idx="2501">
                  <c:v>15.098630136986301</c:v>
                </c:pt>
                <c:pt idx="2502">
                  <c:v>8.6493150684931503</c:v>
                </c:pt>
                <c:pt idx="2503">
                  <c:v>32.238356164383561</c:v>
                </c:pt>
                <c:pt idx="2504">
                  <c:v>27.471232876712328</c:v>
                </c:pt>
                <c:pt idx="2505">
                  <c:v>18.284931506849315</c:v>
                </c:pt>
                <c:pt idx="2506">
                  <c:v>16.454794520547946</c:v>
                </c:pt>
                <c:pt idx="2507">
                  <c:v>19.624657534246577</c:v>
                </c:pt>
                <c:pt idx="2508">
                  <c:v>5.4465753424657537</c:v>
                </c:pt>
                <c:pt idx="2509">
                  <c:v>15.30958904109589</c:v>
                </c:pt>
                <c:pt idx="2510">
                  <c:v>9.1917808219178081</c:v>
                </c:pt>
                <c:pt idx="2511">
                  <c:v>5.8904109589041092</c:v>
                </c:pt>
                <c:pt idx="2512">
                  <c:v>20.967123287671232</c:v>
                </c:pt>
                <c:pt idx="2513">
                  <c:v>40.12054794520548</c:v>
                </c:pt>
                <c:pt idx="2514">
                  <c:v>15.558904109589042</c:v>
                </c:pt>
                <c:pt idx="2515">
                  <c:v>22.2</c:v>
                </c:pt>
                <c:pt idx="2516">
                  <c:v>4.5095890410958903</c:v>
                </c:pt>
                <c:pt idx="2517">
                  <c:v>11.693150684931506</c:v>
                </c:pt>
                <c:pt idx="2518">
                  <c:v>26.334246575342465</c:v>
                </c:pt>
                <c:pt idx="2519">
                  <c:v>7.9068493150684933</c:v>
                </c:pt>
                <c:pt idx="2520">
                  <c:v>19.068493150684933</c:v>
                </c:pt>
                <c:pt idx="2521">
                  <c:v>27.238356164383561</c:v>
                </c:pt>
                <c:pt idx="2522">
                  <c:v>11.493150684931507</c:v>
                </c:pt>
                <c:pt idx="2523">
                  <c:v>7.0986301369863014</c:v>
                </c:pt>
                <c:pt idx="2524">
                  <c:v>5.8931506849315065</c:v>
                </c:pt>
                <c:pt idx="2525">
                  <c:v>6.0493150684931507</c:v>
                </c:pt>
                <c:pt idx="2526">
                  <c:v>17.824657534246576</c:v>
                </c:pt>
                <c:pt idx="2527">
                  <c:v>12.915068493150685</c:v>
                </c:pt>
                <c:pt idx="2528">
                  <c:v>25.221917808219178</c:v>
                </c:pt>
                <c:pt idx="2529">
                  <c:v>7.5260273972602736</c:v>
                </c:pt>
                <c:pt idx="2530">
                  <c:v>9.1726027397260275</c:v>
                </c:pt>
                <c:pt idx="2531">
                  <c:v>24.915068493150685</c:v>
                </c:pt>
                <c:pt idx="2532">
                  <c:v>13.923287671232877</c:v>
                </c:pt>
                <c:pt idx="2533">
                  <c:v>25.553424657534247</c:v>
                </c:pt>
                <c:pt idx="2534">
                  <c:v>13.443835616438356</c:v>
                </c:pt>
                <c:pt idx="2535">
                  <c:v>16.961643835616439</c:v>
                </c:pt>
                <c:pt idx="2536">
                  <c:v>19.454794520547946</c:v>
                </c:pt>
                <c:pt idx="2537">
                  <c:v>19.024657534246575</c:v>
                </c:pt>
                <c:pt idx="2538">
                  <c:v>20.701369863013699</c:v>
                </c:pt>
                <c:pt idx="2539">
                  <c:v>10.613698630136986</c:v>
                </c:pt>
                <c:pt idx="2540">
                  <c:v>13.756164383561643</c:v>
                </c:pt>
                <c:pt idx="2541">
                  <c:v>13.756164383561643</c:v>
                </c:pt>
                <c:pt idx="2542">
                  <c:v>13.449315068493151</c:v>
                </c:pt>
                <c:pt idx="2543">
                  <c:v>27.794520547945204</c:v>
                </c:pt>
                <c:pt idx="2544">
                  <c:v>14.482191780821918</c:v>
                </c:pt>
                <c:pt idx="2545">
                  <c:v>20.701369863013699</c:v>
                </c:pt>
                <c:pt idx="2546">
                  <c:v>10.72054794520548</c:v>
                </c:pt>
                <c:pt idx="2547">
                  <c:v>6.0986301369863014</c:v>
                </c:pt>
                <c:pt idx="2548">
                  <c:v>20.389041095890413</c:v>
                </c:pt>
                <c:pt idx="2549">
                  <c:v>9.1287671232876715</c:v>
                </c:pt>
                <c:pt idx="2550">
                  <c:v>15.53972602739726</c:v>
                </c:pt>
                <c:pt idx="2551">
                  <c:v>7.7315068493150685</c:v>
                </c:pt>
                <c:pt idx="2552">
                  <c:v>22.904109589041095</c:v>
                </c:pt>
                <c:pt idx="2553">
                  <c:v>25.528767123287672</c:v>
                </c:pt>
                <c:pt idx="2554">
                  <c:v>27.326027397260273</c:v>
                </c:pt>
                <c:pt idx="2555">
                  <c:v>13.024657534246575</c:v>
                </c:pt>
                <c:pt idx="2556">
                  <c:v>18.490410958904111</c:v>
                </c:pt>
                <c:pt idx="2557">
                  <c:v>7.1013698630136988</c:v>
                </c:pt>
                <c:pt idx="2558">
                  <c:v>8.463013698630137</c:v>
                </c:pt>
                <c:pt idx="2559">
                  <c:v>6.4657534246575343</c:v>
                </c:pt>
                <c:pt idx="2560">
                  <c:v>26.463013698630139</c:v>
                </c:pt>
                <c:pt idx="2561">
                  <c:v>23.443835616438356</c:v>
                </c:pt>
                <c:pt idx="2562">
                  <c:v>13.942465753424658</c:v>
                </c:pt>
                <c:pt idx="2563">
                  <c:v>11.663013698630136</c:v>
                </c:pt>
                <c:pt idx="2564">
                  <c:v>5.934246575342466</c:v>
                </c:pt>
                <c:pt idx="2565">
                  <c:v>4.1041095890410961</c:v>
                </c:pt>
                <c:pt idx="2566">
                  <c:v>25.745205479452054</c:v>
                </c:pt>
                <c:pt idx="2567">
                  <c:v>21.153424657534245</c:v>
                </c:pt>
                <c:pt idx="2568">
                  <c:v>24.649315068493152</c:v>
                </c:pt>
                <c:pt idx="2569">
                  <c:v>21.602739726027398</c:v>
                </c:pt>
                <c:pt idx="2570">
                  <c:v>8.9369863013698634</c:v>
                </c:pt>
                <c:pt idx="2571">
                  <c:v>19.86849315068493</c:v>
                </c:pt>
                <c:pt idx="2572">
                  <c:v>4.5479452054794525</c:v>
                </c:pt>
                <c:pt idx="2573">
                  <c:v>32.668493150684931</c:v>
                </c:pt>
                <c:pt idx="2574">
                  <c:v>15.597260273972603</c:v>
                </c:pt>
                <c:pt idx="2575">
                  <c:v>15.572602739726028</c:v>
                </c:pt>
                <c:pt idx="2576">
                  <c:v>17.547945205479451</c:v>
                </c:pt>
                <c:pt idx="2577">
                  <c:v>17.621917808219177</c:v>
                </c:pt>
                <c:pt idx="2578">
                  <c:v>9.7698630136986306</c:v>
                </c:pt>
                <c:pt idx="2579">
                  <c:v>22.657534246575342</c:v>
                </c:pt>
                <c:pt idx="2580">
                  <c:v>7.4794520547945202</c:v>
                </c:pt>
                <c:pt idx="2581">
                  <c:v>25.265753424657536</c:v>
                </c:pt>
                <c:pt idx="2582">
                  <c:v>25.284931506849315</c:v>
                </c:pt>
                <c:pt idx="2583">
                  <c:v>24.915068493150685</c:v>
                </c:pt>
                <c:pt idx="2584">
                  <c:v>4.8547945205479452</c:v>
                </c:pt>
                <c:pt idx="2585">
                  <c:v>21.052054794520547</c:v>
                </c:pt>
                <c:pt idx="2586">
                  <c:v>23.687671232876713</c:v>
                </c:pt>
                <c:pt idx="2587">
                  <c:v>13.06027397260274</c:v>
                </c:pt>
                <c:pt idx="2588">
                  <c:v>9.3972602739726021</c:v>
                </c:pt>
                <c:pt idx="2589">
                  <c:v>21.556164383561644</c:v>
                </c:pt>
                <c:pt idx="2590">
                  <c:v>11.473972602739726</c:v>
                </c:pt>
                <c:pt idx="2591">
                  <c:v>14.495890410958904</c:v>
                </c:pt>
                <c:pt idx="2592">
                  <c:v>35.909589041095892</c:v>
                </c:pt>
                <c:pt idx="2593">
                  <c:v>19.005479452054793</c:v>
                </c:pt>
                <c:pt idx="2594">
                  <c:v>42.967123287671235</c:v>
                </c:pt>
                <c:pt idx="2595">
                  <c:v>14.715068493150685</c:v>
                </c:pt>
                <c:pt idx="2596">
                  <c:v>18.515068493150686</c:v>
                </c:pt>
                <c:pt idx="2597">
                  <c:v>34.56712328767123</c:v>
                </c:pt>
                <c:pt idx="2598">
                  <c:v>39.150684931506852</c:v>
                </c:pt>
                <c:pt idx="2599">
                  <c:v>30.424657534246574</c:v>
                </c:pt>
                <c:pt idx="2600">
                  <c:v>12.465753424657533</c:v>
                </c:pt>
                <c:pt idx="2601">
                  <c:v>3.8246575342465752</c:v>
                </c:pt>
                <c:pt idx="2602">
                  <c:v>5.9479452054794519</c:v>
                </c:pt>
                <c:pt idx="2603">
                  <c:v>26.413698630136988</c:v>
                </c:pt>
                <c:pt idx="2604">
                  <c:v>25.323287671232876</c:v>
                </c:pt>
                <c:pt idx="2605">
                  <c:v>31.268493150684932</c:v>
                </c:pt>
                <c:pt idx="2606">
                  <c:v>28.43013698630137</c:v>
                </c:pt>
                <c:pt idx="2607">
                  <c:v>19.350684931506848</c:v>
                </c:pt>
                <c:pt idx="2608">
                  <c:v>22.917808219178081</c:v>
                </c:pt>
                <c:pt idx="2609">
                  <c:v>26.531506849315068</c:v>
                </c:pt>
                <c:pt idx="2610">
                  <c:v>21.457534246575342</c:v>
                </c:pt>
                <c:pt idx="2611">
                  <c:v>24.517808219178082</c:v>
                </c:pt>
                <c:pt idx="2612">
                  <c:v>24.161643835616438</c:v>
                </c:pt>
                <c:pt idx="2613">
                  <c:v>10.306849315068494</c:v>
                </c:pt>
                <c:pt idx="2614">
                  <c:v>21.542465753424658</c:v>
                </c:pt>
                <c:pt idx="2615">
                  <c:v>20.36986301369863</c:v>
                </c:pt>
                <c:pt idx="2616">
                  <c:v>25.032876712328768</c:v>
                </c:pt>
                <c:pt idx="2617">
                  <c:v>13.295890410958904</c:v>
                </c:pt>
                <c:pt idx="2618">
                  <c:v>25.449315068493149</c:v>
                </c:pt>
                <c:pt idx="2619">
                  <c:v>11.43013698630137</c:v>
                </c:pt>
                <c:pt idx="2620">
                  <c:v>14.536986301369863</c:v>
                </c:pt>
                <c:pt idx="2621">
                  <c:v>25.663013698630138</c:v>
                </c:pt>
                <c:pt idx="2622">
                  <c:v>22.983561643835618</c:v>
                </c:pt>
                <c:pt idx="2623">
                  <c:v>13.923287671232877</c:v>
                </c:pt>
                <c:pt idx="2624">
                  <c:v>15.016438356164384</c:v>
                </c:pt>
                <c:pt idx="2625">
                  <c:v>42.016438356164386</c:v>
                </c:pt>
                <c:pt idx="2626">
                  <c:v>25.572602739726026</c:v>
                </c:pt>
                <c:pt idx="2627">
                  <c:v>30.134246575342466</c:v>
                </c:pt>
                <c:pt idx="2628">
                  <c:v>40.235616438356168</c:v>
                </c:pt>
                <c:pt idx="2629">
                  <c:v>25.010958904109589</c:v>
                </c:pt>
                <c:pt idx="2630">
                  <c:v>5.1287671232876715</c:v>
                </c:pt>
                <c:pt idx="2631">
                  <c:v>9.8438356164383567</c:v>
                </c:pt>
                <c:pt idx="2632">
                  <c:v>16.210958904109589</c:v>
                </c:pt>
                <c:pt idx="2633">
                  <c:v>21.964383561643835</c:v>
                </c:pt>
                <c:pt idx="2634">
                  <c:v>8.2547945205479447</c:v>
                </c:pt>
                <c:pt idx="2635">
                  <c:v>17.553424657534247</c:v>
                </c:pt>
                <c:pt idx="2636">
                  <c:v>16.213698630136985</c:v>
                </c:pt>
                <c:pt idx="2637">
                  <c:v>19.838356164383562</c:v>
                </c:pt>
                <c:pt idx="2638">
                  <c:v>10.476712328767123</c:v>
                </c:pt>
                <c:pt idx="2639">
                  <c:v>13.06027397260274</c:v>
                </c:pt>
                <c:pt idx="2640">
                  <c:v>12.736986301369862</c:v>
                </c:pt>
                <c:pt idx="2641">
                  <c:v>11.534246575342467</c:v>
                </c:pt>
                <c:pt idx="2642">
                  <c:v>13.372602739726027</c:v>
                </c:pt>
                <c:pt idx="2643">
                  <c:v>26.167123287671235</c:v>
                </c:pt>
                <c:pt idx="2644">
                  <c:v>28.654794520547945</c:v>
                </c:pt>
                <c:pt idx="2645">
                  <c:v>34.164383561643838</c:v>
                </c:pt>
                <c:pt idx="2646">
                  <c:v>20.542465753424658</c:v>
                </c:pt>
                <c:pt idx="2647">
                  <c:v>18.67945205479452</c:v>
                </c:pt>
                <c:pt idx="2648">
                  <c:v>18.854794520547944</c:v>
                </c:pt>
                <c:pt idx="2649">
                  <c:v>10.208219178082192</c:v>
                </c:pt>
                <c:pt idx="2650">
                  <c:v>6.353424657534247</c:v>
                </c:pt>
                <c:pt idx="2651">
                  <c:v>21.616438356164384</c:v>
                </c:pt>
                <c:pt idx="2652">
                  <c:v>14.191780821917808</c:v>
                </c:pt>
                <c:pt idx="2653">
                  <c:v>18.282191780821918</c:v>
                </c:pt>
                <c:pt idx="2654">
                  <c:v>27.791780821917808</c:v>
                </c:pt>
                <c:pt idx="2655">
                  <c:v>18.265753424657536</c:v>
                </c:pt>
                <c:pt idx="2656">
                  <c:v>29.367123287671234</c:v>
                </c:pt>
                <c:pt idx="2657">
                  <c:v>26.063013698630137</c:v>
                </c:pt>
                <c:pt idx="2658">
                  <c:v>13.295890410958904</c:v>
                </c:pt>
                <c:pt idx="2659">
                  <c:v>8.0630136986301366</c:v>
                </c:pt>
                <c:pt idx="2660">
                  <c:v>28.583561643835615</c:v>
                </c:pt>
                <c:pt idx="2661">
                  <c:v>4.8547945205479452</c:v>
                </c:pt>
                <c:pt idx="2662">
                  <c:v>7.8684931506849312</c:v>
                </c:pt>
                <c:pt idx="2663">
                  <c:v>4.3232876712328769</c:v>
                </c:pt>
                <c:pt idx="2664">
                  <c:v>21.041095890410958</c:v>
                </c:pt>
                <c:pt idx="2665">
                  <c:v>20.567123287671233</c:v>
                </c:pt>
                <c:pt idx="2666">
                  <c:v>19.008219178082193</c:v>
                </c:pt>
                <c:pt idx="2667">
                  <c:v>8.9972602739726035</c:v>
                </c:pt>
                <c:pt idx="2668">
                  <c:v>48.326027397260276</c:v>
                </c:pt>
                <c:pt idx="2669">
                  <c:v>14.095890410958905</c:v>
                </c:pt>
                <c:pt idx="2670">
                  <c:v>27.482191780821918</c:v>
                </c:pt>
                <c:pt idx="2671">
                  <c:v>15.936986301369863</c:v>
                </c:pt>
                <c:pt idx="2672">
                  <c:v>11.854794520547944</c:v>
                </c:pt>
                <c:pt idx="2673">
                  <c:v>11.643835616438356</c:v>
                </c:pt>
                <c:pt idx="2674">
                  <c:v>4.86027397260274</c:v>
                </c:pt>
                <c:pt idx="2675">
                  <c:v>44.38082191780822</c:v>
                </c:pt>
                <c:pt idx="2676">
                  <c:v>32.227397260273975</c:v>
                </c:pt>
                <c:pt idx="2677">
                  <c:v>13.635616438356164</c:v>
                </c:pt>
                <c:pt idx="2678">
                  <c:v>14.216438356164383</c:v>
                </c:pt>
                <c:pt idx="2679">
                  <c:v>16.232876712328768</c:v>
                </c:pt>
                <c:pt idx="2680">
                  <c:v>19.005479452054793</c:v>
                </c:pt>
                <c:pt idx="2681">
                  <c:v>3.6904109589041094</c:v>
                </c:pt>
                <c:pt idx="2682">
                  <c:v>23.589041095890412</c:v>
                </c:pt>
                <c:pt idx="2683">
                  <c:v>26.758904109589039</c:v>
                </c:pt>
                <c:pt idx="2684">
                  <c:v>19.358904109589041</c:v>
                </c:pt>
                <c:pt idx="2685">
                  <c:v>28.920547945205481</c:v>
                </c:pt>
                <c:pt idx="2686">
                  <c:v>19.005479452054793</c:v>
                </c:pt>
                <c:pt idx="2687">
                  <c:v>10.786301369863013</c:v>
                </c:pt>
                <c:pt idx="2688">
                  <c:v>20.81095890410959</c:v>
                </c:pt>
                <c:pt idx="2689">
                  <c:v>27.306849315068494</c:v>
                </c:pt>
                <c:pt idx="2690">
                  <c:v>19.32054794520548</c:v>
                </c:pt>
                <c:pt idx="2691">
                  <c:v>16.972602739726028</c:v>
                </c:pt>
                <c:pt idx="2692">
                  <c:v>24.82191780821918</c:v>
                </c:pt>
                <c:pt idx="2693">
                  <c:v>23.224657534246575</c:v>
                </c:pt>
                <c:pt idx="2694">
                  <c:v>14.945205479452055</c:v>
                </c:pt>
                <c:pt idx="2695">
                  <c:v>6.1643835616438354</c:v>
                </c:pt>
                <c:pt idx="2696">
                  <c:v>4.5095890410958903</c:v>
                </c:pt>
                <c:pt idx="2697">
                  <c:v>9.6109589041095891</c:v>
                </c:pt>
                <c:pt idx="2698">
                  <c:v>27.432876712328767</c:v>
                </c:pt>
                <c:pt idx="2699">
                  <c:v>18.410958904109588</c:v>
                </c:pt>
                <c:pt idx="2700">
                  <c:v>15.610958904109589</c:v>
                </c:pt>
                <c:pt idx="2701">
                  <c:v>31.857534246575341</c:v>
                </c:pt>
                <c:pt idx="2702">
                  <c:v>13.545205479452054</c:v>
                </c:pt>
                <c:pt idx="2703">
                  <c:v>11.202739726027398</c:v>
                </c:pt>
                <c:pt idx="2704">
                  <c:v>25.646575342465752</c:v>
                </c:pt>
                <c:pt idx="2705">
                  <c:v>27.452054794520549</c:v>
                </c:pt>
                <c:pt idx="2706">
                  <c:v>10.227397260273973</c:v>
                </c:pt>
                <c:pt idx="2707">
                  <c:v>20.87123287671233</c:v>
                </c:pt>
                <c:pt idx="2708">
                  <c:v>24.528767123287672</c:v>
                </c:pt>
                <c:pt idx="2709">
                  <c:v>23.824657534246576</c:v>
                </c:pt>
                <c:pt idx="2710">
                  <c:v>25.208219178082192</c:v>
                </c:pt>
                <c:pt idx="2711">
                  <c:v>11.643835616438356</c:v>
                </c:pt>
                <c:pt idx="2712">
                  <c:v>16.158904109589042</c:v>
                </c:pt>
                <c:pt idx="2713">
                  <c:v>23.473972602739725</c:v>
                </c:pt>
                <c:pt idx="2714">
                  <c:v>23.495890410958904</c:v>
                </c:pt>
                <c:pt idx="2715">
                  <c:v>32.093150684931508</c:v>
                </c:pt>
                <c:pt idx="2716">
                  <c:v>21.276712328767122</c:v>
                </c:pt>
                <c:pt idx="2717">
                  <c:v>5.1287671232876715</c:v>
                </c:pt>
                <c:pt idx="2718">
                  <c:v>12.197260273972603</c:v>
                </c:pt>
                <c:pt idx="2719">
                  <c:v>13.145205479452056</c:v>
                </c:pt>
                <c:pt idx="2720">
                  <c:v>26.772602739726029</c:v>
                </c:pt>
                <c:pt idx="2721">
                  <c:v>29.287671232876711</c:v>
                </c:pt>
                <c:pt idx="2722">
                  <c:v>18.367123287671234</c:v>
                </c:pt>
                <c:pt idx="2723">
                  <c:v>5.2246575342465755</c:v>
                </c:pt>
                <c:pt idx="2724">
                  <c:v>14.178082191780822</c:v>
                </c:pt>
                <c:pt idx="2725">
                  <c:v>20.61917808219178</c:v>
                </c:pt>
                <c:pt idx="2726">
                  <c:v>30.923287671232877</c:v>
                </c:pt>
                <c:pt idx="2727">
                  <c:v>24.709589041095889</c:v>
                </c:pt>
                <c:pt idx="2728">
                  <c:v>9.4410958904109581</c:v>
                </c:pt>
                <c:pt idx="2729">
                  <c:v>6.4273972602739722</c:v>
                </c:pt>
                <c:pt idx="2730">
                  <c:v>7.5013698630136982</c:v>
                </c:pt>
                <c:pt idx="2731">
                  <c:v>7.6986301369863011</c:v>
                </c:pt>
                <c:pt idx="2732">
                  <c:v>10.780821917808218</c:v>
                </c:pt>
                <c:pt idx="2733">
                  <c:v>25.534246575342465</c:v>
                </c:pt>
                <c:pt idx="2734">
                  <c:v>18.315068493150687</c:v>
                </c:pt>
                <c:pt idx="2735">
                  <c:v>13.232876712328768</c:v>
                </c:pt>
                <c:pt idx="2736">
                  <c:v>12.353424657534246</c:v>
                </c:pt>
                <c:pt idx="2737">
                  <c:v>46.57260273972603</c:v>
                </c:pt>
                <c:pt idx="2738">
                  <c:v>46.698630136986303</c:v>
                </c:pt>
                <c:pt idx="2739">
                  <c:v>12.013698630136986</c:v>
                </c:pt>
                <c:pt idx="2740">
                  <c:v>26.43013698630137</c:v>
                </c:pt>
                <c:pt idx="2741">
                  <c:v>5.9095890410958907</c:v>
                </c:pt>
                <c:pt idx="2742">
                  <c:v>16.613698630136987</c:v>
                </c:pt>
                <c:pt idx="2743">
                  <c:v>33.109589041095887</c:v>
                </c:pt>
                <c:pt idx="2744">
                  <c:v>22.580821917808219</c:v>
                </c:pt>
                <c:pt idx="2745">
                  <c:v>22.715068493150685</c:v>
                </c:pt>
                <c:pt idx="2746">
                  <c:v>19.638356164383563</c:v>
                </c:pt>
                <c:pt idx="2747">
                  <c:v>23.605479452054794</c:v>
                </c:pt>
                <c:pt idx="2748">
                  <c:v>4.7068493150684931</c:v>
                </c:pt>
                <c:pt idx="2749">
                  <c:v>24.531506849315068</c:v>
                </c:pt>
                <c:pt idx="2750">
                  <c:v>23.589041095890412</c:v>
                </c:pt>
                <c:pt idx="2751">
                  <c:v>24.936986301369863</c:v>
                </c:pt>
                <c:pt idx="2752">
                  <c:v>5.5616438356164384</c:v>
                </c:pt>
                <c:pt idx="2753">
                  <c:v>26.435616438356163</c:v>
                </c:pt>
                <c:pt idx="2754">
                  <c:v>18.63013698630137</c:v>
                </c:pt>
                <c:pt idx="2755">
                  <c:v>8.3123287671232884</c:v>
                </c:pt>
                <c:pt idx="2756">
                  <c:v>3.8356164383561642</c:v>
                </c:pt>
                <c:pt idx="2757">
                  <c:v>23.323287671232876</c:v>
                </c:pt>
                <c:pt idx="2758">
                  <c:v>23.578082191780823</c:v>
                </c:pt>
                <c:pt idx="2759">
                  <c:v>9.6109589041095891</c:v>
                </c:pt>
                <c:pt idx="2760">
                  <c:v>12.964383561643835</c:v>
                </c:pt>
                <c:pt idx="2761">
                  <c:v>29.865753424657534</c:v>
                </c:pt>
                <c:pt idx="2762">
                  <c:v>11.186301369863013</c:v>
                </c:pt>
                <c:pt idx="2763">
                  <c:v>6.0465753424657533</c:v>
                </c:pt>
                <c:pt idx="2764">
                  <c:v>26.893150684931506</c:v>
                </c:pt>
                <c:pt idx="2765">
                  <c:v>6.4712328767123291</c:v>
                </c:pt>
                <c:pt idx="2766">
                  <c:v>3.8054794520547945</c:v>
                </c:pt>
                <c:pt idx="2767">
                  <c:v>5.8958904109589039</c:v>
                </c:pt>
                <c:pt idx="2768">
                  <c:v>24.936986301369863</c:v>
                </c:pt>
                <c:pt idx="2769">
                  <c:v>4.5095890410958903</c:v>
                </c:pt>
                <c:pt idx="2770">
                  <c:v>4.8794520547945206</c:v>
                </c:pt>
                <c:pt idx="2771">
                  <c:v>11.378082191780821</c:v>
                </c:pt>
                <c:pt idx="2772">
                  <c:v>17.010958904109589</c:v>
                </c:pt>
                <c:pt idx="2773">
                  <c:v>5.6082191780821917</c:v>
                </c:pt>
                <c:pt idx="2774">
                  <c:v>24.049315068493151</c:v>
                </c:pt>
                <c:pt idx="2775">
                  <c:v>20.731506849315068</c:v>
                </c:pt>
                <c:pt idx="2776">
                  <c:v>18.813698630136987</c:v>
                </c:pt>
                <c:pt idx="2777">
                  <c:v>5.0246575342465754</c:v>
                </c:pt>
                <c:pt idx="2778">
                  <c:v>23.75068493150685</c:v>
                </c:pt>
                <c:pt idx="2779">
                  <c:v>22.2</c:v>
                </c:pt>
                <c:pt idx="2780">
                  <c:v>29.997260273972604</c:v>
                </c:pt>
                <c:pt idx="2781">
                  <c:v>7.0986301369863014</c:v>
                </c:pt>
                <c:pt idx="2782">
                  <c:v>18.736986301369864</c:v>
                </c:pt>
                <c:pt idx="2783">
                  <c:v>13.353424657534246</c:v>
                </c:pt>
                <c:pt idx="2784">
                  <c:v>13.027397260273972</c:v>
                </c:pt>
                <c:pt idx="2785">
                  <c:v>9</c:v>
                </c:pt>
                <c:pt idx="2786">
                  <c:v>25.221917808219178</c:v>
                </c:pt>
                <c:pt idx="2787">
                  <c:v>22.715068493150685</c:v>
                </c:pt>
                <c:pt idx="2788">
                  <c:v>29.8</c:v>
                </c:pt>
                <c:pt idx="2789">
                  <c:v>19.260273972602739</c:v>
                </c:pt>
                <c:pt idx="2790">
                  <c:v>13.504109589041096</c:v>
                </c:pt>
                <c:pt idx="2791">
                  <c:v>48.578082191780823</c:v>
                </c:pt>
                <c:pt idx="2792">
                  <c:v>12.950684931506849</c:v>
                </c:pt>
                <c:pt idx="2793">
                  <c:v>30.520547945205479</c:v>
                </c:pt>
                <c:pt idx="2794">
                  <c:v>6.1205479452054794</c:v>
                </c:pt>
                <c:pt idx="2795">
                  <c:v>5.8931506849315065</c:v>
                </c:pt>
                <c:pt idx="2796">
                  <c:v>14.67945205479452</c:v>
                </c:pt>
                <c:pt idx="2797">
                  <c:v>12.490410958904109</c:v>
                </c:pt>
                <c:pt idx="2798">
                  <c:v>24.572602739726026</c:v>
                </c:pt>
                <c:pt idx="2799">
                  <c:v>4.956164383561644</c:v>
                </c:pt>
                <c:pt idx="2800">
                  <c:v>8.293150684931506</c:v>
                </c:pt>
                <c:pt idx="2801">
                  <c:v>11.09041095890411</c:v>
                </c:pt>
                <c:pt idx="2802">
                  <c:v>7.9452054794520546</c:v>
                </c:pt>
                <c:pt idx="2803">
                  <c:v>13.372602739726027</c:v>
                </c:pt>
                <c:pt idx="2804">
                  <c:v>8.7726027397260271</c:v>
                </c:pt>
                <c:pt idx="2805">
                  <c:v>5.2438356164383562</c:v>
                </c:pt>
                <c:pt idx="2806">
                  <c:v>6.043835616438356</c:v>
                </c:pt>
                <c:pt idx="2807">
                  <c:v>9.6109589041095891</c:v>
                </c:pt>
                <c:pt idx="2808">
                  <c:v>14.542465753424658</c:v>
                </c:pt>
                <c:pt idx="2809">
                  <c:v>39.279452054794518</c:v>
                </c:pt>
                <c:pt idx="2810">
                  <c:v>20.720547945205478</c:v>
                </c:pt>
                <c:pt idx="2811">
                  <c:v>4.8027397260273972</c:v>
                </c:pt>
                <c:pt idx="2812">
                  <c:v>33.158904109589038</c:v>
                </c:pt>
                <c:pt idx="2813">
                  <c:v>37.336986301369862</c:v>
                </c:pt>
                <c:pt idx="2814">
                  <c:v>23.613698630136987</c:v>
                </c:pt>
                <c:pt idx="2815">
                  <c:v>27.471232876712328</c:v>
                </c:pt>
                <c:pt idx="2816">
                  <c:v>5.9095890410958907</c:v>
                </c:pt>
                <c:pt idx="2817">
                  <c:v>26.484931506849314</c:v>
                </c:pt>
                <c:pt idx="2818">
                  <c:v>37.589041095890408</c:v>
                </c:pt>
                <c:pt idx="2819">
                  <c:v>24.049315068493151</c:v>
                </c:pt>
                <c:pt idx="2820">
                  <c:v>12.063013698630137</c:v>
                </c:pt>
                <c:pt idx="2821">
                  <c:v>24.161643835616438</c:v>
                </c:pt>
                <c:pt idx="2822">
                  <c:v>3.7424657534246575</c:v>
                </c:pt>
                <c:pt idx="2823">
                  <c:v>36.764383561643832</c:v>
                </c:pt>
                <c:pt idx="2824">
                  <c:v>30.92876712328767</c:v>
                </c:pt>
                <c:pt idx="2825">
                  <c:v>22.657534246575342</c:v>
                </c:pt>
                <c:pt idx="2826">
                  <c:v>13.61917808219178</c:v>
                </c:pt>
                <c:pt idx="2827">
                  <c:v>36.994520547945207</c:v>
                </c:pt>
                <c:pt idx="2828">
                  <c:v>4.2821917808219174</c:v>
                </c:pt>
                <c:pt idx="2829">
                  <c:v>27.832876712328765</c:v>
                </c:pt>
                <c:pt idx="2830">
                  <c:v>4.7945205479452051</c:v>
                </c:pt>
                <c:pt idx="2831">
                  <c:v>23.227397260273971</c:v>
                </c:pt>
                <c:pt idx="2832">
                  <c:v>9.8438356164383567</c:v>
                </c:pt>
                <c:pt idx="2833">
                  <c:v>8.1671232876712327</c:v>
                </c:pt>
                <c:pt idx="2834">
                  <c:v>13.701369863013699</c:v>
                </c:pt>
                <c:pt idx="2835">
                  <c:v>16.399999999999999</c:v>
                </c:pt>
                <c:pt idx="2836">
                  <c:v>20.832876712328765</c:v>
                </c:pt>
                <c:pt idx="2837">
                  <c:v>21.942465753424656</c:v>
                </c:pt>
                <c:pt idx="2838">
                  <c:v>5.646575342465753</c:v>
                </c:pt>
                <c:pt idx="2839">
                  <c:v>17.147945205479452</c:v>
                </c:pt>
                <c:pt idx="2840">
                  <c:v>26.183561643835617</c:v>
                </c:pt>
                <c:pt idx="2841">
                  <c:v>26.353424657534248</c:v>
                </c:pt>
                <c:pt idx="2842">
                  <c:v>7.3315068493150681</c:v>
                </c:pt>
                <c:pt idx="2843">
                  <c:v>16.30958904109589</c:v>
                </c:pt>
                <c:pt idx="2844">
                  <c:v>8.4273972602739722</c:v>
                </c:pt>
                <c:pt idx="2845">
                  <c:v>18.917808219178081</c:v>
                </c:pt>
                <c:pt idx="2846">
                  <c:v>13.386301369863014</c:v>
                </c:pt>
                <c:pt idx="2847">
                  <c:v>25.073972602739726</c:v>
                </c:pt>
                <c:pt idx="2848">
                  <c:v>34.287671232876711</c:v>
                </c:pt>
                <c:pt idx="2849">
                  <c:v>11.509589041095891</c:v>
                </c:pt>
                <c:pt idx="2850">
                  <c:v>28.923287671232877</c:v>
                </c:pt>
                <c:pt idx="2851">
                  <c:v>8.1972602739726028</c:v>
                </c:pt>
                <c:pt idx="2852">
                  <c:v>7.6767123287671231</c:v>
                </c:pt>
                <c:pt idx="2853">
                  <c:v>3.8547945205479452</c:v>
                </c:pt>
                <c:pt idx="2854">
                  <c:v>20.424657534246574</c:v>
                </c:pt>
                <c:pt idx="2855">
                  <c:v>14.153424657534247</c:v>
                </c:pt>
                <c:pt idx="2856">
                  <c:v>30.087671232876712</c:v>
                </c:pt>
                <c:pt idx="2857">
                  <c:v>17.06027397260274</c:v>
                </c:pt>
                <c:pt idx="2858">
                  <c:v>27.824657534246576</c:v>
                </c:pt>
                <c:pt idx="2859">
                  <c:v>5.904109589041096</c:v>
                </c:pt>
                <c:pt idx="2860">
                  <c:v>25.813698630136987</c:v>
                </c:pt>
                <c:pt idx="2861">
                  <c:v>11.682191780821919</c:v>
                </c:pt>
                <c:pt idx="2862">
                  <c:v>18.641095890410959</c:v>
                </c:pt>
                <c:pt idx="2863">
                  <c:v>17.016438356164382</c:v>
                </c:pt>
                <c:pt idx="2864">
                  <c:v>5.8876712328767127</c:v>
                </c:pt>
                <c:pt idx="2865">
                  <c:v>24.547945205479451</c:v>
                </c:pt>
                <c:pt idx="2866">
                  <c:v>25.591780821917808</c:v>
                </c:pt>
                <c:pt idx="2867">
                  <c:v>6.087671232876712</c:v>
                </c:pt>
                <c:pt idx="2868">
                  <c:v>18.104109589041094</c:v>
                </c:pt>
                <c:pt idx="2869">
                  <c:v>13.520547945205479</c:v>
                </c:pt>
                <c:pt idx="2870">
                  <c:v>7.3287671232876717</c:v>
                </c:pt>
                <c:pt idx="2871">
                  <c:v>13.827397260273973</c:v>
                </c:pt>
                <c:pt idx="2872">
                  <c:v>15.232876712328768</c:v>
                </c:pt>
                <c:pt idx="2873">
                  <c:v>24.936986301369863</c:v>
                </c:pt>
                <c:pt idx="2874">
                  <c:v>18.263013698630136</c:v>
                </c:pt>
                <c:pt idx="2875">
                  <c:v>22.715068493150685</c:v>
                </c:pt>
                <c:pt idx="2876">
                  <c:v>22.594520547945205</c:v>
                </c:pt>
                <c:pt idx="2877">
                  <c:v>15.232876712328768</c:v>
                </c:pt>
                <c:pt idx="2878">
                  <c:v>23.75068493150685</c:v>
                </c:pt>
                <c:pt idx="2879">
                  <c:v>25.608219178082191</c:v>
                </c:pt>
                <c:pt idx="2880">
                  <c:v>38.575342465753423</c:v>
                </c:pt>
                <c:pt idx="2881">
                  <c:v>14.920547945205479</c:v>
                </c:pt>
                <c:pt idx="2882">
                  <c:v>9.8465753424657532</c:v>
                </c:pt>
                <c:pt idx="2883">
                  <c:v>21.958904109589042</c:v>
                </c:pt>
                <c:pt idx="2884">
                  <c:v>11.353424657534246</c:v>
                </c:pt>
                <c:pt idx="2885">
                  <c:v>13.216438356164383</c:v>
                </c:pt>
                <c:pt idx="2886">
                  <c:v>21.257534246575343</c:v>
                </c:pt>
                <c:pt idx="2887">
                  <c:v>32.610958904109587</c:v>
                </c:pt>
                <c:pt idx="2888">
                  <c:v>22.424657534246574</c:v>
                </c:pt>
                <c:pt idx="2889">
                  <c:v>42.890410958904113</c:v>
                </c:pt>
                <c:pt idx="2890">
                  <c:v>13.739726027397261</c:v>
                </c:pt>
                <c:pt idx="2891">
                  <c:v>24.169863013698631</c:v>
                </c:pt>
                <c:pt idx="2892">
                  <c:v>14.216438356164383</c:v>
                </c:pt>
                <c:pt idx="2893">
                  <c:v>17.336986301369862</c:v>
                </c:pt>
                <c:pt idx="2894">
                  <c:v>23.706849315068492</c:v>
                </c:pt>
                <c:pt idx="2895">
                  <c:v>6.0684931506849313</c:v>
                </c:pt>
                <c:pt idx="2896">
                  <c:v>17.452054794520549</c:v>
                </c:pt>
                <c:pt idx="2897">
                  <c:v>8.8630136986301373</c:v>
                </c:pt>
                <c:pt idx="2898">
                  <c:v>5.9479452054794519</c:v>
                </c:pt>
                <c:pt idx="2899">
                  <c:v>18.397260273972602</c:v>
                </c:pt>
                <c:pt idx="2900">
                  <c:v>27.547945205479451</c:v>
                </c:pt>
                <c:pt idx="2901">
                  <c:v>12.238356164383562</c:v>
                </c:pt>
                <c:pt idx="2902">
                  <c:v>44.865753424657534</c:v>
                </c:pt>
                <c:pt idx="2903">
                  <c:v>14.986301369863014</c:v>
                </c:pt>
                <c:pt idx="2904">
                  <c:v>20.156164383561645</c:v>
                </c:pt>
                <c:pt idx="2905">
                  <c:v>27.276712328767122</c:v>
                </c:pt>
                <c:pt idx="2906">
                  <c:v>31.93972602739726</c:v>
                </c:pt>
                <c:pt idx="2907">
                  <c:v>26.435616438356163</c:v>
                </c:pt>
                <c:pt idx="2908">
                  <c:v>28.926027397260274</c:v>
                </c:pt>
                <c:pt idx="2909">
                  <c:v>27.010958904109589</c:v>
                </c:pt>
                <c:pt idx="2910">
                  <c:v>33.953424657534249</c:v>
                </c:pt>
                <c:pt idx="2911">
                  <c:v>26.953424657534246</c:v>
                </c:pt>
                <c:pt idx="2912">
                  <c:v>25.016438356164382</c:v>
                </c:pt>
                <c:pt idx="2913">
                  <c:v>8.0958904109589049</c:v>
                </c:pt>
                <c:pt idx="2914">
                  <c:v>32.794520547945204</c:v>
                </c:pt>
                <c:pt idx="2915">
                  <c:v>27.389041095890413</c:v>
                </c:pt>
                <c:pt idx="2916">
                  <c:v>11.471232876712328</c:v>
                </c:pt>
                <c:pt idx="2917">
                  <c:v>14.043835616438356</c:v>
                </c:pt>
                <c:pt idx="2918">
                  <c:v>19.101369863013698</c:v>
                </c:pt>
                <c:pt idx="2919">
                  <c:v>15.443835616438356</c:v>
                </c:pt>
                <c:pt idx="2920">
                  <c:v>19.616438356164384</c:v>
                </c:pt>
                <c:pt idx="2921">
                  <c:v>35.767123287671232</c:v>
                </c:pt>
                <c:pt idx="2922">
                  <c:v>7.3479452054794523</c:v>
                </c:pt>
                <c:pt idx="2923">
                  <c:v>20.079452054794519</c:v>
                </c:pt>
                <c:pt idx="2924">
                  <c:v>25.660273972602738</c:v>
                </c:pt>
                <c:pt idx="2925">
                  <c:v>24.652054794520549</c:v>
                </c:pt>
                <c:pt idx="2926">
                  <c:v>4.7835616438356166</c:v>
                </c:pt>
                <c:pt idx="2927">
                  <c:v>18.054794520547944</c:v>
                </c:pt>
                <c:pt idx="2928">
                  <c:v>11.854794520547944</c:v>
                </c:pt>
                <c:pt idx="2929">
                  <c:v>27.038356164383561</c:v>
                </c:pt>
                <c:pt idx="2930">
                  <c:v>13.027397260273972</c:v>
                </c:pt>
                <c:pt idx="2931">
                  <c:v>15.06027397260274</c:v>
                </c:pt>
                <c:pt idx="2932">
                  <c:v>4.0273972602739727</c:v>
                </c:pt>
                <c:pt idx="2933">
                  <c:v>29.435616438356163</c:v>
                </c:pt>
                <c:pt idx="2934">
                  <c:v>27.386301369863013</c:v>
                </c:pt>
                <c:pt idx="2935">
                  <c:v>13.635616438356164</c:v>
                </c:pt>
                <c:pt idx="2936">
                  <c:v>14.043835616438356</c:v>
                </c:pt>
                <c:pt idx="2937">
                  <c:v>25.084931506849315</c:v>
                </c:pt>
                <c:pt idx="2938">
                  <c:v>13.216438356164383</c:v>
                </c:pt>
                <c:pt idx="2939">
                  <c:v>22.284931506849315</c:v>
                </c:pt>
                <c:pt idx="2940">
                  <c:v>25.646575342465752</c:v>
                </c:pt>
                <c:pt idx="2941">
                  <c:v>17.528767123287672</c:v>
                </c:pt>
                <c:pt idx="2942">
                  <c:v>28.410958904109588</c:v>
                </c:pt>
                <c:pt idx="2943">
                  <c:v>22.306849315068494</c:v>
                </c:pt>
                <c:pt idx="2944">
                  <c:v>14.230136986301369</c:v>
                </c:pt>
                <c:pt idx="2945">
                  <c:v>33.884931506849313</c:v>
                </c:pt>
                <c:pt idx="2946">
                  <c:v>25.975342465753425</c:v>
                </c:pt>
                <c:pt idx="2947">
                  <c:v>36.032876712328765</c:v>
                </c:pt>
                <c:pt idx="2948">
                  <c:v>17.553424657534247</c:v>
                </c:pt>
                <c:pt idx="2949">
                  <c:v>24.169863013698631</c:v>
                </c:pt>
                <c:pt idx="2950">
                  <c:v>47.375342465753427</c:v>
                </c:pt>
                <c:pt idx="2951">
                  <c:v>30.553424657534247</c:v>
                </c:pt>
                <c:pt idx="2952">
                  <c:v>39.235616438356168</c:v>
                </c:pt>
                <c:pt idx="2953">
                  <c:v>19.56986301369863</c:v>
                </c:pt>
                <c:pt idx="2954">
                  <c:v>16.076712328767123</c:v>
                </c:pt>
                <c:pt idx="2955">
                  <c:v>19.17808219178082</c:v>
                </c:pt>
                <c:pt idx="2956">
                  <c:v>20.797260273972604</c:v>
                </c:pt>
                <c:pt idx="2957">
                  <c:v>20.731506849315068</c:v>
                </c:pt>
                <c:pt idx="2958">
                  <c:v>11.668493150684931</c:v>
                </c:pt>
                <c:pt idx="2959">
                  <c:v>34.868493150684934</c:v>
                </c:pt>
                <c:pt idx="2960">
                  <c:v>25.531506849315068</c:v>
                </c:pt>
                <c:pt idx="2961">
                  <c:v>6.904109589041096</c:v>
                </c:pt>
                <c:pt idx="2962">
                  <c:v>8.7726027397260271</c:v>
                </c:pt>
                <c:pt idx="2963">
                  <c:v>11.476712328767123</c:v>
                </c:pt>
                <c:pt idx="2964">
                  <c:v>12.701369863013699</c:v>
                </c:pt>
                <c:pt idx="2965">
                  <c:v>19.046575342465754</c:v>
                </c:pt>
                <c:pt idx="2966">
                  <c:v>24.797260273972604</c:v>
                </c:pt>
                <c:pt idx="2967">
                  <c:v>12.852054794520548</c:v>
                </c:pt>
                <c:pt idx="2968">
                  <c:v>17.863013698630137</c:v>
                </c:pt>
                <c:pt idx="2969">
                  <c:v>27.605479452054794</c:v>
                </c:pt>
                <c:pt idx="2970">
                  <c:v>40.216438356164382</c:v>
                </c:pt>
                <c:pt idx="2971">
                  <c:v>8.3643835616438356</c:v>
                </c:pt>
                <c:pt idx="2972">
                  <c:v>14.92876712328767</c:v>
                </c:pt>
                <c:pt idx="2973">
                  <c:v>7.0986301369863014</c:v>
                </c:pt>
                <c:pt idx="2974">
                  <c:v>3.7863013698630139</c:v>
                </c:pt>
                <c:pt idx="2975">
                  <c:v>12.024657534246575</c:v>
                </c:pt>
                <c:pt idx="2976">
                  <c:v>18.372602739726027</c:v>
                </c:pt>
                <c:pt idx="2977">
                  <c:v>3.7232876712328768</c:v>
                </c:pt>
                <c:pt idx="2978">
                  <c:v>21.561643835616437</c:v>
                </c:pt>
                <c:pt idx="2979">
                  <c:v>18.545205479452054</c:v>
                </c:pt>
                <c:pt idx="2980">
                  <c:v>16.589041095890412</c:v>
                </c:pt>
                <c:pt idx="2981">
                  <c:v>14.057534246575342</c:v>
                </c:pt>
                <c:pt idx="2982">
                  <c:v>20.221917808219178</c:v>
                </c:pt>
                <c:pt idx="2983">
                  <c:v>39.704109589041096</c:v>
                </c:pt>
                <c:pt idx="2984">
                  <c:v>19.61917808219178</c:v>
                </c:pt>
                <c:pt idx="2985">
                  <c:v>8.463013698630137</c:v>
                </c:pt>
                <c:pt idx="2986">
                  <c:v>26.17808219178082</c:v>
                </c:pt>
                <c:pt idx="2987">
                  <c:v>14.802739726027397</c:v>
                </c:pt>
                <c:pt idx="2988">
                  <c:v>14.191780821917808</c:v>
                </c:pt>
                <c:pt idx="2989">
                  <c:v>22.158904109589042</c:v>
                </c:pt>
                <c:pt idx="2990">
                  <c:v>32.43287671232877</c:v>
                </c:pt>
                <c:pt idx="2991">
                  <c:v>12.698630136986301</c:v>
                </c:pt>
                <c:pt idx="2992">
                  <c:v>7.3315068493150681</c:v>
                </c:pt>
                <c:pt idx="2993">
                  <c:v>30.591780821917808</c:v>
                </c:pt>
                <c:pt idx="2994">
                  <c:v>10.205479452054794</c:v>
                </c:pt>
                <c:pt idx="2995">
                  <c:v>16.589041095890412</c:v>
                </c:pt>
                <c:pt idx="2996">
                  <c:v>19.86849315068493</c:v>
                </c:pt>
                <c:pt idx="2997">
                  <c:v>18.526027397260275</c:v>
                </c:pt>
                <c:pt idx="2998">
                  <c:v>7.2493150684931509</c:v>
                </c:pt>
                <c:pt idx="2999">
                  <c:v>20.967123287671232</c:v>
                </c:pt>
                <c:pt idx="3000">
                  <c:v>6.4712328767123291</c:v>
                </c:pt>
                <c:pt idx="3001">
                  <c:v>3.9342465753424656</c:v>
                </c:pt>
                <c:pt idx="3002">
                  <c:v>26.646575342465752</c:v>
                </c:pt>
                <c:pt idx="3003">
                  <c:v>5.9150684931506845</c:v>
                </c:pt>
                <c:pt idx="3004">
                  <c:v>14.101369863013698</c:v>
                </c:pt>
                <c:pt idx="3005">
                  <c:v>23.221917808219178</c:v>
                </c:pt>
                <c:pt idx="3006">
                  <c:v>12.408219178082192</c:v>
                </c:pt>
                <c:pt idx="3007">
                  <c:v>13.547945205479452</c:v>
                </c:pt>
                <c:pt idx="3008">
                  <c:v>35.460273972602742</c:v>
                </c:pt>
                <c:pt idx="3009">
                  <c:v>9.3808219178082197</c:v>
                </c:pt>
                <c:pt idx="3010">
                  <c:v>10.282191780821918</c:v>
                </c:pt>
                <c:pt idx="3011">
                  <c:v>8.2739726027397253</c:v>
                </c:pt>
                <c:pt idx="3012">
                  <c:v>16.589041095890412</c:v>
                </c:pt>
                <c:pt idx="3013">
                  <c:v>17.134246575342466</c:v>
                </c:pt>
                <c:pt idx="3014">
                  <c:v>4.4684931506849317</c:v>
                </c:pt>
                <c:pt idx="3015">
                  <c:v>20.079452054794519</c:v>
                </c:pt>
                <c:pt idx="3016">
                  <c:v>12.465753424657533</c:v>
                </c:pt>
                <c:pt idx="3017">
                  <c:v>13.526027397260274</c:v>
                </c:pt>
                <c:pt idx="3018">
                  <c:v>10.43013698630137</c:v>
                </c:pt>
                <c:pt idx="3019">
                  <c:v>5.9150684931506845</c:v>
                </c:pt>
                <c:pt idx="3020">
                  <c:v>8.2438356164383571</c:v>
                </c:pt>
                <c:pt idx="3021">
                  <c:v>5.6630136986301371</c:v>
                </c:pt>
                <c:pt idx="3022">
                  <c:v>8.9972602739726035</c:v>
                </c:pt>
                <c:pt idx="3023">
                  <c:v>21.87123287671233</c:v>
                </c:pt>
                <c:pt idx="3024">
                  <c:v>6.0246575342465754</c:v>
                </c:pt>
                <c:pt idx="3025">
                  <c:v>6.8739726027397259</c:v>
                </c:pt>
                <c:pt idx="3026">
                  <c:v>7.8273972602739725</c:v>
                </c:pt>
                <c:pt idx="3027">
                  <c:v>6.2</c:v>
                </c:pt>
                <c:pt idx="3028">
                  <c:v>13.767123287671232</c:v>
                </c:pt>
                <c:pt idx="3029">
                  <c:v>12.219178082191782</c:v>
                </c:pt>
              </c:numCache>
            </c:numRef>
          </c:xVal>
          <c:yVal>
            <c:numRef>
              <c:f>'Police Salaries FY2016 '!$F$2:$F$3031</c:f>
              <c:numCache>
                <c:formatCode>General</c:formatCode>
                <c:ptCount val="3030"/>
                <c:pt idx="0">
                  <c:v>82780</c:v>
                </c:pt>
                <c:pt idx="1">
                  <c:v>49088</c:v>
                </c:pt>
                <c:pt idx="2">
                  <c:v>49833</c:v>
                </c:pt>
                <c:pt idx="3">
                  <c:v>48971</c:v>
                </c:pt>
                <c:pt idx="4">
                  <c:v>78988</c:v>
                </c:pt>
                <c:pt idx="5">
                  <c:v>72775</c:v>
                </c:pt>
                <c:pt idx="6">
                  <c:v>47990</c:v>
                </c:pt>
                <c:pt idx="7">
                  <c:v>66784</c:v>
                </c:pt>
                <c:pt idx="8">
                  <c:v>81784</c:v>
                </c:pt>
                <c:pt idx="9">
                  <c:v>74134</c:v>
                </c:pt>
                <c:pt idx="10">
                  <c:v>97309</c:v>
                </c:pt>
                <c:pt idx="11">
                  <c:v>82484</c:v>
                </c:pt>
                <c:pt idx="12">
                  <c:v>72775</c:v>
                </c:pt>
                <c:pt idx="13">
                  <c:v>73834</c:v>
                </c:pt>
                <c:pt idx="14">
                  <c:v>76892</c:v>
                </c:pt>
                <c:pt idx="15">
                  <c:v>48971</c:v>
                </c:pt>
                <c:pt idx="16">
                  <c:v>58963</c:v>
                </c:pt>
                <c:pt idx="17">
                  <c:v>49088</c:v>
                </c:pt>
                <c:pt idx="18">
                  <c:v>66784</c:v>
                </c:pt>
                <c:pt idx="19">
                  <c:v>71742</c:v>
                </c:pt>
                <c:pt idx="20">
                  <c:v>58963</c:v>
                </c:pt>
                <c:pt idx="21">
                  <c:v>75924</c:v>
                </c:pt>
                <c:pt idx="22">
                  <c:v>93244</c:v>
                </c:pt>
                <c:pt idx="23">
                  <c:v>73454</c:v>
                </c:pt>
                <c:pt idx="24">
                  <c:v>81609</c:v>
                </c:pt>
                <c:pt idx="25">
                  <c:v>62676</c:v>
                </c:pt>
                <c:pt idx="26">
                  <c:v>48971</c:v>
                </c:pt>
                <c:pt idx="27">
                  <c:v>70735</c:v>
                </c:pt>
                <c:pt idx="28">
                  <c:v>79689</c:v>
                </c:pt>
                <c:pt idx="29">
                  <c:v>74134</c:v>
                </c:pt>
                <c:pt idx="30">
                  <c:v>62676</c:v>
                </c:pt>
                <c:pt idx="31">
                  <c:v>83881</c:v>
                </c:pt>
                <c:pt idx="32">
                  <c:v>76892</c:v>
                </c:pt>
                <c:pt idx="33">
                  <c:v>29999</c:v>
                </c:pt>
                <c:pt idx="34">
                  <c:v>81784</c:v>
                </c:pt>
                <c:pt idx="35">
                  <c:v>82484</c:v>
                </c:pt>
                <c:pt idx="36">
                  <c:v>93244</c:v>
                </c:pt>
                <c:pt idx="37">
                  <c:v>47538</c:v>
                </c:pt>
                <c:pt idx="38">
                  <c:v>72094</c:v>
                </c:pt>
                <c:pt idx="39">
                  <c:v>70700</c:v>
                </c:pt>
                <c:pt idx="40">
                  <c:v>84472</c:v>
                </c:pt>
                <c:pt idx="41">
                  <c:v>70735</c:v>
                </c:pt>
                <c:pt idx="42">
                  <c:v>29994</c:v>
                </c:pt>
                <c:pt idx="43">
                  <c:v>83044</c:v>
                </c:pt>
                <c:pt idx="44">
                  <c:v>90000</c:v>
                </c:pt>
                <c:pt idx="45">
                  <c:v>76892</c:v>
                </c:pt>
                <c:pt idx="46">
                  <c:v>71412</c:v>
                </c:pt>
                <c:pt idx="47">
                  <c:v>92393</c:v>
                </c:pt>
                <c:pt idx="48">
                  <c:v>70051</c:v>
                </c:pt>
                <c:pt idx="49">
                  <c:v>77384</c:v>
                </c:pt>
                <c:pt idx="50">
                  <c:v>78988</c:v>
                </c:pt>
                <c:pt idx="51">
                  <c:v>97309</c:v>
                </c:pt>
                <c:pt idx="52">
                  <c:v>49833</c:v>
                </c:pt>
                <c:pt idx="53">
                  <c:v>76892</c:v>
                </c:pt>
                <c:pt idx="54">
                  <c:v>79689</c:v>
                </c:pt>
                <c:pt idx="55">
                  <c:v>83881</c:v>
                </c:pt>
                <c:pt idx="56">
                  <c:v>29999</c:v>
                </c:pt>
                <c:pt idx="57">
                  <c:v>80896</c:v>
                </c:pt>
                <c:pt idx="58">
                  <c:v>74134</c:v>
                </c:pt>
                <c:pt idx="59">
                  <c:v>74134</c:v>
                </c:pt>
                <c:pt idx="60">
                  <c:v>39887</c:v>
                </c:pt>
                <c:pt idx="61">
                  <c:v>49430</c:v>
                </c:pt>
                <c:pt idx="62">
                  <c:v>49430</c:v>
                </c:pt>
                <c:pt idx="63">
                  <c:v>79689</c:v>
                </c:pt>
                <c:pt idx="64">
                  <c:v>29994</c:v>
                </c:pt>
                <c:pt idx="65">
                  <c:v>71412</c:v>
                </c:pt>
                <c:pt idx="66">
                  <c:v>71412</c:v>
                </c:pt>
                <c:pt idx="67">
                  <c:v>78289</c:v>
                </c:pt>
                <c:pt idx="68">
                  <c:v>50829</c:v>
                </c:pt>
                <c:pt idx="69">
                  <c:v>49833</c:v>
                </c:pt>
                <c:pt idx="70">
                  <c:v>49088</c:v>
                </c:pt>
                <c:pt idx="71">
                  <c:v>72094</c:v>
                </c:pt>
                <c:pt idx="72">
                  <c:v>77591</c:v>
                </c:pt>
                <c:pt idx="73">
                  <c:v>81609</c:v>
                </c:pt>
                <c:pt idx="74">
                  <c:v>81609</c:v>
                </c:pt>
                <c:pt idx="75">
                  <c:v>49088</c:v>
                </c:pt>
                <c:pt idx="76">
                  <c:v>66122</c:v>
                </c:pt>
                <c:pt idx="77">
                  <c:v>84371</c:v>
                </c:pt>
                <c:pt idx="78">
                  <c:v>58963</c:v>
                </c:pt>
                <c:pt idx="79">
                  <c:v>79689</c:v>
                </c:pt>
                <c:pt idx="80">
                  <c:v>81086</c:v>
                </c:pt>
                <c:pt idx="81">
                  <c:v>81609</c:v>
                </c:pt>
                <c:pt idx="82">
                  <c:v>70735</c:v>
                </c:pt>
                <c:pt idx="83">
                  <c:v>38832</c:v>
                </c:pt>
                <c:pt idx="84">
                  <c:v>58963</c:v>
                </c:pt>
                <c:pt idx="85">
                  <c:v>29994</c:v>
                </c:pt>
                <c:pt idx="86">
                  <c:v>72775</c:v>
                </c:pt>
                <c:pt idx="87">
                  <c:v>74134</c:v>
                </c:pt>
                <c:pt idx="88">
                  <c:v>60800</c:v>
                </c:pt>
                <c:pt idx="89">
                  <c:v>94003</c:v>
                </c:pt>
                <c:pt idx="90">
                  <c:v>71742</c:v>
                </c:pt>
                <c:pt idx="91">
                  <c:v>69373</c:v>
                </c:pt>
                <c:pt idx="92">
                  <c:v>74134</c:v>
                </c:pt>
                <c:pt idx="93">
                  <c:v>70735</c:v>
                </c:pt>
                <c:pt idx="94">
                  <c:v>58507</c:v>
                </c:pt>
                <c:pt idx="95">
                  <c:v>76892</c:v>
                </c:pt>
                <c:pt idx="96">
                  <c:v>66122</c:v>
                </c:pt>
                <c:pt idx="97">
                  <c:v>74134</c:v>
                </c:pt>
                <c:pt idx="98">
                  <c:v>49088</c:v>
                </c:pt>
                <c:pt idx="99">
                  <c:v>58635</c:v>
                </c:pt>
                <c:pt idx="100">
                  <c:v>81784</c:v>
                </c:pt>
                <c:pt idx="101">
                  <c:v>78577</c:v>
                </c:pt>
                <c:pt idx="102">
                  <c:v>49088</c:v>
                </c:pt>
                <c:pt idx="103">
                  <c:v>72775</c:v>
                </c:pt>
                <c:pt idx="104">
                  <c:v>105994</c:v>
                </c:pt>
                <c:pt idx="105">
                  <c:v>80387</c:v>
                </c:pt>
                <c:pt idx="106">
                  <c:v>86190</c:v>
                </c:pt>
                <c:pt idx="107">
                  <c:v>73454</c:v>
                </c:pt>
                <c:pt idx="108">
                  <c:v>73834</c:v>
                </c:pt>
                <c:pt idx="109">
                  <c:v>95263</c:v>
                </c:pt>
                <c:pt idx="110">
                  <c:v>94505</c:v>
                </c:pt>
                <c:pt idx="111">
                  <c:v>70900</c:v>
                </c:pt>
                <c:pt idx="112">
                  <c:v>38152</c:v>
                </c:pt>
                <c:pt idx="113">
                  <c:v>71412</c:v>
                </c:pt>
                <c:pt idx="114">
                  <c:v>93244</c:v>
                </c:pt>
                <c:pt idx="115">
                  <c:v>94848</c:v>
                </c:pt>
                <c:pt idx="116">
                  <c:v>83881</c:v>
                </c:pt>
                <c:pt idx="117">
                  <c:v>70051</c:v>
                </c:pt>
                <c:pt idx="118">
                  <c:v>66122</c:v>
                </c:pt>
                <c:pt idx="119">
                  <c:v>62676</c:v>
                </c:pt>
                <c:pt idx="120">
                  <c:v>70051</c:v>
                </c:pt>
                <c:pt idx="121">
                  <c:v>29994</c:v>
                </c:pt>
                <c:pt idx="122">
                  <c:v>69373</c:v>
                </c:pt>
                <c:pt idx="123">
                  <c:v>29994</c:v>
                </c:pt>
                <c:pt idx="124">
                  <c:v>49833</c:v>
                </c:pt>
                <c:pt idx="125">
                  <c:v>77591</c:v>
                </c:pt>
                <c:pt idx="126">
                  <c:v>69373</c:v>
                </c:pt>
                <c:pt idx="127">
                  <c:v>77591</c:v>
                </c:pt>
                <c:pt idx="128">
                  <c:v>32698</c:v>
                </c:pt>
                <c:pt idx="129">
                  <c:v>29994</c:v>
                </c:pt>
                <c:pt idx="130">
                  <c:v>49833</c:v>
                </c:pt>
                <c:pt idx="131">
                  <c:v>66122</c:v>
                </c:pt>
                <c:pt idx="132">
                  <c:v>103572</c:v>
                </c:pt>
                <c:pt idx="133">
                  <c:v>123900</c:v>
                </c:pt>
                <c:pt idx="134">
                  <c:v>32698</c:v>
                </c:pt>
                <c:pt idx="135">
                  <c:v>70735</c:v>
                </c:pt>
                <c:pt idx="136">
                  <c:v>76892</c:v>
                </c:pt>
                <c:pt idx="137">
                  <c:v>76892</c:v>
                </c:pt>
                <c:pt idx="138">
                  <c:v>102633</c:v>
                </c:pt>
                <c:pt idx="139">
                  <c:v>67719</c:v>
                </c:pt>
                <c:pt idx="140">
                  <c:v>81086</c:v>
                </c:pt>
                <c:pt idx="141">
                  <c:v>49088</c:v>
                </c:pt>
                <c:pt idx="142">
                  <c:v>49833</c:v>
                </c:pt>
                <c:pt idx="143">
                  <c:v>71412</c:v>
                </c:pt>
                <c:pt idx="144">
                  <c:v>117200</c:v>
                </c:pt>
                <c:pt idx="145">
                  <c:v>60800</c:v>
                </c:pt>
                <c:pt idx="146">
                  <c:v>49088</c:v>
                </c:pt>
                <c:pt idx="147">
                  <c:v>40037</c:v>
                </c:pt>
                <c:pt idx="148">
                  <c:v>76892</c:v>
                </c:pt>
                <c:pt idx="149">
                  <c:v>83881</c:v>
                </c:pt>
                <c:pt idx="150">
                  <c:v>58963</c:v>
                </c:pt>
                <c:pt idx="151">
                  <c:v>47990</c:v>
                </c:pt>
                <c:pt idx="152">
                  <c:v>39701</c:v>
                </c:pt>
                <c:pt idx="153">
                  <c:v>71412</c:v>
                </c:pt>
                <c:pt idx="154">
                  <c:v>62676</c:v>
                </c:pt>
                <c:pt idx="155">
                  <c:v>91569</c:v>
                </c:pt>
                <c:pt idx="156">
                  <c:v>82414</c:v>
                </c:pt>
                <c:pt idx="157">
                  <c:v>66784</c:v>
                </c:pt>
                <c:pt idx="158">
                  <c:v>123900</c:v>
                </c:pt>
                <c:pt idx="159">
                  <c:v>70051</c:v>
                </c:pt>
                <c:pt idx="160">
                  <c:v>82484</c:v>
                </c:pt>
                <c:pt idx="161">
                  <c:v>62676</c:v>
                </c:pt>
                <c:pt idx="162">
                  <c:v>49088</c:v>
                </c:pt>
                <c:pt idx="163">
                  <c:v>58963</c:v>
                </c:pt>
                <c:pt idx="164">
                  <c:v>71412</c:v>
                </c:pt>
                <c:pt idx="165">
                  <c:v>83881</c:v>
                </c:pt>
                <c:pt idx="166">
                  <c:v>49088</c:v>
                </c:pt>
                <c:pt idx="167">
                  <c:v>77591</c:v>
                </c:pt>
                <c:pt idx="168">
                  <c:v>81086</c:v>
                </c:pt>
                <c:pt idx="169">
                  <c:v>73454</c:v>
                </c:pt>
                <c:pt idx="170">
                  <c:v>67200</c:v>
                </c:pt>
                <c:pt idx="171">
                  <c:v>69373</c:v>
                </c:pt>
                <c:pt idx="172">
                  <c:v>66122</c:v>
                </c:pt>
                <c:pt idx="173">
                  <c:v>64328</c:v>
                </c:pt>
                <c:pt idx="174">
                  <c:v>92086</c:v>
                </c:pt>
                <c:pt idx="175">
                  <c:v>76892</c:v>
                </c:pt>
                <c:pt idx="176">
                  <c:v>80387</c:v>
                </c:pt>
                <c:pt idx="177">
                  <c:v>49088</c:v>
                </c:pt>
                <c:pt idx="178">
                  <c:v>62676</c:v>
                </c:pt>
                <c:pt idx="179">
                  <c:v>86190</c:v>
                </c:pt>
                <c:pt idx="180">
                  <c:v>79689</c:v>
                </c:pt>
                <c:pt idx="181">
                  <c:v>58963</c:v>
                </c:pt>
                <c:pt idx="182">
                  <c:v>81086</c:v>
                </c:pt>
                <c:pt idx="183">
                  <c:v>82780</c:v>
                </c:pt>
                <c:pt idx="184">
                  <c:v>86190</c:v>
                </c:pt>
                <c:pt idx="185">
                  <c:v>52310</c:v>
                </c:pt>
                <c:pt idx="186">
                  <c:v>81784</c:v>
                </c:pt>
                <c:pt idx="187">
                  <c:v>73454</c:v>
                </c:pt>
                <c:pt idx="188">
                  <c:v>76892</c:v>
                </c:pt>
                <c:pt idx="189">
                  <c:v>72775</c:v>
                </c:pt>
                <c:pt idx="190">
                  <c:v>41421</c:v>
                </c:pt>
                <c:pt idx="191">
                  <c:v>79689</c:v>
                </c:pt>
                <c:pt idx="192">
                  <c:v>94003</c:v>
                </c:pt>
                <c:pt idx="193">
                  <c:v>83576</c:v>
                </c:pt>
                <c:pt idx="194">
                  <c:v>46859</c:v>
                </c:pt>
                <c:pt idx="195">
                  <c:v>76892</c:v>
                </c:pt>
                <c:pt idx="196">
                  <c:v>69373</c:v>
                </c:pt>
                <c:pt idx="197">
                  <c:v>74134</c:v>
                </c:pt>
                <c:pt idx="198">
                  <c:v>66122</c:v>
                </c:pt>
                <c:pt idx="199">
                  <c:v>110618</c:v>
                </c:pt>
                <c:pt idx="200">
                  <c:v>91569</c:v>
                </c:pt>
                <c:pt idx="201">
                  <c:v>39353</c:v>
                </c:pt>
                <c:pt idx="202">
                  <c:v>48971</c:v>
                </c:pt>
                <c:pt idx="203">
                  <c:v>66122</c:v>
                </c:pt>
                <c:pt idx="204">
                  <c:v>66122</c:v>
                </c:pt>
                <c:pt idx="205">
                  <c:v>89178</c:v>
                </c:pt>
                <c:pt idx="206">
                  <c:v>72094</c:v>
                </c:pt>
                <c:pt idx="207">
                  <c:v>36634</c:v>
                </c:pt>
                <c:pt idx="208">
                  <c:v>48971</c:v>
                </c:pt>
                <c:pt idx="209">
                  <c:v>48971</c:v>
                </c:pt>
                <c:pt idx="210">
                  <c:v>80896</c:v>
                </c:pt>
                <c:pt idx="211">
                  <c:v>49833</c:v>
                </c:pt>
                <c:pt idx="212">
                  <c:v>49088</c:v>
                </c:pt>
                <c:pt idx="213">
                  <c:v>48811</c:v>
                </c:pt>
                <c:pt idx="214">
                  <c:v>64328</c:v>
                </c:pt>
                <c:pt idx="215">
                  <c:v>77591</c:v>
                </c:pt>
                <c:pt idx="216">
                  <c:v>77591</c:v>
                </c:pt>
                <c:pt idx="217">
                  <c:v>68395</c:v>
                </c:pt>
                <c:pt idx="218">
                  <c:v>98569</c:v>
                </c:pt>
                <c:pt idx="219">
                  <c:v>93244</c:v>
                </c:pt>
                <c:pt idx="220">
                  <c:v>29994</c:v>
                </c:pt>
                <c:pt idx="221">
                  <c:v>69373</c:v>
                </c:pt>
                <c:pt idx="222">
                  <c:v>94848</c:v>
                </c:pt>
                <c:pt idx="223">
                  <c:v>49088</c:v>
                </c:pt>
                <c:pt idx="224">
                  <c:v>90000</c:v>
                </c:pt>
                <c:pt idx="225">
                  <c:v>48971</c:v>
                </c:pt>
                <c:pt idx="226">
                  <c:v>42561</c:v>
                </c:pt>
                <c:pt idx="227">
                  <c:v>92086</c:v>
                </c:pt>
                <c:pt idx="228">
                  <c:v>98000</c:v>
                </c:pt>
                <c:pt idx="229">
                  <c:v>50870</c:v>
                </c:pt>
                <c:pt idx="230">
                  <c:v>83184</c:v>
                </c:pt>
                <c:pt idx="231">
                  <c:v>69373</c:v>
                </c:pt>
                <c:pt idx="232">
                  <c:v>29999</c:v>
                </c:pt>
                <c:pt idx="233">
                  <c:v>58963</c:v>
                </c:pt>
                <c:pt idx="234">
                  <c:v>83881</c:v>
                </c:pt>
                <c:pt idx="235">
                  <c:v>69373</c:v>
                </c:pt>
                <c:pt idx="236">
                  <c:v>79689</c:v>
                </c:pt>
                <c:pt idx="237">
                  <c:v>83184</c:v>
                </c:pt>
                <c:pt idx="238">
                  <c:v>81784</c:v>
                </c:pt>
                <c:pt idx="239">
                  <c:v>36272</c:v>
                </c:pt>
                <c:pt idx="240">
                  <c:v>46859</c:v>
                </c:pt>
                <c:pt idx="241">
                  <c:v>82484</c:v>
                </c:pt>
                <c:pt idx="242">
                  <c:v>70051</c:v>
                </c:pt>
                <c:pt idx="243">
                  <c:v>62676</c:v>
                </c:pt>
                <c:pt idx="244">
                  <c:v>70735</c:v>
                </c:pt>
                <c:pt idx="245">
                  <c:v>39199</c:v>
                </c:pt>
                <c:pt idx="246">
                  <c:v>80387</c:v>
                </c:pt>
                <c:pt idx="247">
                  <c:v>72775</c:v>
                </c:pt>
                <c:pt idx="248">
                  <c:v>80387</c:v>
                </c:pt>
                <c:pt idx="249">
                  <c:v>72775</c:v>
                </c:pt>
                <c:pt idx="250">
                  <c:v>73454</c:v>
                </c:pt>
                <c:pt idx="251">
                  <c:v>71047</c:v>
                </c:pt>
                <c:pt idx="252">
                  <c:v>93244</c:v>
                </c:pt>
                <c:pt idx="253">
                  <c:v>49088</c:v>
                </c:pt>
                <c:pt idx="254">
                  <c:v>83881</c:v>
                </c:pt>
                <c:pt idx="255">
                  <c:v>69373</c:v>
                </c:pt>
                <c:pt idx="256">
                  <c:v>62676</c:v>
                </c:pt>
                <c:pt idx="257">
                  <c:v>91262</c:v>
                </c:pt>
                <c:pt idx="258">
                  <c:v>81086</c:v>
                </c:pt>
                <c:pt idx="259">
                  <c:v>94848</c:v>
                </c:pt>
                <c:pt idx="260">
                  <c:v>80387</c:v>
                </c:pt>
                <c:pt idx="261">
                  <c:v>77591</c:v>
                </c:pt>
                <c:pt idx="262">
                  <c:v>78988</c:v>
                </c:pt>
                <c:pt idx="263">
                  <c:v>66122</c:v>
                </c:pt>
                <c:pt idx="264">
                  <c:v>39887</c:v>
                </c:pt>
                <c:pt idx="265">
                  <c:v>94003</c:v>
                </c:pt>
                <c:pt idx="266">
                  <c:v>39701</c:v>
                </c:pt>
                <c:pt idx="267">
                  <c:v>80387</c:v>
                </c:pt>
                <c:pt idx="268">
                  <c:v>78289</c:v>
                </c:pt>
                <c:pt idx="269">
                  <c:v>38832</c:v>
                </c:pt>
                <c:pt idx="270">
                  <c:v>66784</c:v>
                </c:pt>
                <c:pt idx="271">
                  <c:v>70735</c:v>
                </c:pt>
                <c:pt idx="272">
                  <c:v>138200</c:v>
                </c:pt>
                <c:pt idx="273">
                  <c:v>82484</c:v>
                </c:pt>
                <c:pt idx="274">
                  <c:v>69373</c:v>
                </c:pt>
                <c:pt idx="275">
                  <c:v>49833</c:v>
                </c:pt>
                <c:pt idx="276">
                  <c:v>48971</c:v>
                </c:pt>
                <c:pt idx="277">
                  <c:v>71412</c:v>
                </c:pt>
                <c:pt idx="278">
                  <c:v>50870</c:v>
                </c:pt>
                <c:pt idx="279">
                  <c:v>44992</c:v>
                </c:pt>
                <c:pt idx="280">
                  <c:v>104506</c:v>
                </c:pt>
                <c:pt idx="281">
                  <c:v>39931</c:v>
                </c:pt>
                <c:pt idx="282">
                  <c:v>58963</c:v>
                </c:pt>
                <c:pt idx="283">
                  <c:v>67200</c:v>
                </c:pt>
                <c:pt idx="284">
                  <c:v>86634</c:v>
                </c:pt>
                <c:pt idx="285">
                  <c:v>96449</c:v>
                </c:pt>
                <c:pt idx="286">
                  <c:v>86190</c:v>
                </c:pt>
                <c:pt idx="287">
                  <c:v>123900</c:v>
                </c:pt>
                <c:pt idx="288">
                  <c:v>96951</c:v>
                </c:pt>
                <c:pt idx="289">
                  <c:v>49088</c:v>
                </c:pt>
                <c:pt idx="290">
                  <c:v>80179</c:v>
                </c:pt>
                <c:pt idx="291">
                  <c:v>91569</c:v>
                </c:pt>
                <c:pt idx="292">
                  <c:v>84548</c:v>
                </c:pt>
                <c:pt idx="293">
                  <c:v>81086</c:v>
                </c:pt>
                <c:pt idx="294">
                  <c:v>49430</c:v>
                </c:pt>
                <c:pt idx="295">
                  <c:v>82484</c:v>
                </c:pt>
                <c:pt idx="296">
                  <c:v>40281</c:v>
                </c:pt>
                <c:pt idx="297">
                  <c:v>35245</c:v>
                </c:pt>
                <c:pt idx="298">
                  <c:v>79689</c:v>
                </c:pt>
                <c:pt idx="299">
                  <c:v>57579</c:v>
                </c:pt>
                <c:pt idx="300">
                  <c:v>45000</c:v>
                </c:pt>
                <c:pt idx="301">
                  <c:v>44021</c:v>
                </c:pt>
                <c:pt idx="302">
                  <c:v>76892</c:v>
                </c:pt>
                <c:pt idx="303">
                  <c:v>77591</c:v>
                </c:pt>
                <c:pt idx="304">
                  <c:v>101372</c:v>
                </c:pt>
                <c:pt idx="305">
                  <c:v>58963</c:v>
                </c:pt>
                <c:pt idx="306">
                  <c:v>49833</c:v>
                </c:pt>
                <c:pt idx="307">
                  <c:v>44992</c:v>
                </c:pt>
                <c:pt idx="308">
                  <c:v>49833</c:v>
                </c:pt>
                <c:pt idx="309">
                  <c:v>77591</c:v>
                </c:pt>
                <c:pt idx="310">
                  <c:v>79689</c:v>
                </c:pt>
                <c:pt idx="311">
                  <c:v>76892</c:v>
                </c:pt>
                <c:pt idx="312">
                  <c:v>48971</c:v>
                </c:pt>
                <c:pt idx="313">
                  <c:v>73454</c:v>
                </c:pt>
                <c:pt idx="314">
                  <c:v>41520</c:v>
                </c:pt>
                <c:pt idx="315">
                  <c:v>86190</c:v>
                </c:pt>
                <c:pt idx="316">
                  <c:v>70051</c:v>
                </c:pt>
                <c:pt idx="317">
                  <c:v>83881</c:v>
                </c:pt>
                <c:pt idx="318">
                  <c:v>83881</c:v>
                </c:pt>
                <c:pt idx="319">
                  <c:v>97083</c:v>
                </c:pt>
                <c:pt idx="320">
                  <c:v>79689</c:v>
                </c:pt>
                <c:pt idx="321">
                  <c:v>41938</c:v>
                </c:pt>
                <c:pt idx="322">
                  <c:v>101372</c:v>
                </c:pt>
                <c:pt idx="323">
                  <c:v>85406</c:v>
                </c:pt>
                <c:pt idx="324">
                  <c:v>83881</c:v>
                </c:pt>
                <c:pt idx="325">
                  <c:v>110618</c:v>
                </c:pt>
                <c:pt idx="326">
                  <c:v>84804</c:v>
                </c:pt>
                <c:pt idx="327">
                  <c:v>85000</c:v>
                </c:pt>
                <c:pt idx="328">
                  <c:v>104506</c:v>
                </c:pt>
                <c:pt idx="329">
                  <c:v>68395</c:v>
                </c:pt>
                <c:pt idx="330">
                  <c:v>89178</c:v>
                </c:pt>
                <c:pt idx="331">
                  <c:v>81984</c:v>
                </c:pt>
                <c:pt idx="332">
                  <c:v>72775</c:v>
                </c:pt>
                <c:pt idx="333">
                  <c:v>69373</c:v>
                </c:pt>
                <c:pt idx="334">
                  <c:v>58963</c:v>
                </c:pt>
                <c:pt idx="335">
                  <c:v>49833</c:v>
                </c:pt>
                <c:pt idx="336">
                  <c:v>81984</c:v>
                </c:pt>
                <c:pt idx="337">
                  <c:v>58963</c:v>
                </c:pt>
                <c:pt idx="338">
                  <c:v>70051</c:v>
                </c:pt>
                <c:pt idx="339">
                  <c:v>102000</c:v>
                </c:pt>
                <c:pt idx="340">
                  <c:v>70735</c:v>
                </c:pt>
                <c:pt idx="341">
                  <c:v>81086</c:v>
                </c:pt>
                <c:pt idx="342">
                  <c:v>49833</c:v>
                </c:pt>
                <c:pt idx="343">
                  <c:v>74300</c:v>
                </c:pt>
                <c:pt idx="344">
                  <c:v>70051</c:v>
                </c:pt>
                <c:pt idx="345">
                  <c:v>48971</c:v>
                </c:pt>
                <c:pt idx="346">
                  <c:v>49833</c:v>
                </c:pt>
                <c:pt idx="347">
                  <c:v>76892</c:v>
                </c:pt>
                <c:pt idx="348">
                  <c:v>73138</c:v>
                </c:pt>
                <c:pt idx="349">
                  <c:v>74134</c:v>
                </c:pt>
                <c:pt idx="350">
                  <c:v>83881</c:v>
                </c:pt>
                <c:pt idx="351">
                  <c:v>86190</c:v>
                </c:pt>
                <c:pt idx="352">
                  <c:v>81784</c:v>
                </c:pt>
                <c:pt idx="353">
                  <c:v>81784</c:v>
                </c:pt>
                <c:pt idx="354">
                  <c:v>123900</c:v>
                </c:pt>
                <c:pt idx="355">
                  <c:v>117200</c:v>
                </c:pt>
                <c:pt idx="356">
                  <c:v>90000</c:v>
                </c:pt>
                <c:pt idx="357">
                  <c:v>76892</c:v>
                </c:pt>
                <c:pt idx="358">
                  <c:v>50870</c:v>
                </c:pt>
                <c:pt idx="359">
                  <c:v>110618</c:v>
                </c:pt>
                <c:pt idx="360">
                  <c:v>77591</c:v>
                </c:pt>
                <c:pt idx="361">
                  <c:v>51713</c:v>
                </c:pt>
                <c:pt idx="362">
                  <c:v>83881</c:v>
                </c:pt>
                <c:pt idx="363">
                  <c:v>29999</c:v>
                </c:pt>
                <c:pt idx="364">
                  <c:v>77591</c:v>
                </c:pt>
                <c:pt idx="365">
                  <c:v>74134</c:v>
                </c:pt>
                <c:pt idx="366">
                  <c:v>70051</c:v>
                </c:pt>
                <c:pt idx="367">
                  <c:v>78747</c:v>
                </c:pt>
                <c:pt idx="368">
                  <c:v>73138</c:v>
                </c:pt>
                <c:pt idx="369">
                  <c:v>74134</c:v>
                </c:pt>
                <c:pt idx="370">
                  <c:v>49833</c:v>
                </c:pt>
                <c:pt idx="371">
                  <c:v>48971</c:v>
                </c:pt>
                <c:pt idx="372">
                  <c:v>74134</c:v>
                </c:pt>
                <c:pt idx="373">
                  <c:v>74134</c:v>
                </c:pt>
                <c:pt idx="374">
                  <c:v>78289</c:v>
                </c:pt>
                <c:pt idx="375">
                  <c:v>62700</c:v>
                </c:pt>
                <c:pt idx="376">
                  <c:v>105351</c:v>
                </c:pt>
                <c:pt idx="377">
                  <c:v>81784</c:v>
                </c:pt>
                <c:pt idx="378">
                  <c:v>81784</c:v>
                </c:pt>
                <c:pt idx="379">
                  <c:v>92831</c:v>
                </c:pt>
                <c:pt idx="380">
                  <c:v>81784</c:v>
                </c:pt>
                <c:pt idx="381">
                  <c:v>53750</c:v>
                </c:pt>
                <c:pt idx="382">
                  <c:v>45079</c:v>
                </c:pt>
                <c:pt idx="383">
                  <c:v>69373</c:v>
                </c:pt>
                <c:pt idx="384">
                  <c:v>71742</c:v>
                </c:pt>
                <c:pt idx="385">
                  <c:v>84804</c:v>
                </c:pt>
                <c:pt idx="386">
                  <c:v>76892</c:v>
                </c:pt>
                <c:pt idx="387">
                  <c:v>49833</c:v>
                </c:pt>
                <c:pt idx="388">
                  <c:v>83881</c:v>
                </c:pt>
                <c:pt idx="389">
                  <c:v>70764</c:v>
                </c:pt>
                <c:pt idx="390">
                  <c:v>58963</c:v>
                </c:pt>
                <c:pt idx="391">
                  <c:v>66122</c:v>
                </c:pt>
                <c:pt idx="392">
                  <c:v>58963</c:v>
                </c:pt>
                <c:pt idx="393">
                  <c:v>70735</c:v>
                </c:pt>
                <c:pt idx="394">
                  <c:v>39353</c:v>
                </c:pt>
                <c:pt idx="395">
                  <c:v>38326</c:v>
                </c:pt>
                <c:pt idx="396">
                  <c:v>75924</c:v>
                </c:pt>
                <c:pt idx="397">
                  <c:v>67600</c:v>
                </c:pt>
                <c:pt idx="398">
                  <c:v>83881</c:v>
                </c:pt>
                <c:pt idx="399">
                  <c:v>81086</c:v>
                </c:pt>
                <c:pt idx="400">
                  <c:v>74134</c:v>
                </c:pt>
                <c:pt idx="401">
                  <c:v>62676</c:v>
                </c:pt>
                <c:pt idx="402">
                  <c:v>80896</c:v>
                </c:pt>
                <c:pt idx="403">
                  <c:v>84548</c:v>
                </c:pt>
                <c:pt idx="404">
                  <c:v>117200</c:v>
                </c:pt>
                <c:pt idx="405">
                  <c:v>117200</c:v>
                </c:pt>
                <c:pt idx="406">
                  <c:v>78747</c:v>
                </c:pt>
                <c:pt idx="407">
                  <c:v>105994</c:v>
                </c:pt>
                <c:pt idx="408">
                  <c:v>58963</c:v>
                </c:pt>
                <c:pt idx="409">
                  <c:v>55190</c:v>
                </c:pt>
                <c:pt idx="410">
                  <c:v>72775</c:v>
                </c:pt>
                <c:pt idx="411">
                  <c:v>70051</c:v>
                </c:pt>
                <c:pt idx="412">
                  <c:v>66784</c:v>
                </c:pt>
                <c:pt idx="413">
                  <c:v>62676</c:v>
                </c:pt>
                <c:pt idx="414">
                  <c:v>85774</c:v>
                </c:pt>
                <c:pt idx="415">
                  <c:v>77591</c:v>
                </c:pt>
                <c:pt idx="416">
                  <c:v>49833</c:v>
                </c:pt>
                <c:pt idx="417">
                  <c:v>72775</c:v>
                </c:pt>
                <c:pt idx="418">
                  <c:v>49833</c:v>
                </c:pt>
                <c:pt idx="419">
                  <c:v>69373</c:v>
                </c:pt>
                <c:pt idx="420">
                  <c:v>56001</c:v>
                </c:pt>
                <c:pt idx="421">
                  <c:v>75924</c:v>
                </c:pt>
                <c:pt idx="422">
                  <c:v>81784</c:v>
                </c:pt>
                <c:pt idx="423">
                  <c:v>48971</c:v>
                </c:pt>
                <c:pt idx="424">
                  <c:v>91569</c:v>
                </c:pt>
                <c:pt idx="425">
                  <c:v>49833</c:v>
                </c:pt>
                <c:pt idx="426">
                  <c:v>70735</c:v>
                </c:pt>
                <c:pt idx="427">
                  <c:v>94848</c:v>
                </c:pt>
                <c:pt idx="428">
                  <c:v>49833</c:v>
                </c:pt>
                <c:pt idx="429">
                  <c:v>66122</c:v>
                </c:pt>
                <c:pt idx="430">
                  <c:v>72400</c:v>
                </c:pt>
                <c:pt idx="431">
                  <c:v>49088</c:v>
                </c:pt>
                <c:pt idx="432">
                  <c:v>62676</c:v>
                </c:pt>
                <c:pt idx="433">
                  <c:v>62676</c:v>
                </c:pt>
                <c:pt idx="434">
                  <c:v>66784</c:v>
                </c:pt>
                <c:pt idx="435">
                  <c:v>72094</c:v>
                </c:pt>
                <c:pt idx="436">
                  <c:v>62676</c:v>
                </c:pt>
                <c:pt idx="437">
                  <c:v>78289</c:v>
                </c:pt>
                <c:pt idx="438">
                  <c:v>60800</c:v>
                </c:pt>
                <c:pt idx="439">
                  <c:v>49833</c:v>
                </c:pt>
                <c:pt idx="440">
                  <c:v>96108</c:v>
                </c:pt>
                <c:pt idx="441">
                  <c:v>96449</c:v>
                </c:pt>
                <c:pt idx="442">
                  <c:v>67719</c:v>
                </c:pt>
                <c:pt idx="443">
                  <c:v>72094</c:v>
                </c:pt>
                <c:pt idx="444">
                  <c:v>74134</c:v>
                </c:pt>
                <c:pt idx="445">
                  <c:v>66122</c:v>
                </c:pt>
                <c:pt idx="446">
                  <c:v>65822</c:v>
                </c:pt>
                <c:pt idx="447">
                  <c:v>71412</c:v>
                </c:pt>
                <c:pt idx="448">
                  <c:v>70051</c:v>
                </c:pt>
                <c:pt idx="449">
                  <c:v>82780</c:v>
                </c:pt>
                <c:pt idx="450">
                  <c:v>74134</c:v>
                </c:pt>
                <c:pt idx="451">
                  <c:v>72775</c:v>
                </c:pt>
                <c:pt idx="452">
                  <c:v>66122</c:v>
                </c:pt>
                <c:pt idx="453">
                  <c:v>71412</c:v>
                </c:pt>
                <c:pt idx="454">
                  <c:v>82326</c:v>
                </c:pt>
                <c:pt idx="455">
                  <c:v>77591</c:v>
                </c:pt>
                <c:pt idx="456">
                  <c:v>69373</c:v>
                </c:pt>
                <c:pt idx="457">
                  <c:v>47214</c:v>
                </c:pt>
                <c:pt idx="458">
                  <c:v>52963</c:v>
                </c:pt>
                <c:pt idx="459">
                  <c:v>72775</c:v>
                </c:pt>
                <c:pt idx="460">
                  <c:v>49833</c:v>
                </c:pt>
                <c:pt idx="461">
                  <c:v>83881</c:v>
                </c:pt>
                <c:pt idx="462">
                  <c:v>83881</c:v>
                </c:pt>
                <c:pt idx="463">
                  <c:v>49088</c:v>
                </c:pt>
                <c:pt idx="464">
                  <c:v>74134</c:v>
                </c:pt>
                <c:pt idx="465">
                  <c:v>107254</c:v>
                </c:pt>
                <c:pt idx="466">
                  <c:v>81784</c:v>
                </c:pt>
                <c:pt idx="467">
                  <c:v>69373</c:v>
                </c:pt>
                <c:pt idx="468">
                  <c:v>117200</c:v>
                </c:pt>
                <c:pt idx="469">
                  <c:v>74134</c:v>
                </c:pt>
                <c:pt idx="470">
                  <c:v>49833</c:v>
                </c:pt>
                <c:pt idx="471">
                  <c:v>29994</c:v>
                </c:pt>
                <c:pt idx="472">
                  <c:v>66784</c:v>
                </c:pt>
                <c:pt idx="473">
                  <c:v>64328</c:v>
                </c:pt>
                <c:pt idx="474">
                  <c:v>74499</c:v>
                </c:pt>
                <c:pt idx="475">
                  <c:v>58963</c:v>
                </c:pt>
                <c:pt idx="476">
                  <c:v>82484</c:v>
                </c:pt>
                <c:pt idx="477">
                  <c:v>106859</c:v>
                </c:pt>
                <c:pt idx="478">
                  <c:v>69373</c:v>
                </c:pt>
                <c:pt idx="479">
                  <c:v>71412</c:v>
                </c:pt>
                <c:pt idx="480">
                  <c:v>72094</c:v>
                </c:pt>
                <c:pt idx="481">
                  <c:v>75924</c:v>
                </c:pt>
                <c:pt idx="482">
                  <c:v>81086</c:v>
                </c:pt>
                <c:pt idx="483">
                  <c:v>48811</c:v>
                </c:pt>
                <c:pt idx="484">
                  <c:v>65600</c:v>
                </c:pt>
                <c:pt idx="485">
                  <c:v>72438</c:v>
                </c:pt>
                <c:pt idx="486">
                  <c:v>98569</c:v>
                </c:pt>
                <c:pt idx="487">
                  <c:v>76892</c:v>
                </c:pt>
                <c:pt idx="488">
                  <c:v>60800</c:v>
                </c:pt>
                <c:pt idx="489">
                  <c:v>80179</c:v>
                </c:pt>
                <c:pt idx="490">
                  <c:v>74134</c:v>
                </c:pt>
                <c:pt idx="491">
                  <c:v>78289</c:v>
                </c:pt>
                <c:pt idx="492">
                  <c:v>56001</c:v>
                </c:pt>
                <c:pt idx="493">
                  <c:v>78747</c:v>
                </c:pt>
                <c:pt idx="494">
                  <c:v>102311</c:v>
                </c:pt>
                <c:pt idx="495">
                  <c:v>123900</c:v>
                </c:pt>
                <c:pt idx="496">
                  <c:v>34218</c:v>
                </c:pt>
                <c:pt idx="497">
                  <c:v>75924</c:v>
                </c:pt>
                <c:pt idx="498">
                  <c:v>49088</c:v>
                </c:pt>
                <c:pt idx="499">
                  <c:v>47990</c:v>
                </c:pt>
                <c:pt idx="500">
                  <c:v>64328</c:v>
                </c:pt>
                <c:pt idx="501">
                  <c:v>94003</c:v>
                </c:pt>
                <c:pt idx="502">
                  <c:v>104506</c:v>
                </c:pt>
                <c:pt idx="503">
                  <c:v>72775</c:v>
                </c:pt>
                <c:pt idx="504">
                  <c:v>75924</c:v>
                </c:pt>
                <c:pt idx="505">
                  <c:v>80387</c:v>
                </c:pt>
                <c:pt idx="506">
                  <c:v>48811</c:v>
                </c:pt>
                <c:pt idx="507">
                  <c:v>58963</c:v>
                </c:pt>
                <c:pt idx="508">
                  <c:v>83881</c:v>
                </c:pt>
                <c:pt idx="509">
                  <c:v>97309</c:v>
                </c:pt>
                <c:pt idx="510">
                  <c:v>74134</c:v>
                </c:pt>
                <c:pt idx="511">
                  <c:v>49833</c:v>
                </c:pt>
                <c:pt idx="512">
                  <c:v>81086</c:v>
                </c:pt>
                <c:pt idx="513">
                  <c:v>117200</c:v>
                </c:pt>
                <c:pt idx="514">
                  <c:v>70735</c:v>
                </c:pt>
                <c:pt idx="515">
                  <c:v>76892</c:v>
                </c:pt>
                <c:pt idx="516">
                  <c:v>79689</c:v>
                </c:pt>
                <c:pt idx="517">
                  <c:v>71412</c:v>
                </c:pt>
                <c:pt idx="518">
                  <c:v>49088</c:v>
                </c:pt>
                <c:pt idx="519">
                  <c:v>91569</c:v>
                </c:pt>
                <c:pt idx="520">
                  <c:v>48971</c:v>
                </c:pt>
                <c:pt idx="521">
                  <c:v>73454</c:v>
                </c:pt>
                <c:pt idx="522">
                  <c:v>83210</c:v>
                </c:pt>
                <c:pt idx="523">
                  <c:v>76892</c:v>
                </c:pt>
                <c:pt idx="524">
                  <c:v>80896</c:v>
                </c:pt>
                <c:pt idx="525">
                  <c:v>49088</c:v>
                </c:pt>
                <c:pt idx="526">
                  <c:v>83576</c:v>
                </c:pt>
                <c:pt idx="527">
                  <c:v>78988</c:v>
                </c:pt>
                <c:pt idx="528">
                  <c:v>72094</c:v>
                </c:pt>
                <c:pt idx="529">
                  <c:v>72775</c:v>
                </c:pt>
                <c:pt idx="530">
                  <c:v>84472</c:v>
                </c:pt>
                <c:pt idx="531">
                  <c:v>81086</c:v>
                </c:pt>
                <c:pt idx="532">
                  <c:v>48971</c:v>
                </c:pt>
                <c:pt idx="533">
                  <c:v>72438</c:v>
                </c:pt>
                <c:pt idx="534">
                  <c:v>75924</c:v>
                </c:pt>
                <c:pt idx="535">
                  <c:v>83881</c:v>
                </c:pt>
                <c:pt idx="536">
                  <c:v>73454</c:v>
                </c:pt>
                <c:pt idx="537">
                  <c:v>74134</c:v>
                </c:pt>
                <c:pt idx="538">
                  <c:v>79689</c:v>
                </c:pt>
                <c:pt idx="539">
                  <c:v>78289</c:v>
                </c:pt>
                <c:pt idx="540">
                  <c:v>69373</c:v>
                </c:pt>
                <c:pt idx="541">
                  <c:v>74134</c:v>
                </c:pt>
                <c:pt idx="542">
                  <c:v>70051</c:v>
                </c:pt>
                <c:pt idx="543">
                  <c:v>66122</c:v>
                </c:pt>
                <c:pt idx="544">
                  <c:v>96108</c:v>
                </c:pt>
                <c:pt idx="545">
                  <c:v>81784</c:v>
                </c:pt>
                <c:pt idx="546">
                  <c:v>62676</c:v>
                </c:pt>
                <c:pt idx="547">
                  <c:v>64328</c:v>
                </c:pt>
                <c:pt idx="548">
                  <c:v>49088</c:v>
                </c:pt>
                <c:pt idx="549">
                  <c:v>70051</c:v>
                </c:pt>
                <c:pt idx="550">
                  <c:v>85406</c:v>
                </c:pt>
                <c:pt idx="551">
                  <c:v>70051</c:v>
                </c:pt>
                <c:pt idx="552">
                  <c:v>36272</c:v>
                </c:pt>
                <c:pt idx="553">
                  <c:v>70735</c:v>
                </c:pt>
                <c:pt idx="554">
                  <c:v>82484</c:v>
                </c:pt>
                <c:pt idx="555">
                  <c:v>61119</c:v>
                </c:pt>
                <c:pt idx="556">
                  <c:v>94003</c:v>
                </c:pt>
                <c:pt idx="557">
                  <c:v>78289</c:v>
                </c:pt>
                <c:pt idx="558">
                  <c:v>77591</c:v>
                </c:pt>
                <c:pt idx="559">
                  <c:v>92393</c:v>
                </c:pt>
                <c:pt idx="560">
                  <c:v>29994</c:v>
                </c:pt>
                <c:pt idx="561">
                  <c:v>76892</c:v>
                </c:pt>
                <c:pt idx="562">
                  <c:v>66122</c:v>
                </c:pt>
                <c:pt idx="563">
                  <c:v>74134</c:v>
                </c:pt>
                <c:pt idx="564">
                  <c:v>62676</c:v>
                </c:pt>
                <c:pt idx="565">
                  <c:v>49833</c:v>
                </c:pt>
                <c:pt idx="566">
                  <c:v>70051</c:v>
                </c:pt>
                <c:pt idx="567">
                  <c:v>74134</c:v>
                </c:pt>
                <c:pt idx="568">
                  <c:v>70051</c:v>
                </c:pt>
                <c:pt idx="569">
                  <c:v>96449</c:v>
                </c:pt>
                <c:pt idx="570">
                  <c:v>38832</c:v>
                </c:pt>
                <c:pt idx="571">
                  <c:v>81984</c:v>
                </c:pt>
                <c:pt idx="572">
                  <c:v>48971</c:v>
                </c:pt>
                <c:pt idx="573">
                  <c:v>83881</c:v>
                </c:pt>
                <c:pt idx="574">
                  <c:v>72094</c:v>
                </c:pt>
                <c:pt idx="575">
                  <c:v>72094</c:v>
                </c:pt>
                <c:pt idx="576">
                  <c:v>48971</c:v>
                </c:pt>
                <c:pt idx="577">
                  <c:v>80179</c:v>
                </c:pt>
                <c:pt idx="578">
                  <c:v>49833</c:v>
                </c:pt>
                <c:pt idx="579">
                  <c:v>48971</c:v>
                </c:pt>
                <c:pt idx="580">
                  <c:v>49833</c:v>
                </c:pt>
                <c:pt idx="581">
                  <c:v>69373</c:v>
                </c:pt>
                <c:pt idx="582">
                  <c:v>90000</c:v>
                </c:pt>
                <c:pt idx="583">
                  <c:v>60800</c:v>
                </c:pt>
                <c:pt idx="584">
                  <c:v>69373</c:v>
                </c:pt>
                <c:pt idx="585">
                  <c:v>66122</c:v>
                </c:pt>
                <c:pt idx="586">
                  <c:v>49833</c:v>
                </c:pt>
                <c:pt idx="587">
                  <c:v>73454</c:v>
                </c:pt>
                <c:pt idx="588">
                  <c:v>79689</c:v>
                </c:pt>
                <c:pt idx="589">
                  <c:v>49833</c:v>
                </c:pt>
                <c:pt idx="590">
                  <c:v>94505</c:v>
                </c:pt>
                <c:pt idx="591">
                  <c:v>70735</c:v>
                </c:pt>
                <c:pt idx="592">
                  <c:v>83881</c:v>
                </c:pt>
                <c:pt idx="593">
                  <c:v>29994</c:v>
                </c:pt>
                <c:pt idx="594">
                  <c:v>70735</c:v>
                </c:pt>
                <c:pt idx="595">
                  <c:v>81086</c:v>
                </c:pt>
                <c:pt idx="596">
                  <c:v>49088</c:v>
                </c:pt>
                <c:pt idx="597">
                  <c:v>49088</c:v>
                </c:pt>
                <c:pt idx="598">
                  <c:v>39931</c:v>
                </c:pt>
                <c:pt idx="599">
                  <c:v>76892</c:v>
                </c:pt>
                <c:pt idx="600">
                  <c:v>37299</c:v>
                </c:pt>
                <c:pt idx="601">
                  <c:v>91569</c:v>
                </c:pt>
                <c:pt idx="602">
                  <c:v>70051</c:v>
                </c:pt>
                <c:pt idx="603">
                  <c:v>36681</c:v>
                </c:pt>
                <c:pt idx="604">
                  <c:v>82484</c:v>
                </c:pt>
                <c:pt idx="605">
                  <c:v>36506</c:v>
                </c:pt>
                <c:pt idx="606">
                  <c:v>96449</c:v>
                </c:pt>
                <c:pt idx="607">
                  <c:v>83184</c:v>
                </c:pt>
                <c:pt idx="608">
                  <c:v>81086</c:v>
                </c:pt>
                <c:pt idx="609">
                  <c:v>89178</c:v>
                </c:pt>
                <c:pt idx="610">
                  <c:v>84006</c:v>
                </c:pt>
                <c:pt idx="611">
                  <c:v>200000</c:v>
                </c:pt>
                <c:pt idx="612">
                  <c:v>90000</c:v>
                </c:pt>
                <c:pt idx="613">
                  <c:v>29994</c:v>
                </c:pt>
                <c:pt idx="614">
                  <c:v>29994</c:v>
                </c:pt>
                <c:pt idx="615">
                  <c:v>76892</c:v>
                </c:pt>
                <c:pt idx="616">
                  <c:v>82484</c:v>
                </c:pt>
                <c:pt idx="617">
                  <c:v>64328</c:v>
                </c:pt>
                <c:pt idx="618">
                  <c:v>36272</c:v>
                </c:pt>
                <c:pt idx="619">
                  <c:v>81609</c:v>
                </c:pt>
                <c:pt idx="620">
                  <c:v>70735</c:v>
                </c:pt>
                <c:pt idx="621">
                  <c:v>66784</c:v>
                </c:pt>
                <c:pt idx="622">
                  <c:v>90955</c:v>
                </c:pt>
                <c:pt idx="623">
                  <c:v>69373</c:v>
                </c:pt>
                <c:pt idx="624">
                  <c:v>90825</c:v>
                </c:pt>
                <c:pt idx="625">
                  <c:v>96108</c:v>
                </c:pt>
                <c:pt idx="626">
                  <c:v>79689</c:v>
                </c:pt>
                <c:pt idx="627">
                  <c:v>74134</c:v>
                </c:pt>
                <c:pt idx="628">
                  <c:v>81784</c:v>
                </c:pt>
                <c:pt idx="629">
                  <c:v>72775</c:v>
                </c:pt>
                <c:pt idx="630">
                  <c:v>81609</c:v>
                </c:pt>
                <c:pt idx="631">
                  <c:v>154900</c:v>
                </c:pt>
                <c:pt idx="632">
                  <c:v>81784</c:v>
                </c:pt>
                <c:pt idx="633">
                  <c:v>109078</c:v>
                </c:pt>
                <c:pt idx="634">
                  <c:v>66784</c:v>
                </c:pt>
                <c:pt idx="635">
                  <c:v>48971</c:v>
                </c:pt>
                <c:pt idx="636">
                  <c:v>50927</c:v>
                </c:pt>
                <c:pt idx="637">
                  <c:v>48971</c:v>
                </c:pt>
                <c:pt idx="638">
                  <c:v>49088</c:v>
                </c:pt>
                <c:pt idx="639">
                  <c:v>79689</c:v>
                </c:pt>
                <c:pt idx="640">
                  <c:v>49833</c:v>
                </c:pt>
                <c:pt idx="641">
                  <c:v>66122</c:v>
                </c:pt>
                <c:pt idx="642">
                  <c:v>49833</c:v>
                </c:pt>
                <c:pt idx="643">
                  <c:v>66122</c:v>
                </c:pt>
                <c:pt idx="644">
                  <c:v>94848</c:v>
                </c:pt>
                <c:pt idx="645">
                  <c:v>79689</c:v>
                </c:pt>
                <c:pt idx="646">
                  <c:v>74134</c:v>
                </c:pt>
                <c:pt idx="647">
                  <c:v>67719</c:v>
                </c:pt>
                <c:pt idx="648">
                  <c:v>74134</c:v>
                </c:pt>
                <c:pt idx="649">
                  <c:v>91262</c:v>
                </c:pt>
                <c:pt idx="650">
                  <c:v>97750</c:v>
                </c:pt>
                <c:pt idx="651">
                  <c:v>93244</c:v>
                </c:pt>
                <c:pt idx="652">
                  <c:v>49088</c:v>
                </c:pt>
                <c:pt idx="653">
                  <c:v>95689</c:v>
                </c:pt>
                <c:pt idx="654">
                  <c:v>48971</c:v>
                </c:pt>
                <c:pt idx="655">
                  <c:v>62676</c:v>
                </c:pt>
                <c:pt idx="656">
                  <c:v>62676</c:v>
                </c:pt>
                <c:pt idx="657">
                  <c:v>111880</c:v>
                </c:pt>
                <c:pt idx="658">
                  <c:v>71412</c:v>
                </c:pt>
                <c:pt idx="659">
                  <c:v>76892</c:v>
                </c:pt>
                <c:pt idx="660">
                  <c:v>49088</c:v>
                </c:pt>
                <c:pt idx="661">
                  <c:v>49088</c:v>
                </c:pt>
                <c:pt idx="662">
                  <c:v>67719</c:v>
                </c:pt>
                <c:pt idx="663">
                  <c:v>73454</c:v>
                </c:pt>
                <c:pt idx="664">
                  <c:v>76892</c:v>
                </c:pt>
                <c:pt idx="665">
                  <c:v>73454</c:v>
                </c:pt>
                <c:pt idx="666">
                  <c:v>76892</c:v>
                </c:pt>
                <c:pt idx="667">
                  <c:v>83184</c:v>
                </c:pt>
                <c:pt idx="668">
                  <c:v>69373</c:v>
                </c:pt>
                <c:pt idx="669">
                  <c:v>83881</c:v>
                </c:pt>
                <c:pt idx="670">
                  <c:v>69373</c:v>
                </c:pt>
                <c:pt idx="671">
                  <c:v>87417</c:v>
                </c:pt>
                <c:pt idx="672">
                  <c:v>74499</c:v>
                </c:pt>
                <c:pt idx="673">
                  <c:v>29994</c:v>
                </c:pt>
                <c:pt idx="674">
                  <c:v>70051</c:v>
                </c:pt>
                <c:pt idx="675">
                  <c:v>81086</c:v>
                </c:pt>
                <c:pt idx="676">
                  <c:v>60617</c:v>
                </c:pt>
                <c:pt idx="677">
                  <c:v>49088</c:v>
                </c:pt>
                <c:pt idx="678">
                  <c:v>50870</c:v>
                </c:pt>
                <c:pt idx="679">
                  <c:v>71412</c:v>
                </c:pt>
                <c:pt idx="680">
                  <c:v>66122</c:v>
                </c:pt>
                <c:pt idx="681">
                  <c:v>71412</c:v>
                </c:pt>
                <c:pt idx="682">
                  <c:v>70735</c:v>
                </c:pt>
                <c:pt idx="683">
                  <c:v>81086</c:v>
                </c:pt>
                <c:pt idx="684">
                  <c:v>49833</c:v>
                </c:pt>
                <c:pt idx="685">
                  <c:v>47990</c:v>
                </c:pt>
                <c:pt idx="686">
                  <c:v>92393</c:v>
                </c:pt>
                <c:pt idx="687">
                  <c:v>95689</c:v>
                </c:pt>
                <c:pt idx="688">
                  <c:v>83881</c:v>
                </c:pt>
                <c:pt idx="689">
                  <c:v>53750</c:v>
                </c:pt>
                <c:pt idx="690">
                  <c:v>49660</c:v>
                </c:pt>
                <c:pt idx="691">
                  <c:v>72775</c:v>
                </c:pt>
                <c:pt idx="692">
                  <c:v>86190</c:v>
                </c:pt>
                <c:pt idx="693">
                  <c:v>90825</c:v>
                </c:pt>
                <c:pt idx="694">
                  <c:v>80387</c:v>
                </c:pt>
                <c:pt idx="695">
                  <c:v>77591</c:v>
                </c:pt>
                <c:pt idx="696">
                  <c:v>79689</c:v>
                </c:pt>
                <c:pt idx="697">
                  <c:v>76892</c:v>
                </c:pt>
                <c:pt idx="698">
                  <c:v>96951</c:v>
                </c:pt>
                <c:pt idx="699">
                  <c:v>74134</c:v>
                </c:pt>
                <c:pt idx="700">
                  <c:v>66784</c:v>
                </c:pt>
                <c:pt idx="701">
                  <c:v>29994</c:v>
                </c:pt>
                <c:pt idx="702">
                  <c:v>123900</c:v>
                </c:pt>
                <c:pt idx="703">
                  <c:v>35245</c:v>
                </c:pt>
                <c:pt idx="704">
                  <c:v>58963</c:v>
                </c:pt>
                <c:pt idx="705">
                  <c:v>94003</c:v>
                </c:pt>
                <c:pt idx="706">
                  <c:v>58963</c:v>
                </c:pt>
                <c:pt idx="707">
                  <c:v>69373</c:v>
                </c:pt>
                <c:pt idx="708">
                  <c:v>80387</c:v>
                </c:pt>
                <c:pt idx="709">
                  <c:v>91600</c:v>
                </c:pt>
                <c:pt idx="710">
                  <c:v>48971</c:v>
                </c:pt>
                <c:pt idx="711">
                  <c:v>81784</c:v>
                </c:pt>
                <c:pt idx="712">
                  <c:v>117200</c:v>
                </c:pt>
                <c:pt idx="713">
                  <c:v>38326</c:v>
                </c:pt>
                <c:pt idx="714">
                  <c:v>36272</c:v>
                </c:pt>
                <c:pt idx="715">
                  <c:v>70051</c:v>
                </c:pt>
                <c:pt idx="716">
                  <c:v>29994</c:v>
                </c:pt>
                <c:pt idx="717">
                  <c:v>67719</c:v>
                </c:pt>
                <c:pt idx="718">
                  <c:v>48971</c:v>
                </c:pt>
                <c:pt idx="719">
                  <c:v>62676</c:v>
                </c:pt>
                <c:pt idx="720">
                  <c:v>94003</c:v>
                </c:pt>
                <c:pt idx="721">
                  <c:v>83184</c:v>
                </c:pt>
                <c:pt idx="722">
                  <c:v>108775</c:v>
                </c:pt>
                <c:pt idx="723">
                  <c:v>62676</c:v>
                </c:pt>
                <c:pt idx="724">
                  <c:v>66122</c:v>
                </c:pt>
                <c:pt idx="725">
                  <c:v>81086</c:v>
                </c:pt>
                <c:pt idx="726">
                  <c:v>97309</c:v>
                </c:pt>
                <c:pt idx="727">
                  <c:v>90825</c:v>
                </c:pt>
                <c:pt idx="728">
                  <c:v>62676</c:v>
                </c:pt>
                <c:pt idx="729">
                  <c:v>81086</c:v>
                </c:pt>
                <c:pt idx="730">
                  <c:v>74134</c:v>
                </c:pt>
                <c:pt idx="731">
                  <c:v>74134</c:v>
                </c:pt>
                <c:pt idx="732">
                  <c:v>49833</c:v>
                </c:pt>
                <c:pt idx="733">
                  <c:v>50870</c:v>
                </c:pt>
                <c:pt idx="734">
                  <c:v>80387</c:v>
                </c:pt>
                <c:pt idx="735">
                  <c:v>83881</c:v>
                </c:pt>
                <c:pt idx="736">
                  <c:v>47538</c:v>
                </c:pt>
                <c:pt idx="737">
                  <c:v>74134</c:v>
                </c:pt>
                <c:pt idx="738">
                  <c:v>81784</c:v>
                </c:pt>
                <c:pt idx="739">
                  <c:v>81784</c:v>
                </c:pt>
                <c:pt idx="740">
                  <c:v>95689</c:v>
                </c:pt>
                <c:pt idx="741">
                  <c:v>81086</c:v>
                </c:pt>
                <c:pt idx="742">
                  <c:v>66784</c:v>
                </c:pt>
                <c:pt idx="743">
                  <c:v>92831</c:v>
                </c:pt>
                <c:pt idx="744">
                  <c:v>76892</c:v>
                </c:pt>
                <c:pt idx="745">
                  <c:v>83881</c:v>
                </c:pt>
                <c:pt idx="746">
                  <c:v>71047</c:v>
                </c:pt>
                <c:pt idx="747">
                  <c:v>49833</c:v>
                </c:pt>
                <c:pt idx="748">
                  <c:v>81784</c:v>
                </c:pt>
                <c:pt idx="749">
                  <c:v>83881</c:v>
                </c:pt>
                <c:pt idx="750">
                  <c:v>85774</c:v>
                </c:pt>
                <c:pt idx="751">
                  <c:v>38832</c:v>
                </c:pt>
                <c:pt idx="752">
                  <c:v>105028</c:v>
                </c:pt>
                <c:pt idx="753">
                  <c:v>91569</c:v>
                </c:pt>
                <c:pt idx="754">
                  <c:v>117200</c:v>
                </c:pt>
                <c:pt idx="755">
                  <c:v>62676</c:v>
                </c:pt>
                <c:pt idx="756">
                  <c:v>80896</c:v>
                </c:pt>
                <c:pt idx="757">
                  <c:v>83881</c:v>
                </c:pt>
                <c:pt idx="758">
                  <c:v>104506</c:v>
                </c:pt>
                <c:pt idx="759">
                  <c:v>88500</c:v>
                </c:pt>
                <c:pt idx="760">
                  <c:v>96951</c:v>
                </c:pt>
                <c:pt idx="761">
                  <c:v>58507</c:v>
                </c:pt>
                <c:pt idx="762">
                  <c:v>96951</c:v>
                </c:pt>
                <c:pt idx="763">
                  <c:v>48971</c:v>
                </c:pt>
                <c:pt idx="764">
                  <c:v>66122</c:v>
                </c:pt>
                <c:pt idx="765">
                  <c:v>77591</c:v>
                </c:pt>
                <c:pt idx="766">
                  <c:v>97309</c:v>
                </c:pt>
                <c:pt idx="767">
                  <c:v>49833</c:v>
                </c:pt>
                <c:pt idx="768">
                  <c:v>75924</c:v>
                </c:pt>
                <c:pt idx="769">
                  <c:v>69373</c:v>
                </c:pt>
                <c:pt idx="770">
                  <c:v>72775</c:v>
                </c:pt>
                <c:pt idx="771">
                  <c:v>83759</c:v>
                </c:pt>
                <c:pt idx="772">
                  <c:v>81086</c:v>
                </c:pt>
                <c:pt idx="773">
                  <c:v>38152</c:v>
                </c:pt>
                <c:pt idx="774">
                  <c:v>68395</c:v>
                </c:pt>
                <c:pt idx="775">
                  <c:v>49833</c:v>
                </c:pt>
                <c:pt idx="776">
                  <c:v>74134</c:v>
                </c:pt>
                <c:pt idx="777">
                  <c:v>48971</c:v>
                </c:pt>
                <c:pt idx="778">
                  <c:v>69373</c:v>
                </c:pt>
                <c:pt idx="779">
                  <c:v>71742</c:v>
                </c:pt>
                <c:pt idx="780">
                  <c:v>48971</c:v>
                </c:pt>
                <c:pt idx="781">
                  <c:v>78159</c:v>
                </c:pt>
                <c:pt idx="782">
                  <c:v>49088</c:v>
                </c:pt>
                <c:pt idx="783">
                  <c:v>52310</c:v>
                </c:pt>
                <c:pt idx="784">
                  <c:v>49088</c:v>
                </c:pt>
                <c:pt idx="785">
                  <c:v>94848</c:v>
                </c:pt>
                <c:pt idx="786">
                  <c:v>79689</c:v>
                </c:pt>
                <c:pt idx="787">
                  <c:v>82484</c:v>
                </c:pt>
                <c:pt idx="788">
                  <c:v>52310</c:v>
                </c:pt>
                <c:pt idx="789">
                  <c:v>93800</c:v>
                </c:pt>
                <c:pt idx="790">
                  <c:v>39887</c:v>
                </c:pt>
                <c:pt idx="791">
                  <c:v>78289</c:v>
                </c:pt>
                <c:pt idx="792">
                  <c:v>83881</c:v>
                </c:pt>
                <c:pt idx="793">
                  <c:v>74134</c:v>
                </c:pt>
                <c:pt idx="794">
                  <c:v>49088</c:v>
                </c:pt>
                <c:pt idx="795">
                  <c:v>80179</c:v>
                </c:pt>
                <c:pt idx="796">
                  <c:v>97309</c:v>
                </c:pt>
                <c:pt idx="797">
                  <c:v>58963</c:v>
                </c:pt>
                <c:pt idx="798">
                  <c:v>49833</c:v>
                </c:pt>
                <c:pt idx="799">
                  <c:v>62676</c:v>
                </c:pt>
                <c:pt idx="800">
                  <c:v>82484</c:v>
                </c:pt>
                <c:pt idx="801">
                  <c:v>81086</c:v>
                </c:pt>
                <c:pt idx="802">
                  <c:v>39931</c:v>
                </c:pt>
                <c:pt idx="803">
                  <c:v>49088</c:v>
                </c:pt>
                <c:pt idx="804">
                  <c:v>81784</c:v>
                </c:pt>
                <c:pt idx="805">
                  <c:v>62676</c:v>
                </c:pt>
                <c:pt idx="806">
                  <c:v>93244</c:v>
                </c:pt>
                <c:pt idx="807">
                  <c:v>70051</c:v>
                </c:pt>
                <c:pt idx="808">
                  <c:v>39353</c:v>
                </c:pt>
                <c:pt idx="809">
                  <c:v>83881</c:v>
                </c:pt>
                <c:pt idx="810">
                  <c:v>66784</c:v>
                </c:pt>
                <c:pt idx="811">
                  <c:v>58963</c:v>
                </c:pt>
                <c:pt idx="812">
                  <c:v>83576</c:v>
                </c:pt>
                <c:pt idx="813">
                  <c:v>70051</c:v>
                </c:pt>
                <c:pt idx="814">
                  <c:v>83184</c:v>
                </c:pt>
                <c:pt idx="815">
                  <c:v>83881</c:v>
                </c:pt>
                <c:pt idx="816">
                  <c:v>84548</c:v>
                </c:pt>
                <c:pt idx="817">
                  <c:v>95689</c:v>
                </c:pt>
                <c:pt idx="818">
                  <c:v>70051</c:v>
                </c:pt>
                <c:pt idx="819">
                  <c:v>39701</c:v>
                </c:pt>
                <c:pt idx="820">
                  <c:v>52310</c:v>
                </c:pt>
                <c:pt idx="821">
                  <c:v>74499</c:v>
                </c:pt>
                <c:pt idx="822">
                  <c:v>97309</c:v>
                </c:pt>
                <c:pt idx="823">
                  <c:v>72094</c:v>
                </c:pt>
                <c:pt idx="824">
                  <c:v>97309</c:v>
                </c:pt>
                <c:pt idx="825">
                  <c:v>29672</c:v>
                </c:pt>
                <c:pt idx="826">
                  <c:v>73454</c:v>
                </c:pt>
                <c:pt idx="827">
                  <c:v>92393</c:v>
                </c:pt>
                <c:pt idx="828">
                  <c:v>105028</c:v>
                </c:pt>
                <c:pt idx="829">
                  <c:v>72775</c:v>
                </c:pt>
                <c:pt idx="830">
                  <c:v>69373</c:v>
                </c:pt>
                <c:pt idx="831">
                  <c:v>29999</c:v>
                </c:pt>
                <c:pt idx="832">
                  <c:v>81784</c:v>
                </c:pt>
                <c:pt idx="833">
                  <c:v>49042</c:v>
                </c:pt>
                <c:pt idx="834">
                  <c:v>66122</c:v>
                </c:pt>
                <c:pt idx="835">
                  <c:v>67719</c:v>
                </c:pt>
                <c:pt idx="836">
                  <c:v>71412</c:v>
                </c:pt>
                <c:pt idx="837">
                  <c:v>48971</c:v>
                </c:pt>
                <c:pt idx="838">
                  <c:v>79689</c:v>
                </c:pt>
                <c:pt idx="839">
                  <c:v>72094</c:v>
                </c:pt>
                <c:pt idx="840">
                  <c:v>69373</c:v>
                </c:pt>
                <c:pt idx="841">
                  <c:v>49088</c:v>
                </c:pt>
                <c:pt idx="842">
                  <c:v>30504</c:v>
                </c:pt>
                <c:pt idx="843">
                  <c:v>97309</c:v>
                </c:pt>
                <c:pt idx="844">
                  <c:v>77591</c:v>
                </c:pt>
                <c:pt idx="845">
                  <c:v>69373</c:v>
                </c:pt>
                <c:pt idx="846">
                  <c:v>33688</c:v>
                </c:pt>
                <c:pt idx="847">
                  <c:v>71412</c:v>
                </c:pt>
                <c:pt idx="848">
                  <c:v>52310</c:v>
                </c:pt>
                <c:pt idx="849">
                  <c:v>79462</c:v>
                </c:pt>
                <c:pt idx="850">
                  <c:v>67719</c:v>
                </c:pt>
                <c:pt idx="851">
                  <c:v>49833</c:v>
                </c:pt>
                <c:pt idx="852">
                  <c:v>78988</c:v>
                </c:pt>
                <c:pt idx="853">
                  <c:v>66784</c:v>
                </c:pt>
                <c:pt idx="854">
                  <c:v>111880</c:v>
                </c:pt>
                <c:pt idx="855">
                  <c:v>84548</c:v>
                </c:pt>
                <c:pt idx="856">
                  <c:v>49088</c:v>
                </c:pt>
                <c:pt idx="857">
                  <c:v>70735</c:v>
                </c:pt>
                <c:pt idx="858">
                  <c:v>90000</c:v>
                </c:pt>
                <c:pt idx="859">
                  <c:v>71412</c:v>
                </c:pt>
                <c:pt idx="860">
                  <c:v>70735</c:v>
                </c:pt>
                <c:pt idx="861">
                  <c:v>81086</c:v>
                </c:pt>
                <c:pt idx="862">
                  <c:v>49833</c:v>
                </c:pt>
                <c:pt idx="863">
                  <c:v>53750</c:v>
                </c:pt>
                <c:pt idx="864">
                  <c:v>70735</c:v>
                </c:pt>
                <c:pt idx="865">
                  <c:v>49430</c:v>
                </c:pt>
                <c:pt idx="866">
                  <c:v>85774</c:v>
                </c:pt>
                <c:pt idx="867">
                  <c:v>56927</c:v>
                </c:pt>
                <c:pt idx="868">
                  <c:v>101372</c:v>
                </c:pt>
                <c:pt idx="869">
                  <c:v>75730</c:v>
                </c:pt>
                <c:pt idx="870">
                  <c:v>82484</c:v>
                </c:pt>
                <c:pt idx="871">
                  <c:v>89178</c:v>
                </c:pt>
                <c:pt idx="872">
                  <c:v>70051</c:v>
                </c:pt>
                <c:pt idx="873">
                  <c:v>81186</c:v>
                </c:pt>
                <c:pt idx="874">
                  <c:v>64328</c:v>
                </c:pt>
                <c:pt idx="875">
                  <c:v>49833</c:v>
                </c:pt>
                <c:pt idx="876">
                  <c:v>66784</c:v>
                </c:pt>
                <c:pt idx="877">
                  <c:v>70051</c:v>
                </c:pt>
                <c:pt idx="878">
                  <c:v>81086</c:v>
                </c:pt>
                <c:pt idx="879">
                  <c:v>52310</c:v>
                </c:pt>
                <c:pt idx="880">
                  <c:v>73454</c:v>
                </c:pt>
                <c:pt idx="881">
                  <c:v>66784</c:v>
                </c:pt>
                <c:pt idx="882">
                  <c:v>82484</c:v>
                </c:pt>
                <c:pt idx="883">
                  <c:v>49833</c:v>
                </c:pt>
                <c:pt idx="884">
                  <c:v>80387</c:v>
                </c:pt>
                <c:pt idx="885">
                  <c:v>62676</c:v>
                </c:pt>
                <c:pt idx="886">
                  <c:v>72775</c:v>
                </c:pt>
                <c:pt idx="887">
                  <c:v>82484</c:v>
                </c:pt>
                <c:pt idx="888">
                  <c:v>70735</c:v>
                </c:pt>
                <c:pt idx="889">
                  <c:v>76892</c:v>
                </c:pt>
                <c:pt idx="890">
                  <c:v>68395</c:v>
                </c:pt>
                <c:pt idx="891">
                  <c:v>41901</c:v>
                </c:pt>
                <c:pt idx="892">
                  <c:v>70900</c:v>
                </c:pt>
                <c:pt idx="893">
                  <c:v>71412</c:v>
                </c:pt>
                <c:pt idx="894">
                  <c:v>74499</c:v>
                </c:pt>
                <c:pt idx="895">
                  <c:v>102633</c:v>
                </c:pt>
                <c:pt idx="896">
                  <c:v>105028</c:v>
                </c:pt>
                <c:pt idx="897">
                  <c:v>68395</c:v>
                </c:pt>
                <c:pt idx="898">
                  <c:v>78988</c:v>
                </c:pt>
                <c:pt idx="899">
                  <c:v>108775</c:v>
                </c:pt>
                <c:pt idx="900">
                  <c:v>103247</c:v>
                </c:pt>
                <c:pt idx="901">
                  <c:v>74134</c:v>
                </c:pt>
                <c:pt idx="902">
                  <c:v>73454</c:v>
                </c:pt>
                <c:pt idx="903">
                  <c:v>70735</c:v>
                </c:pt>
                <c:pt idx="904">
                  <c:v>74134</c:v>
                </c:pt>
                <c:pt idx="905">
                  <c:v>58963</c:v>
                </c:pt>
                <c:pt idx="906">
                  <c:v>49088</c:v>
                </c:pt>
                <c:pt idx="907">
                  <c:v>110618</c:v>
                </c:pt>
                <c:pt idx="908">
                  <c:v>96951</c:v>
                </c:pt>
                <c:pt idx="909">
                  <c:v>75924</c:v>
                </c:pt>
                <c:pt idx="910">
                  <c:v>81086</c:v>
                </c:pt>
                <c:pt idx="911">
                  <c:v>71412</c:v>
                </c:pt>
                <c:pt idx="912">
                  <c:v>69373</c:v>
                </c:pt>
                <c:pt idx="913">
                  <c:v>49833</c:v>
                </c:pt>
                <c:pt idx="914">
                  <c:v>102633</c:v>
                </c:pt>
                <c:pt idx="915">
                  <c:v>49430</c:v>
                </c:pt>
                <c:pt idx="916">
                  <c:v>49833</c:v>
                </c:pt>
                <c:pt idx="917">
                  <c:v>82484</c:v>
                </c:pt>
                <c:pt idx="918">
                  <c:v>70051</c:v>
                </c:pt>
                <c:pt idx="919">
                  <c:v>34218</c:v>
                </c:pt>
                <c:pt idx="920">
                  <c:v>71412</c:v>
                </c:pt>
                <c:pt idx="921">
                  <c:v>81784</c:v>
                </c:pt>
                <c:pt idx="922">
                  <c:v>84548</c:v>
                </c:pt>
                <c:pt idx="923">
                  <c:v>48971</c:v>
                </c:pt>
                <c:pt idx="924">
                  <c:v>72094</c:v>
                </c:pt>
                <c:pt idx="925">
                  <c:v>49833</c:v>
                </c:pt>
                <c:pt idx="926">
                  <c:v>49088</c:v>
                </c:pt>
                <c:pt idx="927">
                  <c:v>73834</c:v>
                </c:pt>
                <c:pt idx="928">
                  <c:v>49833</c:v>
                </c:pt>
                <c:pt idx="929">
                  <c:v>49833</c:v>
                </c:pt>
                <c:pt idx="930">
                  <c:v>97309</c:v>
                </c:pt>
                <c:pt idx="931">
                  <c:v>81784</c:v>
                </c:pt>
                <c:pt idx="932">
                  <c:v>107818</c:v>
                </c:pt>
                <c:pt idx="933">
                  <c:v>83881</c:v>
                </c:pt>
                <c:pt idx="934">
                  <c:v>74134</c:v>
                </c:pt>
                <c:pt idx="935">
                  <c:v>70735</c:v>
                </c:pt>
                <c:pt idx="936">
                  <c:v>123900</c:v>
                </c:pt>
                <c:pt idx="937">
                  <c:v>70051</c:v>
                </c:pt>
                <c:pt idx="938">
                  <c:v>81086</c:v>
                </c:pt>
                <c:pt idx="939">
                  <c:v>82484</c:v>
                </c:pt>
                <c:pt idx="940">
                  <c:v>70735</c:v>
                </c:pt>
                <c:pt idx="941">
                  <c:v>81186</c:v>
                </c:pt>
                <c:pt idx="942">
                  <c:v>76892</c:v>
                </c:pt>
                <c:pt idx="943">
                  <c:v>47990</c:v>
                </c:pt>
                <c:pt idx="944">
                  <c:v>66784</c:v>
                </c:pt>
                <c:pt idx="945">
                  <c:v>76892</c:v>
                </c:pt>
                <c:pt idx="946">
                  <c:v>70735</c:v>
                </c:pt>
                <c:pt idx="947">
                  <c:v>66784</c:v>
                </c:pt>
                <c:pt idx="948">
                  <c:v>71412</c:v>
                </c:pt>
                <c:pt idx="949">
                  <c:v>74300</c:v>
                </c:pt>
                <c:pt idx="950">
                  <c:v>78289</c:v>
                </c:pt>
                <c:pt idx="951">
                  <c:v>111880</c:v>
                </c:pt>
                <c:pt idx="952">
                  <c:v>82484</c:v>
                </c:pt>
                <c:pt idx="953">
                  <c:v>48971</c:v>
                </c:pt>
                <c:pt idx="954">
                  <c:v>29999</c:v>
                </c:pt>
                <c:pt idx="955">
                  <c:v>83044</c:v>
                </c:pt>
                <c:pt idx="956">
                  <c:v>49833</c:v>
                </c:pt>
                <c:pt idx="957">
                  <c:v>83184</c:v>
                </c:pt>
                <c:pt idx="958">
                  <c:v>79689</c:v>
                </c:pt>
                <c:pt idx="959">
                  <c:v>68395</c:v>
                </c:pt>
                <c:pt idx="960">
                  <c:v>49833</c:v>
                </c:pt>
                <c:pt idx="961">
                  <c:v>69373</c:v>
                </c:pt>
                <c:pt idx="962">
                  <c:v>74134</c:v>
                </c:pt>
                <c:pt idx="963">
                  <c:v>97309</c:v>
                </c:pt>
                <c:pt idx="964">
                  <c:v>50870</c:v>
                </c:pt>
                <c:pt idx="965">
                  <c:v>103572</c:v>
                </c:pt>
                <c:pt idx="966">
                  <c:v>105028</c:v>
                </c:pt>
                <c:pt idx="967">
                  <c:v>79689</c:v>
                </c:pt>
                <c:pt idx="968">
                  <c:v>32698</c:v>
                </c:pt>
                <c:pt idx="969">
                  <c:v>74134</c:v>
                </c:pt>
                <c:pt idx="970">
                  <c:v>95689</c:v>
                </c:pt>
                <c:pt idx="971">
                  <c:v>81784</c:v>
                </c:pt>
                <c:pt idx="972">
                  <c:v>58963</c:v>
                </c:pt>
                <c:pt idx="973">
                  <c:v>81086</c:v>
                </c:pt>
                <c:pt idx="974">
                  <c:v>123900</c:v>
                </c:pt>
                <c:pt idx="975">
                  <c:v>97309</c:v>
                </c:pt>
                <c:pt idx="976">
                  <c:v>83881</c:v>
                </c:pt>
                <c:pt idx="977">
                  <c:v>49042</c:v>
                </c:pt>
                <c:pt idx="978">
                  <c:v>35245</c:v>
                </c:pt>
                <c:pt idx="979">
                  <c:v>62676</c:v>
                </c:pt>
                <c:pt idx="980">
                  <c:v>73454</c:v>
                </c:pt>
                <c:pt idx="981">
                  <c:v>73834</c:v>
                </c:pt>
                <c:pt idx="982">
                  <c:v>81784</c:v>
                </c:pt>
                <c:pt idx="983">
                  <c:v>90825</c:v>
                </c:pt>
                <c:pt idx="984">
                  <c:v>70735</c:v>
                </c:pt>
                <c:pt idx="985">
                  <c:v>73138</c:v>
                </c:pt>
                <c:pt idx="986">
                  <c:v>70735</c:v>
                </c:pt>
                <c:pt idx="987">
                  <c:v>66784</c:v>
                </c:pt>
                <c:pt idx="988">
                  <c:v>81086</c:v>
                </c:pt>
                <c:pt idx="989">
                  <c:v>72094</c:v>
                </c:pt>
                <c:pt idx="990">
                  <c:v>49833</c:v>
                </c:pt>
                <c:pt idx="991">
                  <c:v>70735</c:v>
                </c:pt>
                <c:pt idx="992">
                  <c:v>77591</c:v>
                </c:pt>
                <c:pt idx="993">
                  <c:v>71412</c:v>
                </c:pt>
                <c:pt idx="994">
                  <c:v>49088</c:v>
                </c:pt>
                <c:pt idx="995">
                  <c:v>89178</c:v>
                </c:pt>
                <c:pt idx="996">
                  <c:v>58963</c:v>
                </c:pt>
                <c:pt idx="997">
                  <c:v>94848</c:v>
                </c:pt>
                <c:pt idx="998">
                  <c:v>70051</c:v>
                </c:pt>
                <c:pt idx="999">
                  <c:v>80179</c:v>
                </c:pt>
                <c:pt idx="1000">
                  <c:v>90000</c:v>
                </c:pt>
                <c:pt idx="1001">
                  <c:v>93653</c:v>
                </c:pt>
                <c:pt idx="1002">
                  <c:v>62676</c:v>
                </c:pt>
                <c:pt idx="1003">
                  <c:v>81086</c:v>
                </c:pt>
                <c:pt idx="1004">
                  <c:v>73834</c:v>
                </c:pt>
                <c:pt idx="1005">
                  <c:v>51571</c:v>
                </c:pt>
                <c:pt idx="1006">
                  <c:v>74134</c:v>
                </c:pt>
                <c:pt idx="1007">
                  <c:v>73454</c:v>
                </c:pt>
                <c:pt idx="1008">
                  <c:v>62676</c:v>
                </c:pt>
                <c:pt idx="1009">
                  <c:v>77591</c:v>
                </c:pt>
                <c:pt idx="1010">
                  <c:v>80179</c:v>
                </c:pt>
                <c:pt idx="1011">
                  <c:v>79689</c:v>
                </c:pt>
                <c:pt idx="1012">
                  <c:v>62676</c:v>
                </c:pt>
                <c:pt idx="1013">
                  <c:v>48971</c:v>
                </c:pt>
                <c:pt idx="1014">
                  <c:v>71412</c:v>
                </c:pt>
                <c:pt idx="1015">
                  <c:v>75225</c:v>
                </c:pt>
                <c:pt idx="1016">
                  <c:v>62676</c:v>
                </c:pt>
                <c:pt idx="1017">
                  <c:v>70735</c:v>
                </c:pt>
                <c:pt idx="1018">
                  <c:v>66122</c:v>
                </c:pt>
                <c:pt idx="1019">
                  <c:v>48971</c:v>
                </c:pt>
                <c:pt idx="1020">
                  <c:v>75924</c:v>
                </c:pt>
                <c:pt idx="1021">
                  <c:v>75924</c:v>
                </c:pt>
                <c:pt idx="1022">
                  <c:v>49000</c:v>
                </c:pt>
                <c:pt idx="1023">
                  <c:v>73454</c:v>
                </c:pt>
                <c:pt idx="1024">
                  <c:v>82484</c:v>
                </c:pt>
                <c:pt idx="1025">
                  <c:v>78988</c:v>
                </c:pt>
                <c:pt idx="1026">
                  <c:v>66784</c:v>
                </c:pt>
                <c:pt idx="1027">
                  <c:v>77591</c:v>
                </c:pt>
                <c:pt idx="1028">
                  <c:v>76892</c:v>
                </c:pt>
                <c:pt idx="1029">
                  <c:v>70051</c:v>
                </c:pt>
                <c:pt idx="1030">
                  <c:v>83184</c:v>
                </c:pt>
                <c:pt idx="1031">
                  <c:v>78988</c:v>
                </c:pt>
                <c:pt idx="1032">
                  <c:v>62676</c:v>
                </c:pt>
                <c:pt idx="1033">
                  <c:v>48811</c:v>
                </c:pt>
                <c:pt idx="1034">
                  <c:v>83881</c:v>
                </c:pt>
                <c:pt idx="1035">
                  <c:v>49430</c:v>
                </c:pt>
                <c:pt idx="1036">
                  <c:v>83881</c:v>
                </c:pt>
                <c:pt idx="1037">
                  <c:v>66784</c:v>
                </c:pt>
                <c:pt idx="1038">
                  <c:v>38152</c:v>
                </c:pt>
                <c:pt idx="1039">
                  <c:v>49088</c:v>
                </c:pt>
                <c:pt idx="1040">
                  <c:v>73834</c:v>
                </c:pt>
                <c:pt idx="1041">
                  <c:v>39701</c:v>
                </c:pt>
                <c:pt idx="1042">
                  <c:v>83881</c:v>
                </c:pt>
                <c:pt idx="1043">
                  <c:v>87417</c:v>
                </c:pt>
                <c:pt idx="1044">
                  <c:v>49088</c:v>
                </c:pt>
                <c:pt idx="1045">
                  <c:v>35245</c:v>
                </c:pt>
                <c:pt idx="1046">
                  <c:v>70051</c:v>
                </c:pt>
                <c:pt idx="1047">
                  <c:v>71412</c:v>
                </c:pt>
                <c:pt idx="1048">
                  <c:v>49833</c:v>
                </c:pt>
                <c:pt idx="1049">
                  <c:v>80387</c:v>
                </c:pt>
                <c:pt idx="1050">
                  <c:v>49086</c:v>
                </c:pt>
                <c:pt idx="1051">
                  <c:v>36506</c:v>
                </c:pt>
                <c:pt idx="1052">
                  <c:v>82326</c:v>
                </c:pt>
                <c:pt idx="1053">
                  <c:v>73454</c:v>
                </c:pt>
                <c:pt idx="1054">
                  <c:v>94848</c:v>
                </c:pt>
                <c:pt idx="1055">
                  <c:v>83881</c:v>
                </c:pt>
                <c:pt idx="1056">
                  <c:v>84371</c:v>
                </c:pt>
                <c:pt idx="1057">
                  <c:v>40281</c:v>
                </c:pt>
                <c:pt idx="1058">
                  <c:v>76892</c:v>
                </c:pt>
                <c:pt idx="1059">
                  <c:v>80896</c:v>
                </c:pt>
                <c:pt idx="1060">
                  <c:v>34218</c:v>
                </c:pt>
                <c:pt idx="1061">
                  <c:v>73454</c:v>
                </c:pt>
                <c:pt idx="1062">
                  <c:v>71412</c:v>
                </c:pt>
                <c:pt idx="1063">
                  <c:v>78988</c:v>
                </c:pt>
                <c:pt idx="1064">
                  <c:v>81086</c:v>
                </c:pt>
                <c:pt idx="1065">
                  <c:v>79689</c:v>
                </c:pt>
                <c:pt idx="1066">
                  <c:v>71412</c:v>
                </c:pt>
                <c:pt idx="1067">
                  <c:v>82484</c:v>
                </c:pt>
                <c:pt idx="1068">
                  <c:v>74134</c:v>
                </c:pt>
                <c:pt idx="1069">
                  <c:v>78289</c:v>
                </c:pt>
                <c:pt idx="1070">
                  <c:v>80387</c:v>
                </c:pt>
                <c:pt idx="1071">
                  <c:v>37299</c:v>
                </c:pt>
                <c:pt idx="1072">
                  <c:v>79450</c:v>
                </c:pt>
                <c:pt idx="1073">
                  <c:v>73454</c:v>
                </c:pt>
                <c:pt idx="1074">
                  <c:v>49088</c:v>
                </c:pt>
                <c:pt idx="1075">
                  <c:v>80387</c:v>
                </c:pt>
                <c:pt idx="1076">
                  <c:v>67719</c:v>
                </c:pt>
                <c:pt idx="1077">
                  <c:v>60617</c:v>
                </c:pt>
                <c:pt idx="1078">
                  <c:v>38326</c:v>
                </c:pt>
                <c:pt idx="1079">
                  <c:v>76892</c:v>
                </c:pt>
                <c:pt idx="1080">
                  <c:v>39141</c:v>
                </c:pt>
                <c:pt idx="1081">
                  <c:v>69373</c:v>
                </c:pt>
                <c:pt idx="1082">
                  <c:v>77591</c:v>
                </c:pt>
                <c:pt idx="1083">
                  <c:v>89178</c:v>
                </c:pt>
                <c:pt idx="1084">
                  <c:v>82484</c:v>
                </c:pt>
                <c:pt idx="1085">
                  <c:v>83347</c:v>
                </c:pt>
                <c:pt idx="1086">
                  <c:v>62676</c:v>
                </c:pt>
                <c:pt idx="1087">
                  <c:v>49833</c:v>
                </c:pt>
                <c:pt idx="1088">
                  <c:v>71412</c:v>
                </c:pt>
                <c:pt idx="1089">
                  <c:v>83881</c:v>
                </c:pt>
                <c:pt idx="1090">
                  <c:v>58963</c:v>
                </c:pt>
                <c:pt idx="1091">
                  <c:v>81784</c:v>
                </c:pt>
                <c:pt idx="1092">
                  <c:v>93244</c:v>
                </c:pt>
                <c:pt idx="1093">
                  <c:v>71412</c:v>
                </c:pt>
                <c:pt idx="1094">
                  <c:v>62676</c:v>
                </c:pt>
                <c:pt idx="1095">
                  <c:v>64328</c:v>
                </c:pt>
                <c:pt idx="1096">
                  <c:v>89178</c:v>
                </c:pt>
                <c:pt idx="1097">
                  <c:v>82484</c:v>
                </c:pt>
                <c:pt idx="1098">
                  <c:v>97309</c:v>
                </c:pt>
                <c:pt idx="1099">
                  <c:v>58963</c:v>
                </c:pt>
                <c:pt idx="1100">
                  <c:v>75924</c:v>
                </c:pt>
                <c:pt idx="1101">
                  <c:v>75924</c:v>
                </c:pt>
                <c:pt idx="1102">
                  <c:v>69373</c:v>
                </c:pt>
                <c:pt idx="1103">
                  <c:v>70051</c:v>
                </c:pt>
                <c:pt idx="1104">
                  <c:v>49088</c:v>
                </c:pt>
                <c:pt idx="1105">
                  <c:v>77591</c:v>
                </c:pt>
                <c:pt idx="1106">
                  <c:v>66784</c:v>
                </c:pt>
                <c:pt idx="1107">
                  <c:v>80387</c:v>
                </c:pt>
                <c:pt idx="1108">
                  <c:v>83881</c:v>
                </c:pt>
                <c:pt idx="1109">
                  <c:v>77591</c:v>
                </c:pt>
                <c:pt idx="1110">
                  <c:v>66784</c:v>
                </c:pt>
                <c:pt idx="1111">
                  <c:v>74134</c:v>
                </c:pt>
                <c:pt idx="1112">
                  <c:v>47990</c:v>
                </c:pt>
                <c:pt idx="1113">
                  <c:v>81609</c:v>
                </c:pt>
                <c:pt idx="1114">
                  <c:v>49833</c:v>
                </c:pt>
                <c:pt idx="1115">
                  <c:v>73454</c:v>
                </c:pt>
                <c:pt idx="1116">
                  <c:v>78289</c:v>
                </c:pt>
                <c:pt idx="1117">
                  <c:v>49833</c:v>
                </c:pt>
                <c:pt idx="1118">
                  <c:v>81609</c:v>
                </c:pt>
                <c:pt idx="1119">
                  <c:v>67719</c:v>
                </c:pt>
                <c:pt idx="1120">
                  <c:v>81784</c:v>
                </c:pt>
                <c:pt idx="1121">
                  <c:v>70800</c:v>
                </c:pt>
                <c:pt idx="1122">
                  <c:v>71412</c:v>
                </c:pt>
                <c:pt idx="1123">
                  <c:v>96443</c:v>
                </c:pt>
                <c:pt idx="1124">
                  <c:v>50870</c:v>
                </c:pt>
                <c:pt idx="1125">
                  <c:v>78289</c:v>
                </c:pt>
                <c:pt idx="1126">
                  <c:v>80387</c:v>
                </c:pt>
                <c:pt idx="1127">
                  <c:v>52310</c:v>
                </c:pt>
                <c:pt idx="1128">
                  <c:v>79689</c:v>
                </c:pt>
                <c:pt idx="1129">
                  <c:v>78289</c:v>
                </c:pt>
                <c:pt idx="1130">
                  <c:v>49833</c:v>
                </c:pt>
                <c:pt idx="1131">
                  <c:v>123900</c:v>
                </c:pt>
                <c:pt idx="1132">
                  <c:v>123900</c:v>
                </c:pt>
                <c:pt idx="1133">
                  <c:v>71742</c:v>
                </c:pt>
                <c:pt idx="1134">
                  <c:v>57579</c:v>
                </c:pt>
                <c:pt idx="1135">
                  <c:v>81784</c:v>
                </c:pt>
                <c:pt idx="1136">
                  <c:v>49833</c:v>
                </c:pt>
                <c:pt idx="1137">
                  <c:v>83184</c:v>
                </c:pt>
                <c:pt idx="1138">
                  <c:v>49088</c:v>
                </c:pt>
                <c:pt idx="1139">
                  <c:v>72094</c:v>
                </c:pt>
                <c:pt idx="1140">
                  <c:v>29994</c:v>
                </c:pt>
                <c:pt idx="1141">
                  <c:v>110000</c:v>
                </c:pt>
                <c:pt idx="1142">
                  <c:v>67800</c:v>
                </c:pt>
                <c:pt idx="1143">
                  <c:v>76892</c:v>
                </c:pt>
                <c:pt idx="1144">
                  <c:v>72775</c:v>
                </c:pt>
                <c:pt idx="1145">
                  <c:v>38152</c:v>
                </c:pt>
                <c:pt idx="1146">
                  <c:v>83881</c:v>
                </c:pt>
                <c:pt idx="1147">
                  <c:v>71742</c:v>
                </c:pt>
                <c:pt idx="1148">
                  <c:v>54575</c:v>
                </c:pt>
                <c:pt idx="1149">
                  <c:v>48971</c:v>
                </c:pt>
                <c:pt idx="1150">
                  <c:v>49088</c:v>
                </c:pt>
                <c:pt idx="1151">
                  <c:v>70735</c:v>
                </c:pt>
                <c:pt idx="1152">
                  <c:v>49430</c:v>
                </c:pt>
                <c:pt idx="1153">
                  <c:v>70051</c:v>
                </c:pt>
                <c:pt idx="1154">
                  <c:v>39353</c:v>
                </c:pt>
                <c:pt idx="1155">
                  <c:v>62676</c:v>
                </c:pt>
                <c:pt idx="1156">
                  <c:v>96449</c:v>
                </c:pt>
                <c:pt idx="1157">
                  <c:v>94003</c:v>
                </c:pt>
                <c:pt idx="1158">
                  <c:v>71742</c:v>
                </c:pt>
                <c:pt idx="1159">
                  <c:v>76892</c:v>
                </c:pt>
                <c:pt idx="1160">
                  <c:v>78988</c:v>
                </c:pt>
                <c:pt idx="1161">
                  <c:v>48971</c:v>
                </c:pt>
                <c:pt idx="1162">
                  <c:v>76892</c:v>
                </c:pt>
                <c:pt idx="1163">
                  <c:v>91262</c:v>
                </c:pt>
                <c:pt idx="1164">
                  <c:v>82484</c:v>
                </c:pt>
                <c:pt idx="1165">
                  <c:v>95689</c:v>
                </c:pt>
                <c:pt idx="1166">
                  <c:v>97309</c:v>
                </c:pt>
                <c:pt idx="1167">
                  <c:v>81784</c:v>
                </c:pt>
                <c:pt idx="1168">
                  <c:v>110618</c:v>
                </c:pt>
                <c:pt idx="1169">
                  <c:v>49833</c:v>
                </c:pt>
                <c:pt idx="1170">
                  <c:v>90000</c:v>
                </c:pt>
                <c:pt idx="1171">
                  <c:v>39887</c:v>
                </c:pt>
                <c:pt idx="1172">
                  <c:v>81784</c:v>
                </c:pt>
                <c:pt idx="1173">
                  <c:v>81784</c:v>
                </c:pt>
                <c:pt idx="1174">
                  <c:v>66122</c:v>
                </c:pt>
                <c:pt idx="1175">
                  <c:v>70051</c:v>
                </c:pt>
                <c:pt idx="1176">
                  <c:v>49833</c:v>
                </c:pt>
                <c:pt idx="1177">
                  <c:v>49833</c:v>
                </c:pt>
                <c:pt idx="1178">
                  <c:v>83881</c:v>
                </c:pt>
                <c:pt idx="1179">
                  <c:v>29994</c:v>
                </c:pt>
                <c:pt idx="1180">
                  <c:v>105994</c:v>
                </c:pt>
                <c:pt idx="1181">
                  <c:v>107818</c:v>
                </c:pt>
                <c:pt idx="1182">
                  <c:v>80179</c:v>
                </c:pt>
                <c:pt idx="1183">
                  <c:v>68395</c:v>
                </c:pt>
                <c:pt idx="1184">
                  <c:v>79689</c:v>
                </c:pt>
                <c:pt idx="1185">
                  <c:v>74134</c:v>
                </c:pt>
                <c:pt idx="1186">
                  <c:v>70051</c:v>
                </c:pt>
                <c:pt idx="1187">
                  <c:v>70735</c:v>
                </c:pt>
                <c:pt idx="1188">
                  <c:v>69373</c:v>
                </c:pt>
                <c:pt idx="1189">
                  <c:v>49833</c:v>
                </c:pt>
                <c:pt idx="1190">
                  <c:v>48971</c:v>
                </c:pt>
                <c:pt idx="1191">
                  <c:v>83881</c:v>
                </c:pt>
                <c:pt idx="1192">
                  <c:v>60074</c:v>
                </c:pt>
                <c:pt idx="1193">
                  <c:v>70051</c:v>
                </c:pt>
                <c:pt idx="1194">
                  <c:v>64499</c:v>
                </c:pt>
                <c:pt idx="1195">
                  <c:v>62676</c:v>
                </c:pt>
                <c:pt idx="1196">
                  <c:v>67200</c:v>
                </c:pt>
                <c:pt idx="1197">
                  <c:v>80179</c:v>
                </c:pt>
                <c:pt idx="1198">
                  <c:v>76892</c:v>
                </c:pt>
                <c:pt idx="1199">
                  <c:v>74300</c:v>
                </c:pt>
                <c:pt idx="1200">
                  <c:v>106859</c:v>
                </c:pt>
                <c:pt idx="1201">
                  <c:v>66122</c:v>
                </c:pt>
                <c:pt idx="1202">
                  <c:v>66784</c:v>
                </c:pt>
                <c:pt idx="1203">
                  <c:v>66122</c:v>
                </c:pt>
                <c:pt idx="1204">
                  <c:v>97309</c:v>
                </c:pt>
                <c:pt idx="1205">
                  <c:v>66784</c:v>
                </c:pt>
                <c:pt idx="1206">
                  <c:v>79689</c:v>
                </c:pt>
                <c:pt idx="1207">
                  <c:v>69373</c:v>
                </c:pt>
                <c:pt idx="1208">
                  <c:v>98569</c:v>
                </c:pt>
                <c:pt idx="1209">
                  <c:v>49833</c:v>
                </c:pt>
                <c:pt idx="1210">
                  <c:v>62676</c:v>
                </c:pt>
                <c:pt idx="1211">
                  <c:v>90000</c:v>
                </c:pt>
                <c:pt idx="1212">
                  <c:v>72094</c:v>
                </c:pt>
                <c:pt idx="1213">
                  <c:v>76892</c:v>
                </c:pt>
                <c:pt idx="1214">
                  <c:v>83881</c:v>
                </c:pt>
                <c:pt idx="1215">
                  <c:v>78289</c:v>
                </c:pt>
                <c:pt idx="1216">
                  <c:v>72775</c:v>
                </c:pt>
                <c:pt idx="1217">
                  <c:v>62676</c:v>
                </c:pt>
                <c:pt idx="1218">
                  <c:v>71412</c:v>
                </c:pt>
                <c:pt idx="1219">
                  <c:v>74134</c:v>
                </c:pt>
                <c:pt idx="1220">
                  <c:v>69373</c:v>
                </c:pt>
                <c:pt idx="1221">
                  <c:v>93244</c:v>
                </c:pt>
                <c:pt idx="1222">
                  <c:v>85406</c:v>
                </c:pt>
                <c:pt idx="1223">
                  <c:v>29994</c:v>
                </c:pt>
                <c:pt idx="1224">
                  <c:v>103000</c:v>
                </c:pt>
                <c:pt idx="1225">
                  <c:v>77591</c:v>
                </c:pt>
                <c:pt idx="1226">
                  <c:v>84006</c:v>
                </c:pt>
                <c:pt idx="1227">
                  <c:v>72775</c:v>
                </c:pt>
                <c:pt idx="1228">
                  <c:v>83881</c:v>
                </c:pt>
                <c:pt idx="1229">
                  <c:v>71412</c:v>
                </c:pt>
                <c:pt idx="1230">
                  <c:v>58507</c:v>
                </c:pt>
                <c:pt idx="1231">
                  <c:v>29994</c:v>
                </c:pt>
                <c:pt idx="1232">
                  <c:v>49088</c:v>
                </c:pt>
                <c:pt idx="1233">
                  <c:v>71412</c:v>
                </c:pt>
                <c:pt idx="1234">
                  <c:v>79462</c:v>
                </c:pt>
                <c:pt idx="1235">
                  <c:v>52924</c:v>
                </c:pt>
                <c:pt idx="1236">
                  <c:v>66122</c:v>
                </c:pt>
                <c:pt idx="1237">
                  <c:v>70735</c:v>
                </c:pt>
                <c:pt idx="1238">
                  <c:v>84472</c:v>
                </c:pt>
                <c:pt idx="1239">
                  <c:v>111880</c:v>
                </c:pt>
                <c:pt idx="1240">
                  <c:v>38832</c:v>
                </c:pt>
                <c:pt idx="1241">
                  <c:v>82780</c:v>
                </c:pt>
                <c:pt idx="1242">
                  <c:v>49088</c:v>
                </c:pt>
                <c:pt idx="1243">
                  <c:v>70735</c:v>
                </c:pt>
                <c:pt idx="1244">
                  <c:v>79689</c:v>
                </c:pt>
                <c:pt idx="1245">
                  <c:v>72438</c:v>
                </c:pt>
                <c:pt idx="1246">
                  <c:v>83881</c:v>
                </c:pt>
                <c:pt idx="1247">
                  <c:v>49833</c:v>
                </c:pt>
                <c:pt idx="1248">
                  <c:v>49430</c:v>
                </c:pt>
                <c:pt idx="1249">
                  <c:v>49088</c:v>
                </c:pt>
                <c:pt idx="1250">
                  <c:v>47990</c:v>
                </c:pt>
                <c:pt idx="1251">
                  <c:v>58963</c:v>
                </c:pt>
                <c:pt idx="1252">
                  <c:v>138000</c:v>
                </c:pt>
                <c:pt idx="1253">
                  <c:v>69373</c:v>
                </c:pt>
                <c:pt idx="1254">
                  <c:v>60074</c:v>
                </c:pt>
                <c:pt idx="1255">
                  <c:v>90000</c:v>
                </c:pt>
                <c:pt idx="1256">
                  <c:v>85906</c:v>
                </c:pt>
                <c:pt idx="1257">
                  <c:v>49088</c:v>
                </c:pt>
                <c:pt idx="1258">
                  <c:v>81984</c:v>
                </c:pt>
                <c:pt idx="1259">
                  <c:v>48971</c:v>
                </c:pt>
                <c:pt idx="1260">
                  <c:v>70735</c:v>
                </c:pt>
                <c:pt idx="1261">
                  <c:v>66784</c:v>
                </c:pt>
                <c:pt idx="1262">
                  <c:v>70735</c:v>
                </c:pt>
                <c:pt idx="1263">
                  <c:v>84371</c:v>
                </c:pt>
                <c:pt idx="1264">
                  <c:v>97309</c:v>
                </c:pt>
                <c:pt idx="1265">
                  <c:v>77591</c:v>
                </c:pt>
                <c:pt idx="1266">
                  <c:v>81784</c:v>
                </c:pt>
                <c:pt idx="1267">
                  <c:v>83210</c:v>
                </c:pt>
                <c:pt idx="1268">
                  <c:v>66122</c:v>
                </c:pt>
                <c:pt idx="1269">
                  <c:v>91262</c:v>
                </c:pt>
                <c:pt idx="1270">
                  <c:v>58963</c:v>
                </c:pt>
                <c:pt idx="1271">
                  <c:v>77591</c:v>
                </c:pt>
                <c:pt idx="1272">
                  <c:v>117200</c:v>
                </c:pt>
                <c:pt idx="1273">
                  <c:v>78988</c:v>
                </c:pt>
                <c:pt idx="1274">
                  <c:v>49833</c:v>
                </c:pt>
                <c:pt idx="1275">
                  <c:v>81784</c:v>
                </c:pt>
                <c:pt idx="1276">
                  <c:v>47538</c:v>
                </c:pt>
                <c:pt idx="1277">
                  <c:v>78747</c:v>
                </c:pt>
                <c:pt idx="1278">
                  <c:v>37299</c:v>
                </c:pt>
                <c:pt idx="1279">
                  <c:v>106859</c:v>
                </c:pt>
                <c:pt idx="1280">
                  <c:v>71412</c:v>
                </c:pt>
                <c:pt idx="1281">
                  <c:v>62676</c:v>
                </c:pt>
                <c:pt idx="1282">
                  <c:v>70051</c:v>
                </c:pt>
                <c:pt idx="1283">
                  <c:v>66122</c:v>
                </c:pt>
                <c:pt idx="1284">
                  <c:v>73454</c:v>
                </c:pt>
                <c:pt idx="1285">
                  <c:v>94003</c:v>
                </c:pt>
                <c:pt idx="1286">
                  <c:v>104091</c:v>
                </c:pt>
                <c:pt idx="1287">
                  <c:v>81186</c:v>
                </c:pt>
                <c:pt idx="1288">
                  <c:v>66784</c:v>
                </c:pt>
                <c:pt idx="1289">
                  <c:v>97309</c:v>
                </c:pt>
                <c:pt idx="1290">
                  <c:v>77591</c:v>
                </c:pt>
                <c:pt idx="1291">
                  <c:v>49088</c:v>
                </c:pt>
                <c:pt idx="1292">
                  <c:v>81086</c:v>
                </c:pt>
                <c:pt idx="1293">
                  <c:v>66122</c:v>
                </c:pt>
                <c:pt idx="1294">
                  <c:v>66784</c:v>
                </c:pt>
                <c:pt idx="1295">
                  <c:v>49088</c:v>
                </c:pt>
                <c:pt idx="1296">
                  <c:v>95689</c:v>
                </c:pt>
                <c:pt idx="1297">
                  <c:v>72775</c:v>
                </c:pt>
                <c:pt idx="1298">
                  <c:v>74134</c:v>
                </c:pt>
                <c:pt idx="1299">
                  <c:v>77591</c:v>
                </c:pt>
                <c:pt idx="1300">
                  <c:v>72775</c:v>
                </c:pt>
                <c:pt idx="1301">
                  <c:v>93244</c:v>
                </c:pt>
                <c:pt idx="1302">
                  <c:v>49833</c:v>
                </c:pt>
                <c:pt idx="1303">
                  <c:v>49088</c:v>
                </c:pt>
                <c:pt idx="1304">
                  <c:v>123900</c:v>
                </c:pt>
                <c:pt idx="1305">
                  <c:v>76892</c:v>
                </c:pt>
                <c:pt idx="1306">
                  <c:v>90000</c:v>
                </c:pt>
                <c:pt idx="1307">
                  <c:v>66784</c:v>
                </c:pt>
                <c:pt idx="1308">
                  <c:v>69373</c:v>
                </c:pt>
                <c:pt idx="1309">
                  <c:v>81609</c:v>
                </c:pt>
                <c:pt idx="1310">
                  <c:v>66784</c:v>
                </c:pt>
                <c:pt idx="1311">
                  <c:v>77591</c:v>
                </c:pt>
                <c:pt idx="1312">
                  <c:v>97309</c:v>
                </c:pt>
                <c:pt idx="1313">
                  <c:v>83881</c:v>
                </c:pt>
                <c:pt idx="1314">
                  <c:v>83210</c:v>
                </c:pt>
                <c:pt idx="1315">
                  <c:v>67200</c:v>
                </c:pt>
                <c:pt idx="1316">
                  <c:v>70051</c:v>
                </c:pt>
                <c:pt idx="1317">
                  <c:v>49088</c:v>
                </c:pt>
                <c:pt idx="1318">
                  <c:v>71412</c:v>
                </c:pt>
                <c:pt idx="1319">
                  <c:v>74134</c:v>
                </c:pt>
                <c:pt idx="1320">
                  <c:v>39887</c:v>
                </c:pt>
                <c:pt idx="1321">
                  <c:v>138200</c:v>
                </c:pt>
                <c:pt idx="1322">
                  <c:v>77591</c:v>
                </c:pt>
                <c:pt idx="1323">
                  <c:v>66122</c:v>
                </c:pt>
                <c:pt idx="1324">
                  <c:v>72775</c:v>
                </c:pt>
                <c:pt idx="1325">
                  <c:v>74134</c:v>
                </c:pt>
                <c:pt idx="1326">
                  <c:v>74134</c:v>
                </c:pt>
                <c:pt idx="1327">
                  <c:v>67200</c:v>
                </c:pt>
                <c:pt idx="1328">
                  <c:v>47007</c:v>
                </c:pt>
                <c:pt idx="1329">
                  <c:v>74134</c:v>
                </c:pt>
                <c:pt idx="1330">
                  <c:v>83881</c:v>
                </c:pt>
                <c:pt idx="1331">
                  <c:v>90439</c:v>
                </c:pt>
                <c:pt idx="1332">
                  <c:v>78100</c:v>
                </c:pt>
                <c:pt idx="1333">
                  <c:v>79689</c:v>
                </c:pt>
                <c:pt idx="1334">
                  <c:v>110901</c:v>
                </c:pt>
                <c:pt idx="1335">
                  <c:v>72775</c:v>
                </c:pt>
                <c:pt idx="1336">
                  <c:v>58963</c:v>
                </c:pt>
                <c:pt idx="1337">
                  <c:v>77591</c:v>
                </c:pt>
                <c:pt idx="1338">
                  <c:v>97309</c:v>
                </c:pt>
                <c:pt idx="1339">
                  <c:v>97710</c:v>
                </c:pt>
                <c:pt idx="1340">
                  <c:v>82780</c:v>
                </c:pt>
                <c:pt idx="1341">
                  <c:v>78289</c:v>
                </c:pt>
                <c:pt idx="1342">
                  <c:v>79689</c:v>
                </c:pt>
                <c:pt idx="1343">
                  <c:v>97083</c:v>
                </c:pt>
                <c:pt idx="1344">
                  <c:v>94003</c:v>
                </c:pt>
                <c:pt idx="1345">
                  <c:v>39887</c:v>
                </c:pt>
                <c:pt idx="1346">
                  <c:v>117200</c:v>
                </c:pt>
                <c:pt idx="1347">
                  <c:v>38832</c:v>
                </c:pt>
                <c:pt idx="1348">
                  <c:v>78988</c:v>
                </c:pt>
                <c:pt idx="1349">
                  <c:v>81086</c:v>
                </c:pt>
                <c:pt idx="1350">
                  <c:v>81784</c:v>
                </c:pt>
                <c:pt idx="1351">
                  <c:v>71047</c:v>
                </c:pt>
                <c:pt idx="1352">
                  <c:v>105050</c:v>
                </c:pt>
                <c:pt idx="1353">
                  <c:v>66784</c:v>
                </c:pt>
                <c:pt idx="1354">
                  <c:v>109640</c:v>
                </c:pt>
                <c:pt idx="1355">
                  <c:v>47214</c:v>
                </c:pt>
                <c:pt idx="1356">
                  <c:v>78988</c:v>
                </c:pt>
                <c:pt idx="1357">
                  <c:v>71412</c:v>
                </c:pt>
                <c:pt idx="1358">
                  <c:v>79689</c:v>
                </c:pt>
                <c:pt idx="1359">
                  <c:v>70051</c:v>
                </c:pt>
                <c:pt idx="1360">
                  <c:v>66122</c:v>
                </c:pt>
                <c:pt idx="1361">
                  <c:v>73454</c:v>
                </c:pt>
                <c:pt idx="1362">
                  <c:v>29999</c:v>
                </c:pt>
                <c:pt idx="1363">
                  <c:v>29994</c:v>
                </c:pt>
                <c:pt idx="1364">
                  <c:v>77591</c:v>
                </c:pt>
                <c:pt idx="1365">
                  <c:v>49833</c:v>
                </c:pt>
                <c:pt idx="1366">
                  <c:v>86190</c:v>
                </c:pt>
                <c:pt idx="1367">
                  <c:v>85190</c:v>
                </c:pt>
                <c:pt idx="1368">
                  <c:v>78289</c:v>
                </c:pt>
                <c:pt idx="1369">
                  <c:v>107818</c:v>
                </c:pt>
                <c:pt idx="1370">
                  <c:v>67719</c:v>
                </c:pt>
                <c:pt idx="1371">
                  <c:v>49833</c:v>
                </c:pt>
                <c:pt idx="1372">
                  <c:v>48971</c:v>
                </c:pt>
                <c:pt idx="1373">
                  <c:v>85406</c:v>
                </c:pt>
                <c:pt idx="1374">
                  <c:v>83184</c:v>
                </c:pt>
                <c:pt idx="1375">
                  <c:v>83184</c:v>
                </c:pt>
                <c:pt idx="1376">
                  <c:v>79462</c:v>
                </c:pt>
                <c:pt idx="1377">
                  <c:v>48971</c:v>
                </c:pt>
                <c:pt idx="1378">
                  <c:v>60800</c:v>
                </c:pt>
                <c:pt idx="1379">
                  <c:v>73454</c:v>
                </c:pt>
                <c:pt idx="1380">
                  <c:v>82484</c:v>
                </c:pt>
                <c:pt idx="1381">
                  <c:v>83881</c:v>
                </c:pt>
                <c:pt idx="1382">
                  <c:v>77591</c:v>
                </c:pt>
                <c:pt idx="1383">
                  <c:v>71412</c:v>
                </c:pt>
                <c:pt idx="1384">
                  <c:v>69373</c:v>
                </c:pt>
                <c:pt idx="1385">
                  <c:v>71742</c:v>
                </c:pt>
                <c:pt idx="1386">
                  <c:v>91262</c:v>
                </c:pt>
                <c:pt idx="1387">
                  <c:v>81086</c:v>
                </c:pt>
                <c:pt idx="1388">
                  <c:v>82484</c:v>
                </c:pt>
                <c:pt idx="1389">
                  <c:v>38326</c:v>
                </c:pt>
                <c:pt idx="1390">
                  <c:v>89178</c:v>
                </c:pt>
                <c:pt idx="1391">
                  <c:v>67200</c:v>
                </c:pt>
                <c:pt idx="1392">
                  <c:v>84472</c:v>
                </c:pt>
                <c:pt idx="1393">
                  <c:v>83881</c:v>
                </c:pt>
                <c:pt idx="1394">
                  <c:v>80387</c:v>
                </c:pt>
                <c:pt idx="1395">
                  <c:v>74134</c:v>
                </c:pt>
                <c:pt idx="1396">
                  <c:v>83576</c:v>
                </c:pt>
                <c:pt idx="1397">
                  <c:v>41520</c:v>
                </c:pt>
                <c:pt idx="1398">
                  <c:v>120000</c:v>
                </c:pt>
                <c:pt idx="1399">
                  <c:v>29994</c:v>
                </c:pt>
                <c:pt idx="1400">
                  <c:v>79689</c:v>
                </c:pt>
                <c:pt idx="1401">
                  <c:v>77591</c:v>
                </c:pt>
                <c:pt idx="1402">
                  <c:v>69373</c:v>
                </c:pt>
                <c:pt idx="1403">
                  <c:v>108119</c:v>
                </c:pt>
                <c:pt idx="1404">
                  <c:v>66122</c:v>
                </c:pt>
                <c:pt idx="1405">
                  <c:v>97309</c:v>
                </c:pt>
                <c:pt idx="1406">
                  <c:v>80179</c:v>
                </c:pt>
                <c:pt idx="1407">
                  <c:v>82326</c:v>
                </c:pt>
                <c:pt idx="1408">
                  <c:v>38832</c:v>
                </c:pt>
                <c:pt idx="1409">
                  <c:v>49833</c:v>
                </c:pt>
                <c:pt idx="1410">
                  <c:v>79689</c:v>
                </c:pt>
                <c:pt idx="1411">
                  <c:v>94003</c:v>
                </c:pt>
                <c:pt idx="1412">
                  <c:v>35245</c:v>
                </c:pt>
                <c:pt idx="1413">
                  <c:v>69373</c:v>
                </c:pt>
                <c:pt idx="1414">
                  <c:v>91569</c:v>
                </c:pt>
                <c:pt idx="1415">
                  <c:v>48971</c:v>
                </c:pt>
                <c:pt idx="1416">
                  <c:v>71742</c:v>
                </c:pt>
                <c:pt idx="1417">
                  <c:v>74134</c:v>
                </c:pt>
                <c:pt idx="1418">
                  <c:v>76892</c:v>
                </c:pt>
                <c:pt idx="1419">
                  <c:v>87417</c:v>
                </c:pt>
                <c:pt idx="1420">
                  <c:v>83881</c:v>
                </c:pt>
                <c:pt idx="1421">
                  <c:v>83881</c:v>
                </c:pt>
                <c:pt idx="1422">
                  <c:v>108119</c:v>
                </c:pt>
                <c:pt idx="1423">
                  <c:v>81784</c:v>
                </c:pt>
                <c:pt idx="1424">
                  <c:v>49833</c:v>
                </c:pt>
                <c:pt idx="1425">
                  <c:v>77591</c:v>
                </c:pt>
                <c:pt idx="1426">
                  <c:v>69373</c:v>
                </c:pt>
                <c:pt idx="1427">
                  <c:v>82484</c:v>
                </c:pt>
                <c:pt idx="1428">
                  <c:v>47068</c:v>
                </c:pt>
                <c:pt idx="1429">
                  <c:v>70051</c:v>
                </c:pt>
                <c:pt idx="1430">
                  <c:v>117200</c:v>
                </c:pt>
                <c:pt idx="1431">
                  <c:v>86190</c:v>
                </c:pt>
                <c:pt idx="1432">
                  <c:v>62676</c:v>
                </c:pt>
                <c:pt idx="1433">
                  <c:v>49088</c:v>
                </c:pt>
                <c:pt idx="1434">
                  <c:v>83881</c:v>
                </c:pt>
                <c:pt idx="1435">
                  <c:v>72775</c:v>
                </c:pt>
                <c:pt idx="1436">
                  <c:v>83184</c:v>
                </c:pt>
                <c:pt idx="1437">
                  <c:v>76892</c:v>
                </c:pt>
                <c:pt idx="1438">
                  <c:v>79462</c:v>
                </c:pt>
                <c:pt idx="1439">
                  <c:v>75800</c:v>
                </c:pt>
                <c:pt idx="1440">
                  <c:v>117200</c:v>
                </c:pt>
                <c:pt idx="1441">
                  <c:v>80387</c:v>
                </c:pt>
                <c:pt idx="1442">
                  <c:v>74134</c:v>
                </c:pt>
                <c:pt idx="1443">
                  <c:v>85774</c:v>
                </c:pt>
                <c:pt idx="1444">
                  <c:v>80896</c:v>
                </c:pt>
                <c:pt idx="1445">
                  <c:v>49088</c:v>
                </c:pt>
                <c:pt idx="1446">
                  <c:v>50870</c:v>
                </c:pt>
                <c:pt idx="1447">
                  <c:v>80387</c:v>
                </c:pt>
                <c:pt idx="1448">
                  <c:v>91600</c:v>
                </c:pt>
                <c:pt idx="1449">
                  <c:v>96449</c:v>
                </c:pt>
                <c:pt idx="1450">
                  <c:v>49088</c:v>
                </c:pt>
                <c:pt idx="1451">
                  <c:v>44992</c:v>
                </c:pt>
                <c:pt idx="1452">
                  <c:v>38152</c:v>
                </c:pt>
                <c:pt idx="1453">
                  <c:v>83881</c:v>
                </c:pt>
                <c:pt idx="1454">
                  <c:v>53750</c:v>
                </c:pt>
                <c:pt idx="1455">
                  <c:v>41421</c:v>
                </c:pt>
                <c:pt idx="1456">
                  <c:v>69373</c:v>
                </c:pt>
                <c:pt idx="1457">
                  <c:v>58963</c:v>
                </c:pt>
                <c:pt idx="1458">
                  <c:v>78289</c:v>
                </c:pt>
                <c:pt idx="1459">
                  <c:v>48971</c:v>
                </c:pt>
                <c:pt idx="1460">
                  <c:v>49088</c:v>
                </c:pt>
                <c:pt idx="1461">
                  <c:v>77591</c:v>
                </c:pt>
                <c:pt idx="1462">
                  <c:v>68395</c:v>
                </c:pt>
                <c:pt idx="1463">
                  <c:v>58963</c:v>
                </c:pt>
                <c:pt idx="1464">
                  <c:v>58963</c:v>
                </c:pt>
                <c:pt idx="1465">
                  <c:v>83881</c:v>
                </c:pt>
                <c:pt idx="1466">
                  <c:v>74134</c:v>
                </c:pt>
                <c:pt idx="1467">
                  <c:v>76892</c:v>
                </c:pt>
                <c:pt idx="1468">
                  <c:v>52924</c:v>
                </c:pt>
                <c:pt idx="1469">
                  <c:v>70735</c:v>
                </c:pt>
                <c:pt idx="1470">
                  <c:v>83184</c:v>
                </c:pt>
                <c:pt idx="1471">
                  <c:v>38832</c:v>
                </c:pt>
                <c:pt idx="1472">
                  <c:v>80179</c:v>
                </c:pt>
                <c:pt idx="1473">
                  <c:v>80179</c:v>
                </c:pt>
                <c:pt idx="1474">
                  <c:v>76892</c:v>
                </c:pt>
                <c:pt idx="1475">
                  <c:v>76892</c:v>
                </c:pt>
                <c:pt idx="1476">
                  <c:v>76892</c:v>
                </c:pt>
                <c:pt idx="1477">
                  <c:v>48971</c:v>
                </c:pt>
                <c:pt idx="1478">
                  <c:v>71412</c:v>
                </c:pt>
                <c:pt idx="1479">
                  <c:v>64499</c:v>
                </c:pt>
                <c:pt idx="1480">
                  <c:v>77591</c:v>
                </c:pt>
                <c:pt idx="1481">
                  <c:v>110618</c:v>
                </c:pt>
                <c:pt idx="1482">
                  <c:v>71412</c:v>
                </c:pt>
                <c:pt idx="1483">
                  <c:v>68395</c:v>
                </c:pt>
                <c:pt idx="1484">
                  <c:v>65500</c:v>
                </c:pt>
                <c:pt idx="1485">
                  <c:v>29994</c:v>
                </c:pt>
                <c:pt idx="1486">
                  <c:v>76892</c:v>
                </c:pt>
                <c:pt idx="1487">
                  <c:v>84371</c:v>
                </c:pt>
                <c:pt idx="1488">
                  <c:v>85774</c:v>
                </c:pt>
                <c:pt idx="1489">
                  <c:v>49833</c:v>
                </c:pt>
                <c:pt idx="1490">
                  <c:v>74134</c:v>
                </c:pt>
                <c:pt idx="1491">
                  <c:v>66122</c:v>
                </c:pt>
                <c:pt idx="1492">
                  <c:v>53750</c:v>
                </c:pt>
                <c:pt idx="1493">
                  <c:v>48971</c:v>
                </c:pt>
                <c:pt idx="1494">
                  <c:v>69373</c:v>
                </c:pt>
                <c:pt idx="1495">
                  <c:v>62676</c:v>
                </c:pt>
                <c:pt idx="1496">
                  <c:v>58963</c:v>
                </c:pt>
                <c:pt idx="1497">
                  <c:v>97309</c:v>
                </c:pt>
                <c:pt idx="1498">
                  <c:v>74499</c:v>
                </c:pt>
                <c:pt idx="1499">
                  <c:v>48971</c:v>
                </c:pt>
                <c:pt idx="1500">
                  <c:v>69373</c:v>
                </c:pt>
                <c:pt idx="1501">
                  <c:v>96449</c:v>
                </c:pt>
                <c:pt idx="1502">
                  <c:v>58963</c:v>
                </c:pt>
                <c:pt idx="1503">
                  <c:v>81984</c:v>
                </c:pt>
                <c:pt idx="1504">
                  <c:v>29999</c:v>
                </c:pt>
                <c:pt idx="1505">
                  <c:v>58963</c:v>
                </c:pt>
                <c:pt idx="1506">
                  <c:v>77591</c:v>
                </c:pt>
                <c:pt idx="1507">
                  <c:v>70051</c:v>
                </c:pt>
                <c:pt idx="1508">
                  <c:v>81784</c:v>
                </c:pt>
                <c:pt idx="1509">
                  <c:v>97309</c:v>
                </c:pt>
                <c:pt idx="1510">
                  <c:v>81086</c:v>
                </c:pt>
                <c:pt idx="1511">
                  <c:v>49088</c:v>
                </c:pt>
                <c:pt idx="1512">
                  <c:v>58963</c:v>
                </c:pt>
                <c:pt idx="1513">
                  <c:v>84371</c:v>
                </c:pt>
                <c:pt idx="1514">
                  <c:v>70051</c:v>
                </c:pt>
                <c:pt idx="1515">
                  <c:v>77591</c:v>
                </c:pt>
                <c:pt idx="1516">
                  <c:v>62620</c:v>
                </c:pt>
                <c:pt idx="1517">
                  <c:v>58963</c:v>
                </c:pt>
                <c:pt idx="1518">
                  <c:v>66122</c:v>
                </c:pt>
                <c:pt idx="1519">
                  <c:v>58963</c:v>
                </c:pt>
                <c:pt idx="1520">
                  <c:v>62676</c:v>
                </c:pt>
                <c:pt idx="1521">
                  <c:v>83881</c:v>
                </c:pt>
                <c:pt idx="1522">
                  <c:v>29994</c:v>
                </c:pt>
                <c:pt idx="1523">
                  <c:v>93653</c:v>
                </c:pt>
                <c:pt idx="1524">
                  <c:v>71412</c:v>
                </c:pt>
                <c:pt idx="1525">
                  <c:v>49088</c:v>
                </c:pt>
                <c:pt idx="1526">
                  <c:v>78289</c:v>
                </c:pt>
                <c:pt idx="1527">
                  <c:v>49088</c:v>
                </c:pt>
                <c:pt idx="1528">
                  <c:v>39887</c:v>
                </c:pt>
                <c:pt idx="1529">
                  <c:v>49833</c:v>
                </c:pt>
                <c:pt idx="1530">
                  <c:v>58963</c:v>
                </c:pt>
                <c:pt idx="1531">
                  <c:v>62676</c:v>
                </c:pt>
                <c:pt idx="1532">
                  <c:v>81086</c:v>
                </c:pt>
                <c:pt idx="1533">
                  <c:v>97309</c:v>
                </c:pt>
                <c:pt idx="1534">
                  <c:v>49833</c:v>
                </c:pt>
                <c:pt idx="1535">
                  <c:v>62676</c:v>
                </c:pt>
                <c:pt idx="1536">
                  <c:v>65600</c:v>
                </c:pt>
                <c:pt idx="1537">
                  <c:v>70735</c:v>
                </c:pt>
                <c:pt idx="1538">
                  <c:v>56001</c:v>
                </c:pt>
                <c:pt idx="1539">
                  <c:v>49088</c:v>
                </c:pt>
                <c:pt idx="1540">
                  <c:v>69373</c:v>
                </c:pt>
                <c:pt idx="1541">
                  <c:v>71047</c:v>
                </c:pt>
                <c:pt idx="1542">
                  <c:v>85000</c:v>
                </c:pt>
                <c:pt idx="1543">
                  <c:v>62676</c:v>
                </c:pt>
                <c:pt idx="1544">
                  <c:v>60617</c:v>
                </c:pt>
                <c:pt idx="1545">
                  <c:v>36048</c:v>
                </c:pt>
                <c:pt idx="1546">
                  <c:v>79689</c:v>
                </c:pt>
                <c:pt idx="1547">
                  <c:v>85406</c:v>
                </c:pt>
                <c:pt idx="1548">
                  <c:v>47990</c:v>
                </c:pt>
                <c:pt idx="1549">
                  <c:v>73454</c:v>
                </c:pt>
                <c:pt idx="1550">
                  <c:v>81086</c:v>
                </c:pt>
                <c:pt idx="1551">
                  <c:v>66122</c:v>
                </c:pt>
                <c:pt idx="1552">
                  <c:v>81784</c:v>
                </c:pt>
                <c:pt idx="1553">
                  <c:v>96951</c:v>
                </c:pt>
                <c:pt idx="1554">
                  <c:v>66784</c:v>
                </c:pt>
                <c:pt idx="1555">
                  <c:v>82484</c:v>
                </c:pt>
                <c:pt idx="1556">
                  <c:v>96300</c:v>
                </c:pt>
                <c:pt idx="1557">
                  <c:v>102633</c:v>
                </c:pt>
                <c:pt idx="1558">
                  <c:v>70051</c:v>
                </c:pt>
                <c:pt idx="1559">
                  <c:v>69373</c:v>
                </c:pt>
                <c:pt idx="1560">
                  <c:v>70735</c:v>
                </c:pt>
                <c:pt idx="1561">
                  <c:v>70700</c:v>
                </c:pt>
                <c:pt idx="1562">
                  <c:v>49088</c:v>
                </c:pt>
                <c:pt idx="1563">
                  <c:v>58963</c:v>
                </c:pt>
                <c:pt idx="1564">
                  <c:v>78289</c:v>
                </c:pt>
                <c:pt idx="1565">
                  <c:v>79462</c:v>
                </c:pt>
                <c:pt idx="1566">
                  <c:v>79462</c:v>
                </c:pt>
                <c:pt idx="1567">
                  <c:v>81784</c:v>
                </c:pt>
                <c:pt idx="1568">
                  <c:v>39353</c:v>
                </c:pt>
                <c:pt idx="1569">
                  <c:v>82780</c:v>
                </c:pt>
                <c:pt idx="1570">
                  <c:v>66122</c:v>
                </c:pt>
                <c:pt idx="1571">
                  <c:v>78100</c:v>
                </c:pt>
                <c:pt idx="1572">
                  <c:v>38832</c:v>
                </c:pt>
                <c:pt idx="1573">
                  <c:v>80179</c:v>
                </c:pt>
                <c:pt idx="1574">
                  <c:v>70735</c:v>
                </c:pt>
                <c:pt idx="1575">
                  <c:v>46787</c:v>
                </c:pt>
                <c:pt idx="1576">
                  <c:v>29672</c:v>
                </c:pt>
                <c:pt idx="1577">
                  <c:v>79462</c:v>
                </c:pt>
                <c:pt idx="1578">
                  <c:v>58963</c:v>
                </c:pt>
                <c:pt idx="1579">
                  <c:v>82484</c:v>
                </c:pt>
                <c:pt idx="1580">
                  <c:v>70735</c:v>
                </c:pt>
                <c:pt idx="1581">
                  <c:v>76892</c:v>
                </c:pt>
                <c:pt idx="1582">
                  <c:v>95263</c:v>
                </c:pt>
                <c:pt idx="1583">
                  <c:v>66784</c:v>
                </c:pt>
                <c:pt idx="1584">
                  <c:v>78289</c:v>
                </c:pt>
                <c:pt idx="1585">
                  <c:v>93653</c:v>
                </c:pt>
                <c:pt idx="1586">
                  <c:v>35245</c:v>
                </c:pt>
                <c:pt idx="1587">
                  <c:v>82484</c:v>
                </c:pt>
                <c:pt idx="1588">
                  <c:v>83881</c:v>
                </c:pt>
                <c:pt idx="1589">
                  <c:v>92393</c:v>
                </c:pt>
                <c:pt idx="1590">
                  <c:v>74134</c:v>
                </c:pt>
                <c:pt idx="1591">
                  <c:v>64328</c:v>
                </c:pt>
                <c:pt idx="1592">
                  <c:v>78159</c:v>
                </c:pt>
                <c:pt idx="1593">
                  <c:v>42012</c:v>
                </c:pt>
                <c:pt idx="1594">
                  <c:v>49833</c:v>
                </c:pt>
                <c:pt idx="1595">
                  <c:v>83881</c:v>
                </c:pt>
                <c:pt idx="1596">
                  <c:v>71412</c:v>
                </c:pt>
                <c:pt idx="1597">
                  <c:v>78988</c:v>
                </c:pt>
                <c:pt idx="1598">
                  <c:v>90825</c:v>
                </c:pt>
                <c:pt idx="1599">
                  <c:v>90000</c:v>
                </c:pt>
                <c:pt idx="1600">
                  <c:v>84006</c:v>
                </c:pt>
                <c:pt idx="1601">
                  <c:v>39353</c:v>
                </c:pt>
                <c:pt idx="1602">
                  <c:v>39887</c:v>
                </c:pt>
                <c:pt idx="1603">
                  <c:v>31142</c:v>
                </c:pt>
                <c:pt idx="1604">
                  <c:v>37254</c:v>
                </c:pt>
                <c:pt idx="1605">
                  <c:v>55190</c:v>
                </c:pt>
                <c:pt idx="1606">
                  <c:v>84472</c:v>
                </c:pt>
                <c:pt idx="1607">
                  <c:v>73834</c:v>
                </c:pt>
                <c:pt idx="1608">
                  <c:v>60800</c:v>
                </c:pt>
                <c:pt idx="1609">
                  <c:v>74134</c:v>
                </c:pt>
                <c:pt idx="1610">
                  <c:v>49088</c:v>
                </c:pt>
                <c:pt idx="1611">
                  <c:v>66122</c:v>
                </c:pt>
                <c:pt idx="1612">
                  <c:v>48971</c:v>
                </c:pt>
                <c:pt idx="1613">
                  <c:v>69373</c:v>
                </c:pt>
                <c:pt idx="1614">
                  <c:v>78988</c:v>
                </c:pt>
                <c:pt idx="1615">
                  <c:v>58963</c:v>
                </c:pt>
                <c:pt idx="1616">
                  <c:v>62676</c:v>
                </c:pt>
                <c:pt idx="1617">
                  <c:v>70051</c:v>
                </c:pt>
                <c:pt idx="1618">
                  <c:v>123900</c:v>
                </c:pt>
                <c:pt idx="1619">
                  <c:v>83881</c:v>
                </c:pt>
                <c:pt idx="1620">
                  <c:v>35245</c:v>
                </c:pt>
                <c:pt idx="1621">
                  <c:v>77591</c:v>
                </c:pt>
                <c:pt idx="1622">
                  <c:v>70735</c:v>
                </c:pt>
                <c:pt idx="1623">
                  <c:v>79689</c:v>
                </c:pt>
                <c:pt idx="1624">
                  <c:v>83881</c:v>
                </c:pt>
                <c:pt idx="1625">
                  <c:v>48971</c:v>
                </c:pt>
                <c:pt idx="1626">
                  <c:v>93800</c:v>
                </c:pt>
                <c:pt idx="1627">
                  <c:v>66784</c:v>
                </c:pt>
                <c:pt idx="1628">
                  <c:v>90000</c:v>
                </c:pt>
                <c:pt idx="1629">
                  <c:v>76892</c:v>
                </c:pt>
                <c:pt idx="1630">
                  <c:v>89178</c:v>
                </c:pt>
                <c:pt idx="1631">
                  <c:v>75225</c:v>
                </c:pt>
                <c:pt idx="1632">
                  <c:v>32076</c:v>
                </c:pt>
                <c:pt idx="1633">
                  <c:v>84006</c:v>
                </c:pt>
                <c:pt idx="1634">
                  <c:v>89178</c:v>
                </c:pt>
                <c:pt idx="1635">
                  <c:v>74134</c:v>
                </c:pt>
                <c:pt idx="1636">
                  <c:v>36634</c:v>
                </c:pt>
                <c:pt idx="1637">
                  <c:v>79462</c:v>
                </c:pt>
                <c:pt idx="1638">
                  <c:v>68395</c:v>
                </c:pt>
                <c:pt idx="1639">
                  <c:v>66122</c:v>
                </c:pt>
                <c:pt idx="1640">
                  <c:v>81086</c:v>
                </c:pt>
                <c:pt idx="1641">
                  <c:v>69373</c:v>
                </c:pt>
                <c:pt idx="1642">
                  <c:v>76892</c:v>
                </c:pt>
                <c:pt idx="1643">
                  <c:v>111880</c:v>
                </c:pt>
                <c:pt idx="1644">
                  <c:v>38832</c:v>
                </c:pt>
                <c:pt idx="1645">
                  <c:v>74134</c:v>
                </c:pt>
                <c:pt idx="1646">
                  <c:v>49430</c:v>
                </c:pt>
                <c:pt idx="1647">
                  <c:v>80387</c:v>
                </c:pt>
                <c:pt idx="1648">
                  <c:v>58963</c:v>
                </c:pt>
                <c:pt idx="1649">
                  <c:v>48971</c:v>
                </c:pt>
                <c:pt idx="1650">
                  <c:v>79462</c:v>
                </c:pt>
                <c:pt idx="1651">
                  <c:v>77591</c:v>
                </c:pt>
                <c:pt idx="1652">
                  <c:v>76892</c:v>
                </c:pt>
                <c:pt idx="1653">
                  <c:v>81784</c:v>
                </c:pt>
                <c:pt idx="1654">
                  <c:v>47400</c:v>
                </c:pt>
                <c:pt idx="1655">
                  <c:v>70700</c:v>
                </c:pt>
                <c:pt idx="1656">
                  <c:v>73834</c:v>
                </c:pt>
                <c:pt idx="1657">
                  <c:v>58963</c:v>
                </c:pt>
                <c:pt idx="1658">
                  <c:v>92086</c:v>
                </c:pt>
                <c:pt idx="1659">
                  <c:v>76892</c:v>
                </c:pt>
                <c:pt idx="1660">
                  <c:v>49088</c:v>
                </c:pt>
                <c:pt idx="1661">
                  <c:v>111880</c:v>
                </c:pt>
                <c:pt idx="1662">
                  <c:v>77591</c:v>
                </c:pt>
                <c:pt idx="1663">
                  <c:v>66122</c:v>
                </c:pt>
                <c:pt idx="1664">
                  <c:v>48971</c:v>
                </c:pt>
                <c:pt idx="1665">
                  <c:v>79689</c:v>
                </c:pt>
                <c:pt idx="1666">
                  <c:v>81784</c:v>
                </c:pt>
                <c:pt idx="1667">
                  <c:v>62676</c:v>
                </c:pt>
                <c:pt idx="1668">
                  <c:v>49833</c:v>
                </c:pt>
                <c:pt idx="1669">
                  <c:v>63808</c:v>
                </c:pt>
                <c:pt idx="1670">
                  <c:v>95689</c:v>
                </c:pt>
                <c:pt idx="1671">
                  <c:v>70735</c:v>
                </c:pt>
                <c:pt idx="1672">
                  <c:v>66784</c:v>
                </c:pt>
                <c:pt idx="1673">
                  <c:v>49833</c:v>
                </c:pt>
                <c:pt idx="1674">
                  <c:v>81086</c:v>
                </c:pt>
                <c:pt idx="1675">
                  <c:v>48971</c:v>
                </c:pt>
                <c:pt idx="1676">
                  <c:v>72094</c:v>
                </c:pt>
                <c:pt idx="1677">
                  <c:v>85906</c:v>
                </c:pt>
                <c:pt idx="1678">
                  <c:v>90000</c:v>
                </c:pt>
                <c:pt idx="1679">
                  <c:v>72094</c:v>
                </c:pt>
                <c:pt idx="1680">
                  <c:v>80387</c:v>
                </c:pt>
                <c:pt idx="1681">
                  <c:v>117200</c:v>
                </c:pt>
                <c:pt idx="1682">
                  <c:v>71742</c:v>
                </c:pt>
                <c:pt idx="1683">
                  <c:v>70700</c:v>
                </c:pt>
                <c:pt idx="1684">
                  <c:v>80896</c:v>
                </c:pt>
                <c:pt idx="1685">
                  <c:v>48971</c:v>
                </c:pt>
                <c:pt idx="1686">
                  <c:v>62676</c:v>
                </c:pt>
                <c:pt idx="1687">
                  <c:v>108119</c:v>
                </c:pt>
                <c:pt idx="1688">
                  <c:v>98569</c:v>
                </c:pt>
                <c:pt idx="1689">
                  <c:v>70735</c:v>
                </c:pt>
                <c:pt idx="1690">
                  <c:v>58963</c:v>
                </c:pt>
                <c:pt idx="1691">
                  <c:v>91262</c:v>
                </c:pt>
                <c:pt idx="1692">
                  <c:v>73454</c:v>
                </c:pt>
                <c:pt idx="1693">
                  <c:v>82326</c:v>
                </c:pt>
                <c:pt idx="1694">
                  <c:v>83184</c:v>
                </c:pt>
                <c:pt idx="1695">
                  <c:v>49833</c:v>
                </c:pt>
                <c:pt idx="1696">
                  <c:v>73454</c:v>
                </c:pt>
                <c:pt idx="1697">
                  <c:v>79689</c:v>
                </c:pt>
                <c:pt idx="1698">
                  <c:v>130500</c:v>
                </c:pt>
                <c:pt idx="1699">
                  <c:v>60800</c:v>
                </c:pt>
                <c:pt idx="1700">
                  <c:v>70051</c:v>
                </c:pt>
                <c:pt idx="1701">
                  <c:v>69373</c:v>
                </c:pt>
                <c:pt idx="1702">
                  <c:v>96449</c:v>
                </c:pt>
                <c:pt idx="1703">
                  <c:v>79689</c:v>
                </c:pt>
                <c:pt idx="1704">
                  <c:v>29994</c:v>
                </c:pt>
                <c:pt idx="1705">
                  <c:v>49088</c:v>
                </c:pt>
                <c:pt idx="1706">
                  <c:v>64328</c:v>
                </c:pt>
                <c:pt idx="1707">
                  <c:v>75225</c:v>
                </c:pt>
                <c:pt idx="1708">
                  <c:v>82484</c:v>
                </c:pt>
                <c:pt idx="1709">
                  <c:v>38326</c:v>
                </c:pt>
                <c:pt idx="1710">
                  <c:v>79689</c:v>
                </c:pt>
                <c:pt idx="1711">
                  <c:v>49833</c:v>
                </c:pt>
                <c:pt idx="1712">
                  <c:v>79689</c:v>
                </c:pt>
                <c:pt idx="1713">
                  <c:v>80387</c:v>
                </c:pt>
                <c:pt idx="1714">
                  <c:v>86190</c:v>
                </c:pt>
                <c:pt idx="1715">
                  <c:v>72094</c:v>
                </c:pt>
                <c:pt idx="1716">
                  <c:v>136000</c:v>
                </c:pt>
                <c:pt idx="1717">
                  <c:v>70735</c:v>
                </c:pt>
                <c:pt idx="1718">
                  <c:v>83881</c:v>
                </c:pt>
                <c:pt idx="1719">
                  <c:v>74134</c:v>
                </c:pt>
                <c:pt idx="1720">
                  <c:v>76892</c:v>
                </c:pt>
                <c:pt idx="1721">
                  <c:v>66784</c:v>
                </c:pt>
                <c:pt idx="1722">
                  <c:v>94003</c:v>
                </c:pt>
                <c:pt idx="1723">
                  <c:v>62676</c:v>
                </c:pt>
                <c:pt idx="1724">
                  <c:v>76892</c:v>
                </c:pt>
                <c:pt idx="1725">
                  <c:v>49660</c:v>
                </c:pt>
                <c:pt idx="1726">
                  <c:v>38152</c:v>
                </c:pt>
                <c:pt idx="1727">
                  <c:v>81086</c:v>
                </c:pt>
                <c:pt idx="1728">
                  <c:v>76892</c:v>
                </c:pt>
                <c:pt idx="1729">
                  <c:v>70051</c:v>
                </c:pt>
                <c:pt idx="1730">
                  <c:v>80896</c:v>
                </c:pt>
                <c:pt idx="1731">
                  <c:v>71412</c:v>
                </c:pt>
                <c:pt idx="1732">
                  <c:v>69373</c:v>
                </c:pt>
                <c:pt idx="1733">
                  <c:v>68395</c:v>
                </c:pt>
                <c:pt idx="1734">
                  <c:v>70051</c:v>
                </c:pt>
                <c:pt idx="1735">
                  <c:v>111880</c:v>
                </c:pt>
                <c:pt idx="1736">
                  <c:v>83044</c:v>
                </c:pt>
                <c:pt idx="1737">
                  <c:v>38832</c:v>
                </c:pt>
                <c:pt idx="1738">
                  <c:v>48971</c:v>
                </c:pt>
                <c:pt idx="1739">
                  <c:v>73454</c:v>
                </c:pt>
                <c:pt idx="1740">
                  <c:v>68395</c:v>
                </c:pt>
                <c:pt idx="1741">
                  <c:v>97309</c:v>
                </c:pt>
                <c:pt idx="1742">
                  <c:v>78988</c:v>
                </c:pt>
                <c:pt idx="1743">
                  <c:v>85597</c:v>
                </c:pt>
                <c:pt idx="1744">
                  <c:v>81086</c:v>
                </c:pt>
                <c:pt idx="1745">
                  <c:v>66122</c:v>
                </c:pt>
                <c:pt idx="1746">
                  <c:v>71047</c:v>
                </c:pt>
                <c:pt idx="1747">
                  <c:v>66784</c:v>
                </c:pt>
                <c:pt idx="1748">
                  <c:v>69373</c:v>
                </c:pt>
                <c:pt idx="1749">
                  <c:v>62676</c:v>
                </c:pt>
                <c:pt idx="1750">
                  <c:v>83881</c:v>
                </c:pt>
                <c:pt idx="1751">
                  <c:v>82484</c:v>
                </c:pt>
                <c:pt idx="1752">
                  <c:v>80179</c:v>
                </c:pt>
                <c:pt idx="1753">
                  <c:v>98569</c:v>
                </c:pt>
                <c:pt idx="1754">
                  <c:v>69373</c:v>
                </c:pt>
                <c:pt idx="1755">
                  <c:v>49088</c:v>
                </c:pt>
                <c:pt idx="1756">
                  <c:v>29999</c:v>
                </c:pt>
                <c:pt idx="1757">
                  <c:v>83881</c:v>
                </c:pt>
                <c:pt idx="1758">
                  <c:v>97309</c:v>
                </c:pt>
                <c:pt idx="1759">
                  <c:v>81784</c:v>
                </c:pt>
                <c:pt idx="1760">
                  <c:v>49833</c:v>
                </c:pt>
                <c:pt idx="1761">
                  <c:v>94003</c:v>
                </c:pt>
                <c:pt idx="1762">
                  <c:v>49088</c:v>
                </c:pt>
                <c:pt idx="1763">
                  <c:v>117200</c:v>
                </c:pt>
                <c:pt idx="1764">
                  <c:v>72775</c:v>
                </c:pt>
                <c:pt idx="1765">
                  <c:v>66784</c:v>
                </c:pt>
                <c:pt idx="1766">
                  <c:v>70051</c:v>
                </c:pt>
                <c:pt idx="1767">
                  <c:v>70735</c:v>
                </c:pt>
                <c:pt idx="1768">
                  <c:v>75924</c:v>
                </c:pt>
                <c:pt idx="1769">
                  <c:v>72094</c:v>
                </c:pt>
                <c:pt idx="1770">
                  <c:v>39353</c:v>
                </c:pt>
                <c:pt idx="1771">
                  <c:v>81784</c:v>
                </c:pt>
                <c:pt idx="1772">
                  <c:v>97309</c:v>
                </c:pt>
                <c:pt idx="1773">
                  <c:v>58963</c:v>
                </c:pt>
                <c:pt idx="1774">
                  <c:v>111880</c:v>
                </c:pt>
                <c:pt idx="1775">
                  <c:v>104506</c:v>
                </c:pt>
                <c:pt idx="1776">
                  <c:v>76892</c:v>
                </c:pt>
                <c:pt idx="1777">
                  <c:v>73454</c:v>
                </c:pt>
                <c:pt idx="1778">
                  <c:v>76892</c:v>
                </c:pt>
                <c:pt idx="1779">
                  <c:v>90000</c:v>
                </c:pt>
                <c:pt idx="1780">
                  <c:v>66784</c:v>
                </c:pt>
                <c:pt idx="1781">
                  <c:v>96108</c:v>
                </c:pt>
                <c:pt idx="1782">
                  <c:v>62676</c:v>
                </c:pt>
                <c:pt idx="1783">
                  <c:v>73454</c:v>
                </c:pt>
                <c:pt idx="1784">
                  <c:v>81086</c:v>
                </c:pt>
                <c:pt idx="1785">
                  <c:v>72775</c:v>
                </c:pt>
                <c:pt idx="1786">
                  <c:v>82484</c:v>
                </c:pt>
                <c:pt idx="1787">
                  <c:v>49430</c:v>
                </c:pt>
                <c:pt idx="1788">
                  <c:v>111880</c:v>
                </c:pt>
                <c:pt idx="1789">
                  <c:v>71412</c:v>
                </c:pt>
                <c:pt idx="1790">
                  <c:v>78747</c:v>
                </c:pt>
                <c:pt idx="1791">
                  <c:v>39701</c:v>
                </c:pt>
                <c:pt idx="1792">
                  <c:v>49088</c:v>
                </c:pt>
                <c:pt idx="1793">
                  <c:v>81784</c:v>
                </c:pt>
                <c:pt idx="1794">
                  <c:v>74134</c:v>
                </c:pt>
                <c:pt idx="1795">
                  <c:v>78289</c:v>
                </c:pt>
                <c:pt idx="1796">
                  <c:v>29994</c:v>
                </c:pt>
                <c:pt idx="1797">
                  <c:v>77591</c:v>
                </c:pt>
                <c:pt idx="1798">
                  <c:v>90439</c:v>
                </c:pt>
                <c:pt idx="1799">
                  <c:v>62676</c:v>
                </c:pt>
                <c:pt idx="1800">
                  <c:v>71412</c:v>
                </c:pt>
                <c:pt idx="1801">
                  <c:v>72094</c:v>
                </c:pt>
                <c:pt idx="1802">
                  <c:v>85774</c:v>
                </c:pt>
                <c:pt idx="1803">
                  <c:v>94003</c:v>
                </c:pt>
                <c:pt idx="1804">
                  <c:v>62676</c:v>
                </c:pt>
                <c:pt idx="1805">
                  <c:v>52310</c:v>
                </c:pt>
                <c:pt idx="1806">
                  <c:v>73834</c:v>
                </c:pt>
                <c:pt idx="1807">
                  <c:v>75924</c:v>
                </c:pt>
                <c:pt idx="1808">
                  <c:v>78988</c:v>
                </c:pt>
                <c:pt idx="1809">
                  <c:v>71412</c:v>
                </c:pt>
                <c:pt idx="1810">
                  <c:v>85906</c:v>
                </c:pt>
                <c:pt idx="1811">
                  <c:v>97309</c:v>
                </c:pt>
                <c:pt idx="1812">
                  <c:v>81086</c:v>
                </c:pt>
                <c:pt idx="1813">
                  <c:v>74134</c:v>
                </c:pt>
                <c:pt idx="1814">
                  <c:v>76892</c:v>
                </c:pt>
                <c:pt idx="1815">
                  <c:v>62676</c:v>
                </c:pt>
                <c:pt idx="1816">
                  <c:v>62676</c:v>
                </c:pt>
                <c:pt idx="1817">
                  <c:v>72775</c:v>
                </c:pt>
                <c:pt idx="1818">
                  <c:v>58963</c:v>
                </c:pt>
                <c:pt idx="1819">
                  <c:v>85000</c:v>
                </c:pt>
                <c:pt idx="1820">
                  <c:v>49833</c:v>
                </c:pt>
                <c:pt idx="1821">
                  <c:v>56001</c:v>
                </c:pt>
                <c:pt idx="1822">
                  <c:v>67800</c:v>
                </c:pt>
                <c:pt idx="1823">
                  <c:v>74134</c:v>
                </c:pt>
                <c:pt idx="1824">
                  <c:v>71412</c:v>
                </c:pt>
                <c:pt idx="1825">
                  <c:v>49833</c:v>
                </c:pt>
                <c:pt idx="1826">
                  <c:v>70051</c:v>
                </c:pt>
                <c:pt idx="1827">
                  <c:v>49088</c:v>
                </c:pt>
                <c:pt idx="1828">
                  <c:v>77591</c:v>
                </c:pt>
                <c:pt idx="1829">
                  <c:v>75924</c:v>
                </c:pt>
                <c:pt idx="1830">
                  <c:v>62676</c:v>
                </c:pt>
                <c:pt idx="1831">
                  <c:v>70735</c:v>
                </c:pt>
                <c:pt idx="1832">
                  <c:v>77384</c:v>
                </c:pt>
                <c:pt idx="1833">
                  <c:v>72775</c:v>
                </c:pt>
                <c:pt idx="1834">
                  <c:v>109078</c:v>
                </c:pt>
                <c:pt idx="1835">
                  <c:v>71412</c:v>
                </c:pt>
                <c:pt idx="1836">
                  <c:v>70051</c:v>
                </c:pt>
                <c:pt idx="1837">
                  <c:v>48971</c:v>
                </c:pt>
                <c:pt idx="1838">
                  <c:v>48971</c:v>
                </c:pt>
                <c:pt idx="1839">
                  <c:v>71412</c:v>
                </c:pt>
                <c:pt idx="1840">
                  <c:v>83881</c:v>
                </c:pt>
                <c:pt idx="1841">
                  <c:v>48811</c:v>
                </c:pt>
                <c:pt idx="1842">
                  <c:v>35245</c:v>
                </c:pt>
                <c:pt idx="1843">
                  <c:v>71412</c:v>
                </c:pt>
                <c:pt idx="1844">
                  <c:v>81784</c:v>
                </c:pt>
                <c:pt idx="1845">
                  <c:v>62676</c:v>
                </c:pt>
                <c:pt idx="1846">
                  <c:v>75924</c:v>
                </c:pt>
                <c:pt idx="1847">
                  <c:v>74134</c:v>
                </c:pt>
                <c:pt idx="1848">
                  <c:v>130500</c:v>
                </c:pt>
                <c:pt idx="1849">
                  <c:v>67719</c:v>
                </c:pt>
                <c:pt idx="1850">
                  <c:v>50870</c:v>
                </c:pt>
                <c:pt idx="1851">
                  <c:v>49833</c:v>
                </c:pt>
                <c:pt idx="1852">
                  <c:v>60617</c:v>
                </c:pt>
                <c:pt idx="1853">
                  <c:v>78747</c:v>
                </c:pt>
                <c:pt idx="1854">
                  <c:v>71047</c:v>
                </c:pt>
                <c:pt idx="1855">
                  <c:v>77591</c:v>
                </c:pt>
                <c:pt idx="1856">
                  <c:v>97309</c:v>
                </c:pt>
                <c:pt idx="1857">
                  <c:v>29994</c:v>
                </c:pt>
                <c:pt idx="1858">
                  <c:v>49833</c:v>
                </c:pt>
                <c:pt idx="1859">
                  <c:v>74134</c:v>
                </c:pt>
                <c:pt idx="1860">
                  <c:v>73138</c:v>
                </c:pt>
                <c:pt idx="1861">
                  <c:v>49088</c:v>
                </c:pt>
                <c:pt idx="1862">
                  <c:v>90000</c:v>
                </c:pt>
                <c:pt idx="1863">
                  <c:v>62676</c:v>
                </c:pt>
                <c:pt idx="1864">
                  <c:v>49833</c:v>
                </c:pt>
                <c:pt idx="1865">
                  <c:v>58963</c:v>
                </c:pt>
                <c:pt idx="1866">
                  <c:v>80387</c:v>
                </c:pt>
                <c:pt idx="1867">
                  <c:v>71412</c:v>
                </c:pt>
                <c:pt idx="1868">
                  <c:v>72775</c:v>
                </c:pt>
                <c:pt idx="1869">
                  <c:v>96108</c:v>
                </c:pt>
                <c:pt idx="1870">
                  <c:v>81086</c:v>
                </c:pt>
                <c:pt idx="1871">
                  <c:v>60800</c:v>
                </c:pt>
                <c:pt idx="1872">
                  <c:v>46859</c:v>
                </c:pt>
                <c:pt idx="1873">
                  <c:v>70735</c:v>
                </c:pt>
                <c:pt idx="1874">
                  <c:v>81086</c:v>
                </c:pt>
                <c:pt idx="1875">
                  <c:v>49833</c:v>
                </c:pt>
                <c:pt idx="1876">
                  <c:v>67719</c:v>
                </c:pt>
                <c:pt idx="1877">
                  <c:v>70735</c:v>
                </c:pt>
                <c:pt idx="1878">
                  <c:v>78289</c:v>
                </c:pt>
                <c:pt idx="1879">
                  <c:v>49833</c:v>
                </c:pt>
                <c:pt idx="1880">
                  <c:v>32698</c:v>
                </c:pt>
                <c:pt idx="1881">
                  <c:v>108775</c:v>
                </c:pt>
                <c:pt idx="1882">
                  <c:v>58963</c:v>
                </c:pt>
                <c:pt idx="1883">
                  <c:v>73454</c:v>
                </c:pt>
                <c:pt idx="1884">
                  <c:v>49833</c:v>
                </c:pt>
                <c:pt idx="1885">
                  <c:v>83881</c:v>
                </c:pt>
                <c:pt idx="1886">
                  <c:v>81984</c:v>
                </c:pt>
                <c:pt idx="1887">
                  <c:v>98569</c:v>
                </c:pt>
                <c:pt idx="1888">
                  <c:v>81086</c:v>
                </c:pt>
                <c:pt idx="1889">
                  <c:v>83881</c:v>
                </c:pt>
                <c:pt idx="1890">
                  <c:v>72094</c:v>
                </c:pt>
                <c:pt idx="1891">
                  <c:v>97309</c:v>
                </c:pt>
                <c:pt idx="1892">
                  <c:v>64786</c:v>
                </c:pt>
                <c:pt idx="1893">
                  <c:v>72094</c:v>
                </c:pt>
                <c:pt idx="1894">
                  <c:v>83184</c:v>
                </c:pt>
                <c:pt idx="1895">
                  <c:v>69373</c:v>
                </c:pt>
                <c:pt idx="1896">
                  <c:v>58963</c:v>
                </c:pt>
                <c:pt idx="1897">
                  <c:v>97309</c:v>
                </c:pt>
                <c:pt idx="1898">
                  <c:v>70735</c:v>
                </c:pt>
                <c:pt idx="1899">
                  <c:v>48971</c:v>
                </c:pt>
                <c:pt idx="1900">
                  <c:v>82484</c:v>
                </c:pt>
                <c:pt idx="1901">
                  <c:v>70735</c:v>
                </c:pt>
                <c:pt idx="1902">
                  <c:v>58963</c:v>
                </c:pt>
                <c:pt idx="1903">
                  <c:v>80387</c:v>
                </c:pt>
                <c:pt idx="1904">
                  <c:v>109078</c:v>
                </c:pt>
                <c:pt idx="1905">
                  <c:v>82326</c:v>
                </c:pt>
                <c:pt idx="1906">
                  <c:v>69000</c:v>
                </c:pt>
                <c:pt idx="1907">
                  <c:v>58635</c:v>
                </c:pt>
                <c:pt idx="1908">
                  <c:v>72094</c:v>
                </c:pt>
                <c:pt idx="1909">
                  <c:v>62676</c:v>
                </c:pt>
                <c:pt idx="1910">
                  <c:v>82326</c:v>
                </c:pt>
                <c:pt idx="1911">
                  <c:v>81086</c:v>
                </c:pt>
                <c:pt idx="1912">
                  <c:v>72775</c:v>
                </c:pt>
                <c:pt idx="1913">
                  <c:v>58963</c:v>
                </c:pt>
                <c:pt idx="1914">
                  <c:v>69373</c:v>
                </c:pt>
                <c:pt idx="1915">
                  <c:v>81784</c:v>
                </c:pt>
                <c:pt idx="1916">
                  <c:v>83881</c:v>
                </c:pt>
                <c:pt idx="1917">
                  <c:v>62676</c:v>
                </c:pt>
                <c:pt idx="1918">
                  <c:v>70735</c:v>
                </c:pt>
                <c:pt idx="1919">
                  <c:v>49833</c:v>
                </c:pt>
                <c:pt idx="1920">
                  <c:v>72775</c:v>
                </c:pt>
                <c:pt idx="1921">
                  <c:v>49833</c:v>
                </c:pt>
                <c:pt idx="1922">
                  <c:v>96530</c:v>
                </c:pt>
                <c:pt idx="1923">
                  <c:v>71742</c:v>
                </c:pt>
                <c:pt idx="1924">
                  <c:v>58963</c:v>
                </c:pt>
                <c:pt idx="1925">
                  <c:v>66122</c:v>
                </c:pt>
                <c:pt idx="1926">
                  <c:v>80179</c:v>
                </c:pt>
                <c:pt idx="1927">
                  <c:v>74134</c:v>
                </c:pt>
                <c:pt idx="1928">
                  <c:v>72094</c:v>
                </c:pt>
                <c:pt idx="1929">
                  <c:v>84472</c:v>
                </c:pt>
                <c:pt idx="1930">
                  <c:v>76892</c:v>
                </c:pt>
                <c:pt idx="1931">
                  <c:v>105028</c:v>
                </c:pt>
                <c:pt idx="1932">
                  <c:v>78289</c:v>
                </c:pt>
                <c:pt idx="1933">
                  <c:v>81186</c:v>
                </c:pt>
                <c:pt idx="1934">
                  <c:v>70051</c:v>
                </c:pt>
                <c:pt idx="1935">
                  <c:v>83881</c:v>
                </c:pt>
                <c:pt idx="1936">
                  <c:v>70735</c:v>
                </c:pt>
                <c:pt idx="1937">
                  <c:v>70735</c:v>
                </c:pt>
                <c:pt idx="1938">
                  <c:v>77591</c:v>
                </c:pt>
                <c:pt idx="1939">
                  <c:v>70051</c:v>
                </c:pt>
                <c:pt idx="1940">
                  <c:v>89400</c:v>
                </c:pt>
                <c:pt idx="1941">
                  <c:v>49833</c:v>
                </c:pt>
                <c:pt idx="1942">
                  <c:v>58963</c:v>
                </c:pt>
                <c:pt idx="1943">
                  <c:v>73454</c:v>
                </c:pt>
                <c:pt idx="1944">
                  <c:v>111880</c:v>
                </c:pt>
                <c:pt idx="1945">
                  <c:v>80896</c:v>
                </c:pt>
                <c:pt idx="1946">
                  <c:v>71412</c:v>
                </c:pt>
                <c:pt idx="1947">
                  <c:v>83881</c:v>
                </c:pt>
                <c:pt idx="1948">
                  <c:v>75225</c:v>
                </c:pt>
                <c:pt idx="1949">
                  <c:v>76892</c:v>
                </c:pt>
                <c:pt idx="1950">
                  <c:v>76892</c:v>
                </c:pt>
                <c:pt idx="1951">
                  <c:v>78988</c:v>
                </c:pt>
                <c:pt idx="1952">
                  <c:v>72775</c:v>
                </c:pt>
                <c:pt idx="1953">
                  <c:v>49088</c:v>
                </c:pt>
                <c:pt idx="1954">
                  <c:v>66122</c:v>
                </c:pt>
                <c:pt idx="1955">
                  <c:v>78988</c:v>
                </c:pt>
                <c:pt idx="1956">
                  <c:v>70051</c:v>
                </c:pt>
                <c:pt idx="1957">
                  <c:v>74134</c:v>
                </c:pt>
                <c:pt idx="1958">
                  <c:v>80896</c:v>
                </c:pt>
                <c:pt idx="1959">
                  <c:v>39701</c:v>
                </c:pt>
                <c:pt idx="1960">
                  <c:v>58963</c:v>
                </c:pt>
                <c:pt idx="1961">
                  <c:v>70051</c:v>
                </c:pt>
                <c:pt idx="1962">
                  <c:v>71047</c:v>
                </c:pt>
                <c:pt idx="1963">
                  <c:v>62676</c:v>
                </c:pt>
                <c:pt idx="1964">
                  <c:v>69373</c:v>
                </c:pt>
                <c:pt idx="1965">
                  <c:v>80387</c:v>
                </c:pt>
                <c:pt idx="1966">
                  <c:v>29999</c:v>
                </c:pt>
                <c:pt idx="1967">
                  <c:v>95263</c:v>
                </c:pt>
                <c:pt idx="1968">
                  <c:v>82484</c:v>
                </c:pt>
                <c:pt idx="1969">
                  <c:v>74499</c:v>
                </c:pt>
                <c:pt idx="1970">
                  <c:v>110618</c:v>
                </c:pt>
                <c:pt idx="1971">
                  <c:v>81609</c:v>
                </c:pt>
                <c:pt idx="1972">
                  <c:v>94848</c:v>
                </c:pt>
                <c:pt idx="1973">
                  <c:v>83881</c:v>
                </c:pt>
                <c:pt idx="1974">
                  <c:v>66784</c:v>
                </c:pt>
                <c:pt idx="1975">
                  <c:v>81086</c:v>
                </c:pt>
                <c:pt idx="1976">
                  <c:v>78289</c:v>
                </c:pt>
                <c:pt idx="1977">
                  <c:v>105994</c:v>
                </c:pt>
                <c:pt idx="1978">
                  <c:v>79689</c:v>
                </c:pt>
                <c:pt idx="1979">
                  <c:v>75924</c:v>
                </c:pt>
                <c:pt idx="1980">
                  <c:v>33249</c:v>
                </c:pt>
                <c:pt idx="1981">
                  <c:v>47990</c:v>
                </c:pt>
                <c:pt idx="1982">
                  <c:v>49833</c:v>
                </c:pt>
                <c:pt idx="1983">
                  <c:v>85906</c:v>
                </c:pt>
                <c:pt idx="1984">
                  <c:v>82484</c:v>
                </c:pt>
                <c:pt idx="1985">
                  <c:v>49833</c:v>
                </c:pt>
                <c:pt idx="1986">
                  <c:v>81086</c:v>
                </c:pt>
                <c:pt idx="1987">
                  <c:v>110901</c:v>
                </c:pt>
                <c:pt idx="1988">
                  <c:v>85906</c:v>
                </c:pt>
                <c:pt idx="1989">
                  <c:v>62676</c:v>
                </c:pt>
                <c:pt idx="1990">
                  <c:v>70051</c:v>
                </c:pt>
                <c:pt idx="1991">
                  <c:v>71412</c:v>
                </c:pt>
                <c:pt idx="1992">
                  <c:v>49833</c:v>
                </c:pt>
                <c:pt idx="1993">
                  <c:v>58963</c:v>
                </c:pt>
                <c:pt idx="1994">
                  <c:v>106289</c:v>
                </c:pt>
                <c:pt idx="1995">
                  <c:v>66122</c:v>
                </c:pt>
                <c:pt idx="1996">
                  <c:v>49088</c:v>
                </c:pt>
                <c:pt idx="1997">
                  <c:v>69373</c:v>
                </c:pt>
                <c:pt idx="1998">
                  <c:v>121700</c:v>
                </c:pt>
                <c:pt idx="1999">
                  <c:v>62676</c:v>
                </c:pt>
                <c:pt idx="2000">
                  <c:v>72775</c:v>
                </c:pt>
                <c:pt idx="2001">
                  <c:v>49833</c:v>
                </c:pt>
                <c:pt idx="2002">
                  <c:v>78747</c:v>
                </c:pt>
                <c:pt idx="2003">
                  <c:v>34218</c:v>
                </c:pt>
                <c:pt idx="2004">
                  <c:v>79689</c:v>
                </c:pt>
                <c:pt idx="2005">
                  <c:v>70700</c:v>
                </c:pt>
                <c:pt idx="2006">
                  <c:v>52310</c:v>
                </c:pt>
                <c:pt idx="2007">
                  <c:v>80387</c:v>
                </c:pt>
                <c:pt idx="2008">
                  <c:v>74134</c:v>
                </c:pt>
                <c:pt idx="2009">
                  <c:v>83881</c:v>
                </c:pt>
                <c:pt idx="2010">
                  <c:v>81784</c:v>
                </c:pt>
                <c:pt idx="2011">
                  <c:v>62676</c:v>
                </c:pt>
                <c:pt idx="2012">
                  <c:v>62676</c:v>
                </c:pt>
                <c:pt idx="2013">
                  <c:v>66122</c:v>
                </c:pt>
                <c:pt idx="2014">
                  <c:v>79462</c:v>
                </c:pt>
                <c:pt idx="2015">
                  <c:v>70735</c:v>
                </c:pt>
                <c:pt idx="2016">
                  <c:v>48971</c:v>
                </c:pt>
                <c:pt idx="2017">
                  <c:v>69373</c:v>
                </c:pt>
                <c:pt idx="2018">
                  <c:v>29994</c:v>
                </c:pt>
                <c:pt idx="2019">
                  <c:v>77591</c:v>
                </c:pt>
                <c:pt idx="2020">
                  <c:v>75225</c:v>
                </c:pt>
                <c:pt idx="2021">
                  <c:v>104506</c:v>
                </c:pt>
                <c:pt idx="2022">
                  <c:v>81784</c:v>
                </c:pt>
                <c:pt idx="2023">
                  <c:v>44992</c:v>
                </c:pt>
                <c:pt idx="2024">
                  <c:v>105028</c:v>
                </c:pt>
                <c:pt idx="2025">
                  <c:v>60800</c:v>
                </c:pt>
                <c:pt idx="2026">
                  <c:v>78747</c:v>
                </c:pt>
                <c:pt idx="2027">
                  <c:v>49088</c:v>
                </c:pt>
                <c:pt idx="2028">
                  <c:v>49833</c:v>
                </c:pt>
                <c:pt idx="2029">
                  <c:v>73454</c:v>
                </c:pt>
                <c:pt idx="2030">
                  <c:v>72438</c:v>
                </c:pt>
                <c:pt idx="2031">
                  <c:v>72438</c:v>
                </c:pt>
                <c:pt idx="2032">
                  <c:v>81784</c:v>
                </c:pt>
                <c:pt idx="2033">
                  <c:v>78988</c:v>
                </c:pt>
                <c:pt idx="2034">
                  <c:v>76892</c:v>
                </c:pt>
                <c:pt idx="2035">
                  <c:v>102311</c:v>
                </c:pt>
                <c:pt idx="2036">
                  <c:v>58963</c:v>
                </c:pt>
                <c:pt idx="2037">
                  <c:v>74134</c:v>
                </c:pt>
                <c:pt idx="2038">
                  <c:v>94848</c:v>
                </c:pt>
                <c:pt idx="2039">
                  <c:v>39931</c:v>
                </c:pt>
                <c:pt idx="2040">
                  <c:v>73454</c:v>
                </c:pt>
                <c:pt idx="2041">
                  <c:v>38832</c:v>
                </c:pt>
                <c:pt idx="2042">
                  <c:v>48971</c:v>
                </c:pt>
                <c:pt idx="2043">
                  <c:v>94003</c:v>
                </c:pt>
                <c:pt idx="2044">
                  <c:v>154900</c:v>
                </c:pt>
                <c:pt idx="2045">
                  <c:v>67719</c:v>
                </c:pt>
                <c:pt idx="2046">
                  <c:v>70700</c:v>
                </c:pt>
                <c:pt idx="2047">
                  <c:v>48971</c:v>
                </c:pt>
                <c:pt idx="2048">
                  <c:v>109078</c:v>
                </c:pt>
                <c:pt idx="2049">
                  <c:v>48971</c:v>
                </c:pt>
                <c:pt idx="2050">
                  <c:v>29994</c:v>
                </c:pt>
                <c:pt idx="2051">
                  <c:v>66122</c:v>
                </c:pt>
                <c:pt idx="2052">
                  <c:v>83881</c:v>
                </c:pt>
                <c:pt idx="2053">
                  <c:v>96449</c:v>
                </c:pt>
                <c:pt idx="2054">
                  <c:v>80387</c:v>
                </c:pt>
                <c:pt idx="2055">
                  <c:v>62676</c:v>
                </c:pt>
                <c:pt idx="2056">
                  <c:v>83881</c:v>
                </c:pt>
                <c:pt idx="2057">
                  <c:v>71412</c:v>
                </c:pt>
                <c:pt idx="2058">
                  <c:v>83759</c:v>
                </c:pt>
                <c:pt idx="2059">
                  <c:v>69373</c:v>
                </c:pt>
                <c:pt idx="2060">
                  <c:v>72775</c:v>
                </c:pt>
                <c:pt idx="2061">
                  <c:v>78747</c:v>
                </c:pt>
                <c:pt idx="2062">
                  <c:v>49088</c:v>
                </c:pt>
                <c:pt idx="2063">
                  <c:v>50870</c:v>
                </c:pt>
                <c:pt idx="2064">
                  <c:v>123900</c:v>
                </c:pt>
                <c:pt idx="2065">
                  <c:v>56927</c:v>
                </c:pt>
                <c:pt idx="2066">
                  <c:v>34218</c:v>
                </c:pt>
                <c:pt idx="2067">
                  <c:v>69373</c:v>
                </c:pt>
                <c:pt idx="2068">
                  <c:v>49833</c:v>
                </c:pt>
                <c:pt idx="2069">
                  <c:v>83881</c:v>
                </c:pt>
                <c:pt idx="2070">
                  <c:v>49833</c:v>
                </c:pt>
                <c:pt idx="2071">
                  <c:v>82780</c:v>
                </c:pt>
                <c:pt idx="2072">
                  <c:v>65000</c:v>
                </c:pt>
                <c:pt idx="2073">
                  <c:v>80387</c:v>
                </c:pt>
                <c:pt idx="2074">
                  <c:v>66784</c:v>
                </c:pt>
                <c:pt idx="2075">
                  <c:v>49833</c:v>
                </c:pt>
                <c:pt idx="2076">
                  <c:v>49833</c:v>
                </c:pt>
                <c:pt idx="2077">
                  <c:v>76000</c:v>
                </c:pt>
                <c:pt idx="2078">
                  <c:v>85906</c:v>
                </c:pt>
                <c:pt idx="2079">
                  <c:v>82484</c:v>
                </c:pt>
                <c:pt idx="2080">
                  <c:v>66122</c:v>
                </c:pt>
                <c:pt idx="2081">
                  <c:v>70051</c:v>
                </c:pt>
                <c:pt idx="2082">
                  <c:v>49088</c:v>
                </c:pt>
                <c:pt idx="2083">
                  <c:v>104506</c:v>
                </c:pt>
                <c:pt idx="2084">
                  <c:v>70735</c:v>
                </c:pt>
                <c:pt idx="2085">
                  <c:v>83184</c:v>
                </c:pt>
                <c:pt idx="2086">
                  <c:v>78988</c:v>
                </c:pt>
                <c:pt idx="2087">
                  <c:v>69373</c:v>
                </c:pt>
                <c:pt idx="2088">
                  <c:v>43236</c:v>
                </c:pt>
                <c:pt idx="2089">
                  <c:v>76892</c:v>
                </c:pt>
                <c:pt idx="2090">
                  <c:v>49833</c:v>
                </c:pt>
                <c:pt idx="2091">
                  <c:v>62676</c:v>
                </c:pt>
                <c:pt idx="2092">
                  <c:v>79462</c:v>
                </c:pt>
                <c:pt idx="2093">
                  <c:v>69373</c:v>
                </c:pt>
                <c:pt idx="2094">
                  <c:v>72775</c:v>
                </c:pt>
                <c:pt idx="2095">
                  <c:v>76892</c:v>
                </c:pt>
                <c:pt idx="2096">
                  <c:v>73454</c:v>
                </c:pt>
                <c:pt idx="2097">
                  <c:v>72438</c:v>
                </c:pt>
                <c:pt idx="2098">
                  <c:v>83044</c:v>
                </c:pt>
                <c:pt idx="2099">
                  <c:v>69373</c:v>
                </c:pt>
                <c:pt idx="2100">
                  <c:v>71412</c:v>
                </c:pt>
                <c:pt idx="2101">
                  <c:v>83881</c:v>
                </c:pt>
                <c:pt idx="2102">
                  <c:v>48971</c:v>
                </c:pt>
                <c:pt idx="2103">
                  <c:v>49833</c:v>
                </c:pt>
                <c:pt idx="2104">
                  <c:v>66122</c:v>
                </c:pt>
                <c:pt idx="2105">
                  <c:v>73454</c:v>
                </c:pt>
                <c:pt idx="2106">
                  <c:v>62676</c:v>
                </c:pt>
                <c:pt idx="2107">
                  <c:v>71412</c:v>
                </c:pt>
                <c:pt idx="2108">
                  <c:v>78289</c:v>
                </c:pt>
                <c:pt idx="2109">
                  <c:v>80387</c:v>
                </c:pt>
                <c:pt idx="2110">
                  <c:v>36272</c:v>
                </c:pt>
                <c:pt idx="2111">
                  <c:v>29994</c:v>
                </c:pt>
                <c:pt idx="2112">
                  <c:v>79689</c:v>
                </c:pt>
                <c:pt idx="2113">
                  <c:v>49833</c:v>
                </c:pt>
                <c:pt idx="2114">
                  <c:v>80387</c:v>
                </c:pt>
                <c:pt idx="2115">
                  <c:v>66784</c:v>
                </c:pt>
                <c:pt idx="2116">
                  <c:v>49088</c:v>
                </c:pt>
                <c:pt idx="2117">
                  <c:v>70051</c:v>
                </c:pt>
                <c:pt idx="2118">
                  <c:v>66122</c:v>
                </c:pt>
                <c:pt idx="2119">
                  <c:v>64000</c:v>
                </c:pt>
                <c:pt idx="2120">
                  <c:v>111880</c:v>
                </c:pt>
                <c:pt idx="2121">
                  <c:v>66784</c:v>
                </c:pt>
                <c:pt idx="2122">
                  <c:v>58963</c:v>
                </c:pt>
                <c:pt idx="2123">
                  <c:v>49088</c:v>
                </c:pt>
                <c:pt idx="2124">
                  <c:v>70735</c:v>
                </c:pt>
                <c:pt idx="2125">
                  <c:v>66122</c:v>
                </c:pt>
                <c:pt idx="2126">
                  <c:v>49833</c:v>
                </c:pt>
                <c:pt idx="2127">
                  <c:v>62676</c:v>
                </c:pt>
                <c:pt idx="2128">
                  <c:v>34218</c:v>
                </c:pt>
                <c:pt idx="2129">
                  <c:v>74134</c:v>
                </c:pt>
                <c:pt idx="2130">
                  <c:v>83881</c:v>
                </c:pt>
                <c:pt idx="2131">
                  <c:v>48971</c:v>
                </c:pt>
                <c:pt idx="2132">
                  <c:v>83044</c:v>
                </c:pt>
                <c:pt idx="2133">
                  <c:v>49833</c:v>
                </c:pt>
                <c:pt idx="2134">
                  <c:v>81784</c:v>
                </c:pt>
                <c:pt idx="2135">
                  <c:v>73454</c:v>
                </c:pt>
                <c:pt idx="2136">
                  <c:v>98569</c:v>
                </c:pt>
                <c:pt idx="2137">
                  <c:v>69000</c:v>
                </c:pt>
                <c:pt idx="2138">
                  <c:v>83881</c:v>
                </c:pt>
                <c:pt idx="2139">
                  <c:v>76892</c:v>
                </c:pt>
                <c:pt idx="2140">
                  <c:v>70051</c:v>
                </c:pt>
                <c:pt idx="2141">
                  <c:v>49833</c:v>
                </c:pt>
                <c:pt idx="2142">
                  <c:v>99201</c:v>
                </c:pt>
                <c:pt idx="2143">
                  <c:v>83881</c:v>
                </c:pt>
                <c:pt idx="2144">
                  <c:v>62676</c:v>
                </c:pt>
                <c:pt idx="2145">
                  <c:v>106289</c:v>
                </c:pt>
                <c:pt idx="2146">
                  <c:v>81784</c:v>
                </c:pt>
                <c:pt idx="2147">
                  <c:v>53750</c:v>
                </c:pt>
                <c:pt idx="2148">
                  <c:v>58963</c:v>
                </c:pt>
                <c:pt idx="2149">
                  <c:v>49833</c:v>
                </c:pt>
                <c:pt idx="2150">
                  <c:v>70735</c:v>
                </c:pt>
                <c:pt idx="2151">
                  <c:v>82326</c:v>
                </c:pt>
                <c:pt idx="2152">
                  <c:v>48971</c:v>
                </c:pt>
                <c:pt idx="2153">
                  <c:v>71742</c:v>
                </c:pt>
                <c:pt idx="2154">
                  <c:v>67719</c:v>
                </c:pt>
                <c:pt idx="2155">
                  <c:v>38832</c:v>
                </c:pt>
                <c:pt idx="2156">
                  <c:v>62676</c:v>
                </c:pt>
                <c:pt idx="2157">
                  <c:v>66784</c:v>
                </c:pt>
                <c:pt idx="2158">
                  <c:v>83881</c:v>
                </c:pt>
                <c:pt idx="2159">
                  <c:v>69373</c:v>
                </c:pt>
                <c:pt idx="2160">
                  <c:v>76892</c:v>
                </c:pt>
                <c:pt idx="2161">
                  <c:v>77591</c:v>
                </c:pt>
                <c:pt idx="2162">
                  <c:v>101372</c:v>
                </c:pt>
                <c:pt idx="2163">
                  <c:v>70735</c:v>
                </c:pt>
                <c:pt idx="2164">
                  <c:v>46851</c:v>
                </c:pt>
                <c:pt idx="2165">
                  <c:v>29994</c:v>
                </c:pt>
                <c:pt idx="2166">
                  <c:v>70051</c:v>
                </c:pt>
                <c:pt idx="2167">
                  <c:v>29994</c:v>
                </c:pt>
                <c:pt idx="2168">
                  <c:v>80387</c:v>
                </c:pt>
                <c:pt idx="2169">
                  <c:v>66784</c:v>
                </c:pt>
                <c:pt idx="2170">
                  <c:v>93244</c:v>
                </c:pt>
                <c:pt idx="2171">
                  <c:v>75225</c:v>
                </c:pt>
                <c:pt idx="2172">
                  <c:v>74134</c:v>
                </c:pt>
                <c:pt idx="2173">
                  <c:v>39931</c:v>
                </c:pt>
                <c:pt idx="2174">
                  <c:v>78988</c:v>
                </c:pt>
                <c:pt idx="2175">
                  <c:v>70051</c:v>
                </c:pt>
                <c:pt idx="2176">
                  <c:v>105994</c:v>
                </c:pt>
                <c:pt idx="2177">
                  <c:v>62676</c:v>
                </c:pt>
                <c:pt idx="2178">
                  <c:v>69373</c:v>
                </c:pt>
                <c:pt idx="2179">
                  <c:v>48971</c:v>
                </c:pt>
                <c:pt idx="2180">
                  <c:v>35245</c:v>
                </c:pt>
                <c:pt idx="2181">
                  <c:v>110618</c:v>
                </c:pt>
                <c:pt idx="2182">
                  <c:v>77591</c:v>
                </c:pt>
                <c:pt idx="2183">
                  <c:v>96108</c:v>
                </c:pt>
                <c:pt idx="2184">
                  <c:v>70735</c:v>
                </c:pt>
                <c:pt idx="2185">
                  <c:v>81984</c:v>
                </c:pt>
                <c:pt idx="2186">
                  <c:v>48971</c:v>
                </c:pt>
                <c:pt idx="2187">
                  <c:v>71412</c:v>
                </c:pt>
                <c:pt idx="2188">
                  <c:v>71742</c:v>
                </c:pt>
                <c:pt idx="2189">
                  <c:v>107818</c:v>
                </c:pt>
                <c:pt idx="2190">
                  <c:v>62676</c:v>
                </c:pt>
                <c:pt idx="2191">
                  <c:v>83881</c:v>
                </c:pt>
                <c:pt idx="2192">
                  <c:v>49833</c:v>
                </c:pt>
                <c:pt idx="2193">
                  <c:v>77591</c:v>
                </c:pt>
                <c:pt idx="2194">
                  <c:v>60800</c:v>
                </c:pt>
                <c:pt idx="2195">
                  <c:v>60800</c:v>
                </c:pt>
                <c:pt idx="2196">
                  <c:v>78988</c:v>
                </c:pt>
                <c:pt idx="2197">
                  <c:v>80179</c:v>
                </c:pt>
                <c:pt idx="2198">
                  <c:v>70735</c:v>
                </c:pt>
                <c:pt idx="2199">
                  <c:v>81609</c:v>
                </c:pt>
                <c:pt idx="2200">
                  <c:v>69373</c:v>
                </c:pt>
                <c:pt idx="2201">
                  <c:v>78289</c:v>
                </c:pt>
                <c:pt idx="2202">
                  <c:v>78988</c:v>
                </c:pt>
                <c:pt idx="2203">
                  <c:v>81086</c:v>
                </c:pt>
                <c:pt idx="2204">
                  <c:v>79689</c:v>
                </c:pt>
                <c:pt idx="2205">
                  <c:v>74134</c:v>
                </c:pt>
                <c:pt idx="2206">
                  <c:v>49833</c:v>
                </c:pt>
                <c:pt idx="2207">
                  <c:v>70051</c:v>
                </c:pt>
                <c:pt idx="2208">
                  <c:v>80896</c:v>
                </c:pt>
                <c:pt idx="2209">
                  <c:v>81086</c:v>
                </c:pt>
                <c:pt idx="2210">
                  <c:v>66122</c:v>
                </c:pt>
                <c:pt idx="2211">
                  <c:v>74134</c:v>
                </c:pt>
                <c:pt idx="2212">
                  <c:v>49430</c:v>
                </c:pt>
                <c:pt idx="2213">
                  <c:v>79689</c:v>
                </c:pt>
                <c:pt idx="2214">
                  <c:v>81609</c:v>
                </c:pt>
                <c:pt idx="2215">
                  <c:v>77591</c:v>
                </c:pt>
                <c:pt idx="2216">
                  <c:v>69000</c:v>
                </c:pt>
                <c:pt idx="2217">
                  <c:v>71412</c:v>
                </c:pt>
                <c:pt idx="2218">
                  <c:v>74134</c:v>
                </c:pt>
                <c:pt idx="2219">
                  <c:v>49833</c:v>
                </c:pt>
                <c:pt idx="2220">
                  <c:v>76892</c:v>
                </c:pt>
                <c:pt idx="2221">
                  <c:v>62676</c:v>
                </c:pt>
                <c:pt idx="2222">
                  <c:v>52310</c:v>
                </c:pt>
                <c:pt idx="2223">
                  <c:v>54575</c:v>
                </c:pt>
                <c:pt idx="2224">
                  <c:v>69373</c:v>
                </c:pt>
                <c:pt idx="2225">
                  <c:v>71412</c:v>
                </c:pt>
                <c:pt idx="2226">
                  <c:v>72094</c:v>
                </c:pt>
                <c:pt idx="2227">
                  <c:v>93244</c:v>
                </c:pt>
                <c:pt idx="2228">
                  <c:v>47990</c:v>
                </c:pt>
                <c:pt idx="2229">
                  <c:v>66784</c:v>
                </c:pt>
                <c:pt idx="2230">
                  <c:v>66784</c:v>
                </c:pt>
                <c:pt idx="2231">
                  <c:v>58963</c:v>
                </c:pt>
                <c:pt idx="2232">
                  <c:v>39931</c:v>
                </c:pt>
                <c:pt idx="2233">
                  <c:v>71742</c:v>
                </c:pt>
                <c:pt idx="2234">
                  <c:v>81784</c:v>
                </c:pt>
                <c:pt idx="2235">
                  <c:v>70051</c:v>
                </c:pt>
                <c:pt idx="2236">
                  <c:v>74134</c:v>
                </c:pt>
                <c:pt idx="2237">
                  <c:v>111880</c:v>
                </c:pt>
                <c:pt idx="2238">
                  <c:v>138200</c:v>
                </c:pt>
                <c:pt idx="2239">
                  <c:v>67200</c:v>
                </c:pt>
                <c:pt idx="2240">
                  <c:v>82484</c:v>
                </c:pt>
                <c:pt idx="2241">
                  <c:v>75225</c:v>
                </c:pt>
                <c:pt idx="2242">
                  <c:v>117200</c:v>
                </c:pt>
                <c:pt idx="2243">
                  <c:v>76892</c:v>
                </c:pt>
                <c:pt idx="2244">
                  <c:v>73454</c:v>
                </c:pt>
                <c:pt idx="2245">
                  <c:v>110036</c:v>
                </c:pt>
                <c:pt idx="2246">
                  <c:v>47538</c:v>
                </c:pt>
                <c:pt idx="2247">
                  <c:v>105351</c:v>
                </c:pt>
                <c:pt idx="2248">
                  <c:v>67719</c:v>
                </c:pt>
                <c:pt idx="2249">
                  <c:v>72775</c:v>
                </c:pt>
                <c:pt idx="2250">
                  <c:v>38216</c:v>
                </c:pt>
                <c:pt idx="2251">
                  <c:v>64328</c:v>
                </c:pt>
                <c:pt idx="2252">
                  <c:v>96449</c:v>
                </c:pt>
                <c:pt idx="2253">
                  <c:v>70051</c:v>
                </c:pt>
                <c:pt idx="2254">
                  <c:v>80896</c:v>
                </c:pt>
                <c:pt idx="2255">
                  <c:v>72775</c:v>
                </c:pt>
                <c:pt idx="2256">
                  <c:v>48971</c:v>
                </c:pt>
                <c:pt idx="2257">
                  <c:v>66122</c:v>
                </c:pt>
                <c:pt idx="2258">
                  <c:v>52000</c:v>
                </c:pt>
                <c:pt idx="2259">
                  <c:v>66122</c:v>
                </c:pt>
                <c:pt idx="2260">
                  <c:v>110618</c:v>
                </c:pt>
                <c:pt idx="2261">
                  <c:v>58963</c:v>
                </c:pt>
                <c:pt idx="2262">
                  <c:v>29999</c:v>
                </c:pt>
                <c:pt idx="2263">
                  <c:v>81784</c:v>
                </c:pt>
                <c:pt idx="2264">
                  <c:v>80387</c:v>
                </c:pt>
                <c:pt idx="2265">
                  <c:v>72775</c:v>
                </c:pt>
                <c:pt idx="2266">
                  <c:v>77591</c:v>
                </c:pt>
                <c:pt idx="2267">
                  <c:v>58963</c:v>
                </c:pt>
                <c:pt idx="2268">
                  <c:v>71412</c:v>
                </c:pt>
                <c:pt idx="2269">
                  <c:v>77591</c:v>
                </c:pt>
                <c:pt idx="2270">
                  <c:v>79689</c:v>
                </c:pt>
                <c:pt idx="2271">
                  <c:v>94848</c:v>
                </c:pt>
                <c:pt idx="2272">
                  <c:v>71412</c:v>
                </c:pt>
                <c:pt idx="2273">
                  <c:v>77591</c:v>
                </c:pt>
                <c:pt idx="2274">
                  <c:v>81086</c:v>
                </c:pt>
                <c:pt idx="2275">
                  <c:v>73454</c:v>
                </c:pt>
                <c:pt idx="2276">
                  <c:v>78988</c:v>
                </c:pt>
                <c:pt idx="2277">
                  <c:v>74134</c:v>
                </c:pt>
                <c:pt idx="2278">
                  <c:v>75924</c:v>
                </c:pt>
                <c:pt idx="2279">
                  <c:v>90000</c:v>
                </c:pt>
                <c:pt idx="2280">
                  <c:v>48971</c:v>
                </c:pt>
                <c:pt idx="2281">
                  <c:v>72775</c:v>
                </c:pt>
                <c:pt idx="2282">
                  <c:v>72775</c:v>
                </c:pt>
                <c:pt idx="2283">
                  <c:v>66784</c:v>
                </c:pt>
                <c:pt idx="2284">
                  <c:v>58963</c:v>
                </c:pt>
                <c:pt idx="2285">
                  <c:v>90000</c:v>
                </c:pt>
                <c:pt idx="2286">
                  <c:v>78988</c:v>
                </c:pt>
                <c:pt idx="2287">
                  <c:v>73454</c:v>
                </c:pt>
                <c:pt idx="2288">
                  <c:v>49088</c:v>
                </c:pt>
                <c:pt idx="2289">
                  <c:v>28931</c:v>
                </c:pt>
                <c:pt idx="2290">
                  <c:v>60617</c:v>
                </c:pt>
                <c:pt idx="2291">
                  <c:v>69373</c:v>
                </c:pt>
                <c:pt idx="2292">
                  <c:v>73454</c:v>
                </c:pt>
                <c:pt idx="2293">
                  <c:v>130500</c:v>
                </c:pt>
                <c:pt idx="2294">
                  <c:v>93244</c:v>
                </c:pt>
                <c:pt idx="2295">
                  <c:v>81784</c:v>
                </c:pt>
                <c:pt idx="2296">
                  <c:v>72775</c:v>
                </c:pt>
                <c:pt idx="2297">
                  <c:v>83184</c:v>
                </c:pt>
                <c:pt idx="2298">
                  <c:v>83184</c:v>
                </c:pt>
                <c:pt idx="2299">
                  <c:v>104091</c:v>
                </c:pt>
                <c:pt idx="2300">
                  <c:v>66784</c:v>
                </c:pt>
                <c:pt idx="2301">
                  <c:v>73138</c:v>
                </c:pt>
                <c:pt idx="2302">
                  <c:v>76892</c:v>
                </c:pt>
                <c:pt idx="2303">
                  <c:v>68352</c:v>
                </c:pt>
                <c:pt idx="2304">
                  <c:v>83881</c:v>
                </c:pt>
                <c:pt idx="2305">
                  <c:v>66122</c:v>
                </c:pt>
                <c:pt idx="2306">
                  <c:v>66122</c:v>
                </c:pt>
                <c:pt idx="2307">
                  <c:v>62676</c:v>
                </c:pt>
                <c:pt idx="2308">
                  <c:v>70051</c:v>
                </c:pt>
                <c:pt idx="2309">
                  <c:v>27929</c:v>
                </c:pt>
                <c:pt idx="2310">
                  <c:v>74134</c:v>
                </c:pt>
                <c:pt idx="2311">
                  <c:v>58963</c:v>
                </c:pt>
                <c:pt idx="2312">
                  <c:v>62676</c:v>
                </c:pt>
                <c:pt idx="2313">
                  <c:v>71412</c:v>
                </c:pt>
                <c:pt idx="2314">
                  <c:v>110618</c:v>
                </c:pt>
                <c:pt idx="2315">
                  <c:v>71742</c:v>
                </c:pt>
                <c:pt idx="2316">
                  <c:v>74134</c:v>
                </c:pt>
                <c:pt idx="2317">
                  <c:v>73454</c:v>
                </c:pt>
                <c:pt idx="2318">
                  <c:v>49833</c:v>
                </c:pt>
                <c:pt idx="2319">
                  <c:v>93244</c:v>
                </c:pt>
                <c:pt idx="2320">
                  <c:v>84804</c:v>
                </c:pt>
                <c:pt idx="2321">
                  <c:v>70735</c:v>
                </c:pt>
                <c:pt idx="2322">
                  <c:v>74134</c:v>
                </c:pt>
                <c:pt idx="2323">
                  <c:v>64328</c:v>
                </c:pt>
                <c:pt idx="2324">
                  <c:v>48971</c:v>
                </c:pt>
                <c:pt idx="2325">
                  <c:v>34602</c:v>
                </c:pt>
                <c:pt idx="2326">
                  <c:v>78988</c:v>
                </c:pt>
                <c:pt idx="2327">
                  <c:v>89178</c:v>
                </c:pt>
                <c:pt idx="2328">
                  <c:v>86190</c:v>
                </c:pt>
                <c:pt idx="2329">
                  <c:v>49088</c:v>
                </c:pt>
                <c:pt idx="2330">
                  <c:v>74134</c:v>
                </c:pt>
                <c:pt idx="2331">
                  <c:v>49833</c:v>
                </c:pt>
                <c:pt idx="2332">
                  <c:v>69373</c:v>
                </c:pt>
                <c:pt idx="2333">
                  <c:v>69373</c:v>
                </c:pt>
                <c:pt idx="2334">
                  <c:v>78289</c:v>
                </c:pt>
                <c:pt idx="2335">
                  <c:v>70735</c:v>
                </c:pt>
                <c:pt idx="2336">
                  <c:v>66784</c:v>
                </c:pt>
                <c:pt idx="2337">
                  <c:v>70735</c:v>
                </c:pt>
                <c:pt idx="2338">
                  <c:v>74134</c:v>
                </c:pt>
                <c:pt idx="2339">
                  <c:v>70735</c:v>
                </c:pt>
                <c:pt idx="2340">
                  <c:v>67719</c:v>
                </c:pt>
                <c:pt idx="2341">
                  <c:v>69373</c:v>
                </c:pt>
                <c:pt idx="2342">
                  <c:v>49833</c:v>
                </c:pt>
                <c:pt idx="2343">
                  <c:v>79689</c:v>
                </c:pt>
                <c:pt idx="2344">
                  <c:v>79689</c:v>
                </c:pt>
                <c:pt idx="2345">
                  <c:v>49833</c:v>
                </c:pt>
                <c:pt idx="2346">
                  <c:v>49833</c:v>
                </c:pt>
                <c:pt idx="2347">
                  <c:v>48971</c:v>
                </c:pt>
                <c:pt idx="2348">
                  <c:v>66784</c:v>
                </c:pt>
                <c:pt idx="2349">
                  <c:v>49833</c:v>
                </c:pt>
                <c:pt idx="2350">
                  <c:v>86200</c:v>
                </c:pt>
                <c:pt idx="2351">
                  <c:v>78289</c:v>
                </c:pt>
                <c:pt idx="2352">
                  <c:v>81784</c:v>
                </c:pt>
                <c:pt idx="2353">
                  <c:v>80179</c:v>
                </c:pt>
                <c:pt idx="2354">
                  <c:v>74134</c:v>
                </c:pt>
                <c:pt idx="2355">
                  <c:v>48971</c:v>
                </c:pt>
                <c:pt idx="2356">
                  <c:v>74134</c:v>
                </c:pt>
                <c:pt idx="2357">
                  <c:v>78289</c:v>
                </c:pt>
                <c:pt idx="2358">
                  <c:v>66784</c:v>
                </c:pt>
                <c:pt idx="2359">
                  <c:v>89400</c:v>
                </c:pt>
                <c:pt idx="2360">
                  <c:v>62676</c:v>
                </c:pt>
                <c:pt idx="2361">
                  <c:v>58507</c:v>
                </c:pt>
                <c:pt idx="2362">
                  <c:v>29999</c:v>
                </c:pt>
                <c:pt idx="2363">
                  <c:v>81086</c:v>
                </c:pt>
                <c:pt idx="2364">
                  <c:v>86190</c:v>
                </c:pt>
                <c:pt idx="2365">
                  <c:v>72400</c:v>
                </c:pt>
                <c:pt idx="2366">
                  <c:v>81086</c:v>
                </c:pt>
                <c:pt idx="2367">
                  <c:v>64328</c:v>
                </c:pt>
                <c:pt idx="2368">
                  <c:v>123900</c:v>
                </c:pt>
                <c:pt idx="2369">
                  <c:v>77591</c:v>
                </c:pt>
                <c:pt idx="2370">
                  <c:v>130500</c:v>
                </c:pt>
                <c:pt idx="2371">
                  <c:v>91725</c:v>
                </c:pt>
                <c:pt idx="2372">
                  <c:v>86190</c:v>
                </c:pt>
                <c:pt idx="2373">
                  <c:v>49088</c:v>
                </c:pt>
                <c:pt idx="2374">
                  <c:v>38832</c:v>
                </c:pt>
                <c:pt idx="2375">
                  <c:v>110618</c:v>
                </c:pt>
                <c:pt idx="2376">
                  <c:v>83881</c:v>
                </c:pt>
                <c:pt idx="2377">
                  <c:v>73454</c:v>
                </c:pt>
                <c:pt idx="2378">
                  <c:v>76892</c:v>
                </c:pt>
                <c:pt idx="2379">
                  <c:v>70735</c:v>
                </c:pt>
                <c:pt idx="2380">
                  <c:v>69373</c:v>
                </c:pt>
                <c:pt idx="2381">
                  <c:v>96108</c:v>
                </c:pt>
                <c:pt idx="2382">
                  <c:v>49660</c:v>
                </c:pt>
                <c:pt idx="2383">
                  <c:v>60800</c:v>
                </c:pt>
                <c:pt idx="2384">
                  <c:v>70051</c:v>
                </c:pt>
                <c:pt idx="2385">
                  <c:v>70735</c:v>
                </c:pt>
                <c:pt idx="2386">
                  <c:v>77591</c:v>
                </c:pt>
                <c:pt idx="2387">
                  <c:v>48971</c:v>
                </c:pt>
                <c:pt idx="2388">
                  <c:v>97309</c:v>
                </c:pt>
                <c:pt idx="2389">
                  <c:v>49833</c:v>
                </c:pt>
                <c:pt idx="2390">
                  <c:v>66122</c:v>
                </c:pt>
                <c:pt idx="2391">
                  <c:v>73454</c:v>
                </c:pt>
                <c:pt idx="2392">
                  <c:v>31142</c:v>
                </c:pt>
                <c:pt idx="2393">
                  <c:v>33688</c:v>
                </c:pt>
                <c:pt idx="2394">
                  <c:v>74134</c:v>
                </c:pt>
                <c:pt idx="2395">
                  <c:v>83184</c:v>
                </c:pt>
                <c:pt idx="2396">
                  <c:v>36846</c:v>
                </c:pt>
                <c:pt idx="2397">
                  <c:v>49833</c:v>
                </c:pt>
                <c:pt idx="2398">
                  <c:v>81086</c:v>
                </c:pt>
                <c:pt idx="2399">
                  <c:v>62676</c:v>
                </c:pt>
                <c:pt idx="2400">
                  <c:v>49088</c:v>
                </c:pt>
                <c:pt idx="2401">
                  <c:v>62676</c:v>
                </c:pt>
                <c:pt idx="2402">
                  <c:v>48971</c:v>
                </c:pt>
                <c:pt idx="2403">
                  <c:v>60343</c:v>
                </c:pt>
                <c:pt idx="2404">
                  <c:v>66784</c:v>
                </c:pt>
                <c:pt idx="2405">
                  <c:v>73454</c:v>
                </c:pt>
                <c:pt idx="2406">
                  <c:v>64328</c:v>
                </c:pt>
                <c:pt idx="2407">
                  <c:v>48971</c:v>
                </c:pt>
                <c:pt idx="2408">
                  <c:v>87417</c:v>
                </c:pt>
                <c:pt idx="2409">
                  <c:v>73454</c:v>
                </c:pt>
                <c:pt idx="2410">
                  <c:v>73454</c:v>
                </c:pt>
                <c:pt idx="2411">
                  <c:v>66122</c:v>
                </c:pt>
                <c:pt idx="2412">
                  <c:v>38001</c:v>
                </c:pt>
                <c:pt idx="2413">
                  <c:v>94003</c:v>
                </c:pt>
                <c:pt idx="2414">
                  <c:v>66122</c:v>
                </c:pt>
                <c:pt idx="2415">
                  <c:v>48971</c:v>
                </c:pt>
                <c:pt idx="2416">
                  <c:v>94848</c:v>
                </c:pt>
                <c:pt idx="2417">
                  <c:v>69373</c:v>
                </c:pt>
                <c:pt idx="2418">
                  <c:v>39353</c:v>
                </c:pt>
                <c:pt idx="2419">
                  <c:v>58963</c:v>
                </c:pt>
                <c:pt idx="2420">
                  <c:v>70051</c:v>
                </c:pt>
                <c:pt idx="2421">
                  <c:v>68395</c:v>
                </c:pt>
                <c:pt idx="2422">
                  <c:v>90439</c:v>
                </c:pt>
                <c:pt idx="2423">
                  <c:v>71742</c:v>
                </c:pt>
                <c:pt idx="2424">
                  <c:v>61084</c:v>
                </c:pt>
                <c:pt idx="2425">
                  <c:v>95263</c:v>
                </c:pt>
                <c:pt idx="2426">
                  <c:v>76892</c:v>
                </c:pt>
                <c:pt idx="2427">
                  <c:v>47214</c:v>
                </c:pt>
                <c:pt idx="2428">
                  <c:v>97309</c:v>
                </c:pt>
                <c:pt idx="2429">
                  <c:v>79462</c:v>
                </c:pt>
                <c:pt idx="2430">
                  <c:v>40281</c:v>
                </c:pt>
                <c:pt idx="2431">
                  <c:v>70051</c:v>
                </c:pt>
                <c:pt idx="2432">
                  <c:v>78988</c:v>
                </c:pt>
                <c:pt idx="2433">
                  <c:v>96951</c:v>
                </c:pt>
                <c:pt idx="2434">
                  <c:v>92393</c:v>
                </c:pt>
                <c:pt idx="2435">
                  <c:v>69373</c:v>
                </c:pt>
                <c:pt idx="2436">
                  <c:v>78988</c:v>
                </c:pt>
                <c:pt idx="2437">
                  <c:v>76892</c:v>
                </c:pt>
                <c:pt idx="2438">
                  <c:v>76892</c:v>
                </c:pt>
                <c:pt idx="2439">
                  <c:v>80179</c:v>
                </c:pt>
                <c:pt idx="2440">
                  <c:v>70051</c:v>
                </c:pt>
                <c:pt idx="2441">
                  <c:v>66122</c:v>
                </c:pt>
                <c:pt idx="2442">
                  <c:v>62676</c:v>
                </c:pt>
                <c:pt idx="2443">
                  <c:v>70051</c:v>
                </c:pt>
                <c:pt idx="2444">
                  <c:v>69373</c:v>
                </c:pt>
                <c:pt idx="2445">
                  <c:v>66122</c:v>
                </c:pt>
                <c:pt idx="2446">
                  <c:v>58635</c:v>
                </c:pt>
                <c:pt idx="2447">
                  <c:v>48971</c:v>
                </c:pt>
                <c:pt idx="2448">
                  <c:v>77591</c:v>
                </c:pt>
                <c:pt idx="2449">
                  <c:v>72775</c:v>
                </c:pt>
                <c:pt idx="2450">
                  <c:v>82484</c:v>
                </c:pt>
                <c:pt idx="2451">
                  <c:v>49833</c:v>
                </c:pt>
                <c:pt idx="2452">
                  <c:v>47538</c:v>
                </c:pt>
                <c:pt idx="2453">
                  <c:v>71412</c:v>
                </c:pt>
                <c:pt idx="2454">
                  <c:v>82484</c:v>
                </c:pt>
                <c:pt idx="2455">
                  <c:v>72775</c:v>
                </c:pt>
                <c:pt idx="2456">
                  <c:v>69373</c:v>
                </c:pt>
                <c:pt idx="2457">
                  <c:v>39701</c:v>
                </c:pt>
                <c:pt idx="2458">
                  <c:v>89178</c:v>
                </c:pt>
                <c:pt idx="2459">
                  <c:v>49088</c:v>
                </c:pt>
                <c:pt idx="2460">
                  <c:v>69373</c:v>
                </c:pt>
                <c:pt idx="2461">
                  <c:v>91569</c:v>
                </c:pt>
                <c:pt idx="2462">
                  <c:v>97309</c:v>
                </c:pt>
                <c:pt idx="2463">
                  <c:v>72775</c:v>
                </c:pt>
                <c:pt idx="2464">
                  <c:v>46787</c:v>
                </c:pt>
                <c:pt idx="2465">
                  <c:v>83881</c:v>
                </c:pt>
                <c:pt idx="2466">
                  <c:v>97309</c:v>
                </c:pt>
                <c:pt idx="2467">
                  <c:v>73454</c:v>
                </c:pt>
                <c:pt idx="2468">
                  <c:v>78289</c:v>
                </c:pt>
                <c:pt idx="2469">
                  <c:v>49833</c:v>
                </c:pt>
                <c:pt idx="2470">
                  <c:v>71047</c:v>
                </c:pt>
                <c:pt idx="2471">
                  <c:v>49088</c:v>
                </c:pt>
                <c:pt idx="2472">
                  <c:v>75225</c:v>
                </c:pt>
                <c:pt idx="2473">
                  <c:v>72438</c:v>
                </c:pt>
                <c:pt idx="2474">
                  <c:v>66122</c:v>
                </c:pt>
                <c:pt idx="2475">
                  <c:v>69373</c:v>
                </c:pt>
                <c:pt idx="2476">
                  <c:v>83881</c:v>
                </c:pt>
                <c:pt idx="2477">
                  <c:v>83881</c:v>
                </c:pt>
                <c:pt idx="2478">
                  <c:v>89178</c:v>
                </c:pt>
                <c:pt idx="2479">
                  <c:v>81784</c:v>
                </c:pt>
                <c:pt idx="2480">
                  <c:v>58963</c:v>
                </c:pt>
                <c:pt idx="2481">
                  <c:v>49833</c:v>
                </c:pt>
                <c:pt idx="2482">
                  <c:v>70700</c:v>
                </c:pt>
                <c:pt idx="2483">
                  <c:v>49833</c:v>
                </c:pt>
                <c:pt idx="2484">
                  <c:v>83184</c:v>
                </c:pt>
                <c:pt idx="2485">
                  <c:v>80300</c:v>
                </c:pt>
                <c:pt idx="2486">
                  <c:v>72094</c:v>
                </c:pt>
                <c:pt idx="2487">
                  <c:v>48971</c:v>
                </c:pt>
                <c:pt idx="2488">
                  <c:v>73454</c:v>
                </c:pt>
                <c:pt idx="2489">
                  <c:v>29672</c:v>
                </c:pt>
                <c:pt idx="2490">
                  <c:v>38832</c:v>
                </c:pt>
                <c:pt idx="2491">
                  <c:v>74134</c:v>
                </c:pt>
                <c:pt idx="2492">
                  <c:v>76892</c:v>
                </c:pt>
                <c:pt idx="2493">
                  <c:v>78289</c:v>
                </c:pt>
                <c:pt idx="2494">
                  <c:v>81086</c:v>
                </c:pt>
                <c:pt idx="2495">
                  <c:v>82484</c:v>
                </c:pt>
                <c:pt idx="2496">
                  <c:v>62676</c:v>
                </c:pt>
                <c:pt idx="2497">
                  <c:v>76892</c:v>
                </c:pt>
                <c:pt idx="2498">
                  <c:v>106859</c:v>
                </c:pt>
                <c:pt idx="2499">
                  <c:v>91262</c:v>
                </c:pt>
                <c:pt idx="2500">
                  <c:v>74134</c:v>
                </c:pt>
                <c:pt idx="2501">
                  <c:v>84371</c:v>
                </c:pt>
                <c:pt idx="2502">
                  <c:v>64000</c:v>
                </c:pt>
                <c:pt idx="2503">
                  <c:v>83881</c:v>
                </c:pt>
                <c:pt idx="2504">
                  <c:v>95689</c:v>
                </c:pt>
                <c:pt idx="2505">
                  <c:v>74134</c:v>
                </c:pt>
                <c:pt idx="2506">
                  <c:v>65600</c:v>
                </c:pt>
                <c:pt idx="2507">
                  <c:v>74134</c:v>
                </c:pt>
                <c:pt idx="2508">
                  <c:v>39887</c:v>
                </c:pt>
                <c:pt idx="2509">
                  <c:v>72094</c:v>
                </c:pt>
                <c:pt idx="2510">
                  <c:v>66122</c:v>
                </c:pt>
                <c:pt idx="2511">
                  <c:v>49833</c:v>
                </c:pt>
                <c:pt idx="2512">
                  <c:v>78289</c:v>
                </c:pt>
                <c:pt idx="2513">
                  <c:v>85906</c:v>
                </c:pt>
                <c:pt idx="2514">
                  <c:v>72094</c:v>
                </c:pt>
                <c:pt idx="2515">
                  <c:v>105351</c:v>
                </c:pt>
                <c:pt idx="2516">
                  <c:v>48971</c:v>
                </c:pt>
                <c:pt idx="2517">
                  <c:v>39701</c:v>
                </c:pt>
                <c:pt idx="2518">
                  <c:v>81784</c:v>
                </c:pt>
                <c:pt idx="2519">
                  <c:v>64328</c:v>
                </c:pt>
                <c:pt idx="2520">
                  <c:v>76892</c:v>
                </c:pt>
                <c:pt idx="2521">
                  <c:v>83184</c:v>
                </c:pt>
                <c:pt idx="2522">
                  <c:v>71047</c:v>
                </c:pt>
                <c:pt idx="2523">
                  <c:v>58963</c:v>
                </c:pt>
                <c:pt idx="2524">
                  <c:v>49833</c:v>
                </c:pt>
                <c:pt idx="2525">
                  <c:v>49833</c:v>
                </c:pt>
                <c:pt idx="2526">
                  <c:v>51571</c:v>
                </c:pt>
                <c:pt idx="2527">
                  <c:v>34218</c:v>
                </c:pt>
                <c:pt idx="2528">
                  <c:v>83044</c:v>
                </c:pt>
                <c:pt idx="2529">
                  <c:v>58963</c:v>
                </c:pt>
                <c:pt idx="2530">
                  <c:v>67719</c:v>
                </c:pt>
                <c:pt idx="2531">
                  <c:v>81086</c:v>
                </c:pt>
                <c:pt idx="2532">
                  <c:v>71412</c:v>
                </c:pt>
                <c:pt idx="2533">
                  <c:v>81086</c:v>
                </c:pt>
                <c:pt idx="2534">
                  <c:v>70051</c:v>
                </c:pt>
                <c:pt idx="2535">
                  <c:v>81086</c:v>
                </c:pt>
                <c:pt idx="2536">
                  <c:v>76892</c:v>
                </c:pt>
                <c:pt idx="2537">
                  <c:v>90439</c:v>
                </c:pt>
                <c:pt idx="2538">
                  <c:v>78289</c:v>
                </c:pt>
                <c:pt idx="2539">
                  <c:v>56927</c:v>
                </c:pt>
                <c:pt idx="2540">
                  <c:v>71412</c:v>
                </c:pt>
                <c:pt idx="2541">
                  <c:v>71412</c:v>
                </c:pt>
                <c:pt idx="2542">
                  <c:v>84006</c:v>
                </c:pt>
                <c:pt idx="2543">
                  <c:v>83184</c:v>
                </c:pt>
                <c:pt idx="2544">
                  <c:v>69373</c:v>
                </c:pt>
                <c:pt idx="2545">
                  <c:v>78289</c:v>
                </c:pt>
                <c:pt idx="2546">
                  <c:v>48971</c:v>
                </c:pt>
                <c:pt idx="2547">
                  <c:v>29371</c:v>
                </c:pt>
                <c:pt idx="2548">
                  <c:v>103572</c:v>
                </c:pt>
                <c:pt idx="2549">
                  <c:v>29994</c:v>
                </c:pt>
                <c:pt idx="2550">
                  <c:v>72094</c:v>
                </c:pt>
                <c:pt idx="2551">
                  <c:v>62676</c:v>
                </c:pt>
                <c:pt idx="2552">
                  <c:v>79689</c:v>
                </c:pt>
                <c:pt idx="2553">
                  <c:v>95263</c:v>
                </c:pt>
                <c:pt idx="2554">
                  <c:v>82484</c:v>
                </c:pt>
                <c:pt idx="2555">
                  <c:v>31746</c:v>
                </c:pt>
                <c:pt idx="2556">
                  <c:v>76892</c:v>
                </c:pt>
                <c:pt idx="2557">
                  <c:v>58963</c:v>
                </c:pt>
                <c:pt idx="2558">
                  <c:v>64328</c:v>
                </c:pt>
                <c:pt idx="2559">
                  <c:v>49833</c:v>
                </c:pt>
                <c:pt idx="2560">
                  <c:v>81784</c:v>
                </c:pt>
                <c:pt idx="2561">
                  <c:v>78289</c:v>
                </c:pt>
                <c:pt idx="2562">
                  <c:v>71412</c:v>
                </c:pt>
                <c:pt idx="2563">
                  <c:v>69373</c:v>
                </c:pt>
                <c:pt idx="2564">
                  <c:v>49833</c:v>
                </c:pt>
                <c:pt idx="2565">
                  <c:v>39701</c:v>
                </c:pt>
                <c:pt idx="2566">
                  <c:v>81784</c:v>
                </c:pt>
                <c:pt idx="2567">
                  <c:v>90825</c:v>
                </c:pt>
                <c:pt idx="2568">
                  <c:v>93244</c:v>
                </c:pt>
                <c:pt idx="2569">
                  <c:v>38832</c:v>
                </c:pt>
                <c:pt idx="2570">
                  <c:v>66122</c:v>
                </c:pt>
                <c:pt idx="2571">
                  <c:v>77591</c:v>
                </c:pt>
                <c:pt idx="2572">
                  <c:v>120000</c:v>
                </c:pt>
                <c:pt idx="2573">
                  <c:v>97309</c:v>
                </c:pt>
                <c:pt idx="2574">
                  <c:v>72094</c:v>
                </c:pt>
                <c:pt idx="2575">
                  <c:v>49430</c:v>
                </c:pt>
                <c:pt idx="2576">
                  <c:v>73454</c:v>
                </c:pt>
                <c:pt idx="2577">
                  <c:v>84548</c:v>
                </c:pt>
                <c:pt idx="2578">
                  <c:v>68395</c:v>
                </c:pt>
                <c:pt idx="2579">
                  <c:v>117200</c:v>
                </c:pt>
                <c:pt idx="2580">
                  <c:v>49088</c:v>
                </c:pt>
                <c:pt idx="2581">
                  <c:v>95263</c:v>
                </c:pt>
                <c:pt idx="2582">
                  <c:v>106859</c:v>
                </c:pt>
                <c:pt idx="2583">
                  <c:v>94003</c:v>
                </c:pt>
                <c:pt idx="2584">
                  <c:v>49088</c:v>
                </c:pt>
                <c:pt idx="2585">
                  <c:v>80179</c:v>
                </c:pt>
                <c:pt idx="2586">
                  <c:v>80387</c:v>
                </c:pt>
                <c:pt idx="2587">
                  <c:v>75924</c:v>
                </c:pt>
                <c:pt idx="2588">
                  <c:v>66122</c:v>
                </c:pt>
                <c:pt idx="2589">
                  <c:v>78289</c:v>
                </c:pt>
                <c:pt idx="2590">
                  <c:v>69373</c:v>
                </c:pt>
                <c:pt idx="2591">
                  <c:v>39141</c:v>
                </c:pt>
                <c:pt idx="2592">
                  <c:v>48811</c:v>
                </c:pt>
                <c:pt idx="2593">
                  <c:v>76892</c:v>
                </c:pt>
                <c:pt idx="2594">
                  <c:v>110618</c:v>
                </c:pt>
                <c:pt idx="2595">
                  <c:v>73834</c:v>
                </c:pt>
                <c:pt idx="2596">
                  <c:v>72775</c:v>
                </c:pt>
                <c:pt idx="2597">
                  <c:v>83881</c:v>
                </c:pt>
                <c:pt idx="2598">
                  <c:v>83881</c:v>
                </c:pt>
                <c:pt idx="2599">
                  <c:v>83881</c:v>
                </c:pt>
                <c:pt idx="2600">
                  <c:v>70051</c:v>
                </c:pt>
                <c:pt idx="2601">
                  <c:v>58963</c:v>
                </c:pt>
                <c:pt idx="2602">
                  <c:v>49833</c:v>
                </c:pt>
                <c:pt idx="2603">
                  <c:v>81784</c:v>
                </c:pt>
                <c:pt idx="2604">
                  <c:v>81086</c:v>
                </c:pt>
                <c:pt idx="2605">
                  <c:v>83881</c:v>
                </c:pt>
                <c:pt idx="2606">
                  <c:v>110901</c:v>
                </c:pt>
                <c:pt idx="2607">
                  <c:v>76892</c:v>
                </c:pt>
                <c:pt idx="2608">
                  <c:v>79689</c:v>
                </c:pt>
                <c:pt idx="2609">
                  <c:v>82484</c:v>
                </c:pt>
                <c:pt idx="2610">
                  <c:v>91600</c:v>
                </c:pt>
                <c:pt idx="2611">
                  <c:v>94505</c:v>
                </c:pt>
                <c:pt idx="2612">
                  <c:v>80387</c:v>
                </c:pt>
                <c:pt idx="2613">
                  <c:v>68395</c:v>
                </c:pt>
                <c:pt idx="2614">
                  <c:v>78289</c:v>
                </c:pt>
                <c:pt idx="2615">
                  <c:v>77591</c:v>
                </c:pt>
                <c:pt idx="2616">
                  <c:v>81086</c:v>
                </c:pt>
                <c:pt idx="2617">
                  <c:v>70735</c:v>
                </c:pt>
                <c:pt idx="2618">
                  <c:v>81086</c:v>
                </c:pt>
                <c:pt idx="2619">
                  <c:v>47990</c:v>
                </c:pt>
                <c:pt idx="2620">
                  <c:v>35245</c:v>
                </c:pt>
                <c:pt idx="2621">
                  <c:v>94003</c:v>
                </c:pt>
                <c:pt idx="2622">
                  <c:v>44992</c:v>
                </c:pt>
                <c:pt idx="2623">
                  <c:v>73138</c:v>
                </c:pt>
                <c:pt idx="2624">
                  <c:v>72094</c:v>
                </c:pt>
                <c:pt idx="2625">
                  <c:v>83881</c:v>
                </c:pt>
                <c:pt idx="2626">
                  <c:v>111880</c:v>
                </c:pt>
                <c:pt idx="2627">
                  <c:v>83881</c:v>
                </c:pt>
                <c:pt idx="2628">
                  <c:v>65467</c:v>
                </c:pt>
                <c:pt idx="2629">
                  <c:v>94003</c:v>
                </c:pt>
                <c:pt idx="2630">
                  <c:v>29672</c:v>
                </c:pt>
                <c:pt idx="2631">
                  <c:v>66784</c:v>
                </c:pt>
                <c:pt idx="2632">
                  <c:v>72775</c:v>
                </c:pt>
                <c:pt idx="2633">
                  <c:v>80896</c:v>
                </c:pt>
                <c:pt idx="2634">
                  <c:v>62676</c:v>
                </c:pt>
                <c:pt idx="2635">
                  <c:v>73454</c:v>
                </c:pt>
                <c:pt idx="2636">
                  <c:v>72775</c:v>
                </c:pt>
                <c:pt idx="2637">
                  <c:v>78289</c:v>
                </c:pt>
                <c:pt idx="2638">
                  <c:v>68395</c:v>
                </c:pt>
                <c:pt idx="2639">
                  <c:v>70735</c:v>
                </c:pt>
                <c:pt idx="2640">
                  <c:v>70051</c:v>
                </c:pt>
                <c:pt idx="2641">
                  <c:v>140000</c:v>
                </c:pt>
                <c:pt idx="2642">
                  <c:v>70735</c:v>
                </c:pt>
                <c:pt idx="2643">
                  <c:v>94848</c:v>
                </c:pt>
                <c:pt idx="2644">
                  <c:v>110901</c:v>
                </c:pt>
                <c:pt idx="2645">
                  <c:v>83881</c:v>
                </c:pt>
                <c:pt idx="2646">
                  <c:v>77591</c:v>
                </c:pt>
                <c:pt idx="2647">
                  <c:v>76892</c:v>
                </c:pt>
                <c:pt idx="2648">
                  <c:v>76892</c:v>
                </c:pt>
                <c:pt idx="2649">
                  <c:v>79353</c:v>
                </c:pt>
                <c:pt idx="2650">
                  <c:v>76378</c:v>
                </c:pt>
                <c:pt idx="2651">
                  <c:v>80179</c:v>
                </c:pt>
                <c:pt idx="2652">
                  <c:v>71412</c:v>
                </c:pt>
                <c:pt idx="2653">
                  <c:v>75924</c:v>
                </c:pt>
                <c:pt idx="2654">
                  <c:v>85190</c:v>
                </c:pt>
                <c:pt idx="2655">
                  <c:v>87417</c:v>
                </c:pt>
                <c:pt idx="2656">
                  <c:v>110901</c:v>
                </c:pt>
                <c:pt idx="2657">
                  <c:v>94848</c:v>
                </c:pt>
                <c:pt idx="2658">
                  <c:v>72438</c:v>
                </c:pt>
                <c:pt idx="2659">
                  <c:v>62676</c:v>
                </c:pt>
                <c:pt idx="2660">
                  <c:v>83184</c:v>
                </c:pt>
                <c:pt idx="2661">
                  <c:v>49088</c:v>
                </c:pt>
                <c:pt idx="2662">
                  <c:v>58963</c:v>
                </c:pt>
                <c:pt idx="2663">
                  <c:v>48971</c:v>
                </c:pt>
                <c:pt idx="2664">
                  <c:v>91262</c:v>
                </c:pt>
                <c:pt idx="2665">
                  <c:v>77591</c:v>
                </c:pt>
                <c:pt idx="2666">
                  <c:v>89178</c:v>
                </c:pt>
                <c:pt idx="2667">
                  <c:v>66122</c:v>
                </c:pt>
                <c:pt idx="2668">
                  <c:v>113700</c:v>
                </c:pt>
                <c:pt idx="2669">
                  <c:v>70051</c:v>
                </c:pt>
                <c:pt idx="2670">
                  <c:v>82484</c:v>
                </c:pt>
                <c:pt idx="2671">
                  <c:v>70735</c:v>
                </c:pt>
                <c:pt idx="2672">
                  <c:v>71742</c:v>
                </c:pt>
                <c:pt idx="2673">
                  <c:v>69373</c:v>
                </c:pt>
                <c:pt idx="2674">
                  <c:v>49088</c:v>
                </c:pt>
                <c:pt idx="2675">
                  <c:v>40037</c:v>
                </c:pt>
                <c:pt idx="2676">
                  <c:v>47538</c:v>
                </c:pt>
                <c:pt idx="2677">
                  <c:v>56927</c:v>
                </c:pt>
                <c:pt idx="2678">
                  <c:v>70735</c:v>
                </c:pt>
                <c:pt idx="2679">
                  <c:v>70735</c:v>
                </c:pt>
                <c:pt idx="2680">
                  <c:v>76892</c:v>
                </c:pt>
                <c:pt idx="2681">
                  <c:v>48971</c:v>
                </c:pt>
                <c:pt idx="2682">
                  <c:v>79689</c:v>
                </c:pt>
                <c:pt idx="2683">
                  <c:v>82484</c:v>
                </c:pt>
                <c:pt idx="2684">
                  <c:v>76892</c:v>
                </c:pt>
                <c:pt idx="2685">
                  <c:v>97309</c:v>
                </c:pt>
                <c:pt idx="2686">
                  <c:v>76892</c:v>
                </c:pt>
                <c:pt idx="2687">
                  <c:v>66784</c:v>
                </c:pt>
                <c:pt idx="2688">
                  <c:v>103247</c:v>
                </c:pt>
                <c:pt idx="2689">
                  <c:v>84472</c:v>
                </c:pt>
                <c:pt idx="2690">
                  <c:v>82484</c:v>
                </c:pt>
                <c:pt idx="2691">
                  <c:v>49430</c:v>
                </c:pt>
                <c:pt idx="2692">
                  <c:v>81086</c:v>
                </c:pt>
                <c:pt idx="2693">
                  <c:v>79689</c:v>
                </c:pt>
                <c:pt idx="2694">
                  <c:v>73834</c:v>
                </c:pt>
                <c:pt idx="2695">
                  <c:v>49833</c:v>
                </c:pt>
                <c:pt idx="2696">
                  <c:v>48971</c:v>
                </c:pt>
                <c:pt idx="2697">
                  <c:v>66122</c:v>
                </c:pt>
                <c:pt idx="2698">
                  <c:v>96951</c:v>
                </c:pt>
                <c:pt idx="2699">
                  <c:v>57200</c:v>
                </c:pt>
                <c:pt idx="2700">
                  <c:v>72094</c:v>
                </c:pt>
                <c:pt idx="2701">
                  <c:v>83881</c:v>
                </c:pt>
                <c:pt idx="2702">
                  <c:v>70735</c:v>
                </c:pt>
                <c:pt idx="2703">
                  <c:v>69373</c:v>
                </c:pt>
                <c:pt idx="2704">
                  <c:v>81086</c:v>
                </c:pt>
                <c:pt idx="2705">
                  <c:v>73454</c:v>
                </c:pt>
                <c:pt idx="2706">
                  <c:v>66784</c:v>
                </c:pt>
                <c:pt idx="2707">
                  <c:v>78289</c:v>
                </c:pt>
                <c:pt idx="2708">
                  <c:v>80387</c:v>
                </c:pt>
                <c:pt idx="2709">
                  <c:v>80387</c:v>
                </c:pt>
                <c:pt idx="2710">
                  <c:v>94003</c:v>
                </c:pt>
                <c:pt idx="2711">
                  <c:v>69373</c:v>
                </c:pt>
                <c:pt idx="2712">
                  <c:v>72775</c:v>
                </c:pt>
                <c:pt idx="2713">
                  <c:v>81609</c:v>
                </c:pt>
                <c:pt idx="2714">
                  <c:v>79689</c:v>
                </c:pt>
                <c:pt idx="2715">
                  <c:v>110618</c:v>
                </c:pt>
                <c:pt idx="2716">
                  <c:v>78289</c:v>
                </c:pt>
                <c:pt idx="2717">
                  <c:v>29672</c:v>
                </c:pt>
                <c:pt idx="2718">
                  <c:v>71742</c:v>
                </c:pt>
                <c:pt idx="2719">
                  <c:v>59999</c:v>
                </c:pt>
                <c:pt idx="2720">
                  <c:v>83044</c:v>
                </c:pt>
                <c:pt idx="2721">
                  <c:v>83881</c:v>
                </c:pt>
                <c:pt idx="2722">
                  <c:v>73454</c:v>
                </c:pt>
                <c:pt idx="2723">
                  <c:v>49088</c:v>
                </c:pt>
                <c:pt idx="2724">
                  <c:v>71412</c:v>
                </c:pt>
                <c:pt idx="2725">
                  <c:v>91262</c:v>
                </c:pt>
                <c:pt idx="2726">
                  <c:v>83881</c:v>
                </c:pt>
                <c:pt idx="2727">
                  <c:v>107254</c:v>
                </c:pt>
                <c:pt idx="2728">
                  <c:v>66122</c:v>
                </c:pt>
                <c:pt idx="2729">
                  <c:v>69373</c:v>
                </c:pt>
                <c:pt idx="2730">
                  <c:v>58963</c:v>
                </c:pt>
                <c:pt idx="2731">
                  <c:v>64328</c:v>
                </c:pt>
                <c:pt idx="2732">
                  <c:v>69373</c:v>
                </c:pt>
                <c:pt idx="2733">
                  <c:v>58963</c:v>
                </c:pt>
                <c:pt idx="2734">
                  <c:v>74134</c:v>
                </c:pt>
                <c:pt idx="2735">
                  <c:v>74134</c:v>
                </c:pt>
                <c:pt idx="2736">
                  <c:v>73454</c:v>
                </c:pt>
                <c:pt idx="2737">
                  <c:v>40037</c:v>
                </c:pt>
                <c:pt idx="2738">
                  <c:v>97309</c:v>
                </c:pt>
                <c:pt idx="2739">
                  <c:v>70051</c:v>
                </c:pt>
                <c:pt idx="2740">
                  <c:v>81784</c:v>
                </c:pt>
                <c:pt idx="2741">
                  <c:v>49833</c:v>
                </c:pt>
                <c:pt idx="2742">
                  <c:v>72775</c:v>
                </c:pt>
                <c:pt idx="2743">
                  <c:v>38326</c:v>
                </c:pt>
                <c:pt idx="2744">
                  <c:v>38832</c:v>
                </c:pt>
                <c:pt idx="2745">
                  <c:v>91569</c:v>
                </c:pt>
                <c:pt idx="2746">
                  <c:v>76892</c:v>
                </c:pt>
                <c:pt idx="2747">
                  <c:v>92393</c:v>
                </c:pt>
                <c:pt idx="2748">
                  <c:v>60800</c:v>
                </c:pt>
                <c:pt idx="2749">
                  <c:v>80387</c:v>
                </c:pt>
                <c:pt idx="2750">
                  <c:v>93653</c:v>
                </c:pt>
                <c:pt idx="2751">
                  <c:v>94003</c:v>
                </c:pt>
                <c:pt idx="2752">
                  <c:v>39887</c:v>
                </c:pt>
                <c:pt idx="2753">
                  <c:v>81784</c:v>
                </c:pt>
                <c:pt idx="2754">
                  <c:v>73454</c:v>
                </c:pt>
                <c:pt idx="2755">
                  <c:v>62676</c:v>
                </c:pt>
                <c:pt idx="2756">
                  <c:v>60800</c:v>
                </c:pt>
                <c:pt idx="2757">
                  <c:v>76892</c:v>
                </c:pt>
                <c:pt idx="2758">
                  <c:v>79689</c:v>
                </c:pt>
                <c:pt idx="2759">
                  <c:v>66122</c:v>
                </c:pt>
                <c:pt idx="2760">
                  <c:v>70735</c:v>
                </c:pt>
                <c:pt idx="2761">
                  <c:v>43903</c:v>
                </c:pt>
                <c:pt idx="2762">
                  <c:v>69373</c:v>
                </c:pt>
                <c:pt idx="2763">
                  <c:v>29578</c:v>
                </c:pt>
                <c:pt idx="2764">
                  <c:v>95689</c:v>
                </c:pt>
                <c:pt idx="2765">
                  <c:v>48971</c:v>
                </c:pt>
                <c:pt idx="2766">
                  <c:v>48971</c:v>
                </c:pt>
                <c:pt idx="2767">
                  <c:v>49833</c:v>
                </c:pt>
                <c:pt idx="2768">
                  <c:v>94003</c:v>
                </c:pt>
                <c:pt idx="2769">
                  <c:v>48971</c:v>
                </c:pt>
                <c:pt idx="2770">
                  <c:v>49088</c:v>
                </c:pt>
                <c:pt idx="2771">
                  <c:v>69373</c:v>
                </c:pt>
                <c:pt idx="2772">
                  <c:v>85406</c:v>
                </c:pt>
                <c:pt idx="2773">
                  <c:v>49088</c:v>
                </c:pt>
                <c:pt idx="2774">
                  <c:v>57200</c:v>
                </c:pt>
                <c:pt idx="2775">
                  <c:v>78289</c:v>
                </c:pt>
                <c:pt idx="2776">
                  <c:v>72094</c:v>
                </c:pt>
                <c:pt idx="2777">
                  <c:v>49088</c:v>
                </c:pt>
                <c:pt idx="2778">
                  <c:v>39931</c:v>
                </c:pt>
                <c:pt idx="2779">
                  <c:v>92831</c:v>
                </c:pt>
                <c:pt idx="2780">
                  <c:v>83881</c:v>
                </c:pt>
                <c:pt idx="2781">
                  <c:v>58963</c:v>
                </c:pt>
                <c:pt idx="2782">
                  <c:v>76892</c:v>
                </c:pt>
                <c:pt idx="2783">
                  <c:v>75225</c:v>
                </c:pt>
                <c:pt idx="2784">
                  <c:v>74134</c:v>
                </c:pt>
                <c:pt idx="2785">
                  <c:v>66122</c:v>
                </c:pt>
                <c:pt idx="2786">
                  <c:v>95263</c:v>
                </c:pt>
                <c:pt idx="2787">
                  <c:v>50094</c:v>
                </c:pt>
                <c:pt idx="2788">
                  <c:v>83881</c:v>
                </c:pt>
                <c:pt idx="2789">
                  <c:v>76892</c:v>
                </c:pt>
                <c:pt idx="2790">
                  <c:v>74134</c:v>
                </c:pt>
                <c:pt idx="2791">
                  <c:v>74300</c:v>
                </c:pt>
                <c:pt idx="2792">
                  <c:v>70735</c:v>
                </c:pt>
                <c:pt idx="2793">
                  <c:v>74300</c:v>
                </c:pt>
                <c:pt idx="2794">
                  <c:v>49833</c:v>
                </c:pt>
                <c:pt idx="2795">
                  <c:v>49833</c:v>
                </c:pt>
                <c:pt idx="2796">
                  <c:v>104000</c:v>
                </c:pt>
                <c:pt idx="2797">
                  <c:v>70051</c:v>
                </c:pt>
                <c:pt idx="2798">
                  <c:v>80387</c:v>
                </c:pt>
                <c:pt idx="2799">
                  <c:v>49088</c:v>
                </c:pt>
                <c:pt idx="2800">
                  <c:v>62676</c:v>
                </c:pt>
                <c:pt idx="2801">
                  <c:v>69373</c:v>
                </c:pt>
                <c:pt idx="2802">
                  <c:v>62676</c:v>
                </c:pt>
                <c:pt idx="2803">
                  <c:v>70735</c:v>
                </c:pt>
                <c:pt idx="2804">
                  <c:v>66122</c:v>
                </c:pt>
                <c:pt idx="2805">
                  <c:v>40934</c:v>
                </c:pt>
                <c:pt idx="2806">
                  <c:v>49833</c:v>
                </c:pt>
                <c:pt idx="2807">
                  <c:v>66122</c:v>
                </c:pt>
                <c:pt idx="2808">
                  <c:v>71412</c:v>
                </c:pt>
                <c:pt idx="2809">
                  <c:v>83881</c:v>
                </c:pt>
                <c:pt idx="2810">
                  <c:v>78289</c:v>
                </c:pt>
                <c:pt idx="2811">
                  <c:v>29672</c:v>
                </c:pt>
                <c:pt idx="2812">
                  <c:v>83881</c:v>
                </c:pt>
                <c:pt idx="2813">
                  <c:v>83881</c:v>
                </c:pt>
                <c:pt idx="2814">
                  <c:v>79689</c:v>
                </c:pt>
                <c:pt idx="2815">
                  <c:v>93800</c:v>
                </c:pt>
                <c:pt idx="2816">
                  <c:v>49833</c:v>
                </c:pt>
                <c:pt idx="2817">
                  <c:v>94848</c:v>
                </c:pt>
                <c:pt idx="2818">
                  <c:v>83881</c:v>
                </c:pt>
                <c:pt idx="2819">
                  <c:v>41421</c:v>
                </c:pt>
                <c:pt idx="2820">
                  <c:v>70051</c:v>
                </c:pt>
                <c:pt idx="2821">
                  <c:v>80387</c:v>
                </c:pt>
                <c:pt idx="2822">
                  <c:v>48971</c:v>
                </c:pt>
                <c:pt idx="2823">
                  <c:v>97309</c:v>
                </c:pt>
                <c:pt idx="2824">
                  <c:v>83881</c:v>
                </c:pt>
                <c:pt idx="2825">
                  <c:v>89178</c:v>
                </c:pt>
                <c:pt idx="2826">
                  <c:v>69373</c:v>
                </c:pt>
                <c:pt idx="2827">
                  <c:v>83881</c:v>
                </c:pt>
                <c:pt idx="2828">
                  <c:v>48971</c:v>
                </c:pt>
                <c:pt idx="2829">
                  <c:v>110901</c:v>
                </c:pt>
                <c:pt idx="2830">
                  <c:v>31142</c:v>
                </c:pt>
                <c:pt idx="2831">
                  <c:v>106289</c:v>
                </c:pt>
                <c:pt idx="2832">
                  <c:v>66784</c:v>
                </c:pt>
                <c:pt idx="2833">
                  <c:v>49088</c:v>
                </c:pt>
                <c:pt idx="2834">
                  <c:v>32698</c:v>
                </c:pt>
                <c:pt idx="2835">
                  <c:v>72775</c:v>
                </c:pt>
                <c:pt idx="2836">
                  <c:v>123900</c:v>
                </c:pt>
                <c:pt idx="2837">
                  <c:v>91569</c:v>
                </c:pt>
                <c:pt idx="2838">
                  <c:v>49088</c:v>
                </c:pt>
                <c:pt idx="2839">
                  <c:v>58635</c:v>
                </c:pt>
                <c:pt idx="2840">
                  <c:v>81784</c:v>
                </c:pt>
                <c:pt idx="2841">
                  <c:v>91569</c:v>
                </c:pt>
                <c:pt idx="2842">
                  <c:v>58963</c:v>
                </c:pt>
                <c:pt idx="2843">
                  <c:v>72775</c:v>
                </c:pt>
                <c:pt idx="2844">
                  <c:v>62676</c:v>
                </c:pt>
                <c:pt idx="2845">
                  <c:v>76892</c:v>
                </c:pt>
                <c:pt idx="2846">
                  <c:v>70735</c:v>
                </c:pt>
                <c:pt idx="2847">
                  <c:v>81086</c:v>
                </c:pt>
                <c:pt idx="2848">
                  <c:v>83881</c:v>
                </c:pt>
                <c:pt idx="2849">
                  <c:v>69373</c:v>
                </c:pt>
                <c:pt idx="2850">
                  <c:v>83881</c:v>
                </c:pt>
                <c:pt idx="2851">
                  <c:v>62676</c:v>
                </c:pt>
                <c:pt idx="2852">
                  <c:v>62676</c:v>
                </c:pt>
                <c:pt idx="2853">
                  <c:v>38152</c:v>
                </c:pt>
                <c:pt idx="2854">
                  <c:v>77591</c:v>
                </c:pt>
                <c:pt idx="2855">
                  <c:v>29994</c:v>
                </c:pt>
                <c:pt idx="2856">
                  <c:v>110618</c:v>
                </c:pt>
                <c:pt idx="2857">
                  <c:v>72775</c:v>
                </c:pt>
                <c:pt idx="2858">
                  <c:v>109640</c:v>
                </c:pt>
                <c:pt idx="2859">
                  <c:v>49833</c:v>
                </c:pt>
                <c:pt idx="2860">
                  <c:v>81784</c:v>
                </c:pt>
                <c:pt idx="2861">
                  <c:v>70051</c:v>
                </c:pt>
                <c:pt idx="2862">
                  <c:v>74134</c:v>
                </c:pt>
                <c:pt idx="2863">
                  <c:v>75225</c:v>
                </c:pt>
                <c:pt idx="2864">
                  <c:v>50815</c:v>
                </c:pt>
                <c:pt idx="2865">
                  <c:v>105994</c:v>
                </c:pt>
                <c:pt idx="2866">
                  <c:v>94003</c:v>
                </c:pt>
                <c:pt idx="2867">
                  <c:v>49833</c:v>
                </c:pt>
                <c:pt idx="2868">
                  <c:v>91725</c:v>
                </c:pt>
                <c:pt idx="2869">
                  <c:v>29994</c:v>
                </c:pt>
                <c:pt idx="2870">
                  <c:v>58963</c:v>
                </c:pt>
                <c:pt idx="2871">
                  <c:v>71412</c:v>
                </c:pt>
                <c:pt idx="2872">
                  <c:v>72094</c:v>
                </c:pt>
                <c:pt idx="2873">
                  <c:v>81086</c:v>
                </c:pt>
                <c:pt idx="2874">
                  <c:v>74134</c:v>
                </c:pt>
                <c:pt idx="2875">
                  <c:v>40281</c:v>
                </c:pt>
                <c:pt idx="2876">
                  <c:v>35225</c:v>
                </c:pt>
                <c:pt idx="2877">
                  <c:v>72094</c:v>
                </c:pt>
                <c:pt idx="2878">
                  <c:v>39931</c:v>
                </c:pt>
                <c:pt idx="2879">
                  <c:v>83044</c:v>
                </c:pt>
                <c:pt idx="2880">
                  <c:v>83881</c:v>
                </c:pt>
                <c:pt idx="2881">
                  <c:v>72094</c:v>
                </c:pt>
                <c:pt idx="2882">
                  <c:v>79353</c:v>
                </c:pt>
                <c:pt idx="2883">
                  <c:v>92831</c:v>
                </c:pt>
                <c:pt idx="2884">
                  <c:v>69373</c:v>
                </c:pt>
                <c:pt idx="2885">
                  <c:v>70735</c:v>
                </c:pt>
                <c:pt idx="2886">
                  <c:v>78289</c:v>
                </c:pt>
                <c:pt idx="2887">
                  <c:v>42561</c:v>
                </c:pt>
                <c:pt idx="2888">
                  <c:v>80896</c:v>
                </c:pt>
                <c:pt idx="2889">
                  <c:v>74300</c:v>
                </c:pt>
                <c:pt idx="2890">
                  <c:v>32698</c:v>
                </c:pt>
                <c:pt idx="2891">
                  <c:v>39931</c:v>
                </c:pt>
                <c:pt idx="2892">
                  <c:v>70735</c:v>
                </c:pt>
                <c:pt idx="2893">
                  <c:v>73454</c:v>
                </c:pt>
                <c:pt idx="2894">
                  <c:v>78988</c:v>
                </c:pt>
                <c:pt idx="2895">
                  <c:v>49833</c:v>
                </c:pt>
                <c:pt idx="2896">
                  <c:v>73454</c:v>
                </c:pt>
                <c:pt idx="2897">
                  <c:v>66122</c:v>
                </c:pt>
                <c:pt idx="2898">
                  <c:v>49833</c:v>
                </c:pt>
                <c:pt idx="2899">
                  <c:v>74134</c:v>
                </c:pt>
                <c:pt idx="2900">
                  <c:v>82484</c:v>
                </c:pt>
                <c:pt idx="2901">
                  <c:v>81984</c:v>
                </c:pt>
                <c:pt idx="2902">
                  <c:v>44461</c:v>
                </c:pt>
                <c:pt idx="2903">
                  <c:v>70051</c:v>
                </c:pt>
                <c:pt idx="2904">
                  <c:v>77591</c:v>
                </c:pt>
                <c:pt idx="2905">
                  <c:v>95689</c:v>
                </c:pt>
                <c:pt idx="2906">
                  <c:v>53750</c:v>
                </c:pt>
                <c:pt idx="2907">
                  <c:v>81784</c:v>
                </c:pt>
                <c:pt idx="2908">
                  <c:v>97309</c:v>
                </c:pt>
                <c:pt idx="2909">
                  <c:v>95689</c:v>
                </c:pt>
                <c:pt idx="2910">
                  <c:v>56763</c:v>
                </c:pt>
                <c:pt idx="2911">
                  <c:v>82484</c:v>
                </c:pt>
                <c:pt idx="2912">
                  <c:v>81086</c:v>
                </c:pt>
                <c:pt idx="2913">
                  <c:v>29994</c:v>
                </c:pt>
                <c:pt idx="2914">
                  <c:v>110618</c:v>
                </c:pt>
                <c:pt idx="2915">
                  <c:v>82484</c:v>
                </c:pt>
                <c:pt idx="2916">
                  <c:v>69373</c:v>
                </c:pt>
                <c:pt idx="2917">
                  <c:v>70735</c:v>
                </c:pt>
                <c:pt idx="2918">
                  <c:v>76892</c:v>
                </c:pt>
                <c:pt idx="2919">
                  <c:v>72094</c:v>
                </c:pt>
                <c:pt idx="2920">
                  <c:v>76892</c:v>
                </c:pt>
                <c:pt idx="2921">
                  <c:v>48811</c:v>
                </c:pt>
                <c:pt idx="2922">
                  <c:v>58963</c:v>
                </c:pt>
                <c:pt idx="2923">
                  <c:v>90000</c:v>
                </c:pt>
                <c:pt idx="2924">
                  <c:v>56940</c:v>
                </c:pt>
                <c:pt idx="2925">
                  <c:v>82326</c:v>
                </c:pt>
                <c:pt idx="2926">
                  <c:v>43935</c:v>
                </c:pt>
                <c:pt idx="2927">
                  <c:v>74134</c:v>
                </c:pt>
                <c:pt idx="2928">
                  <c:v>70051</c:v>
                </c:pt>
                <c:pt idx="2929">
                  <c:v>84472</c:v>
                </c:pt>
                <c:pt idx="2930">
                  <c:v>34218</c:v>
                </c:pt>
                <c:pt idx="2931">
                  <c:v>72094</c:v>
                </c:pt>
                <c:pt idx="2932">
                  <c:v>41326</c:v>
                </c:pt>
                <c:pt idx="2933">
                  <c:v>83881</c:v>
                </c:pt>
                <c:pt idx="2934">
                  <c:v>82484</c:v>
                </c:pt>
                <c:pt idx="2935">
                  <c:v>29994</c:v>
                </c:pt>
                <c:pt idx="2936">
                  <c:v>70051</c:v>
                </c:pt>
                <c:pt idx="2937">
                  <c:v>40665</c:v>
                </c:pt>
                <c:pt idx="2938">
                  <c:v>66784</c:v>
                </c:pt>
                <c:pt idx="2939">
                  <c:v>76892</c:v>
                </c:pt>
                <c:pt idx="2940">
                  <c:v>81784</c:v>
                </c:pt>
                <c:pt idx="2941">
                  <c:v>73454</c:v>
                </c:pt>
                <c:pt idx="2942">
                  <c:v>96449</c:v>
                </c:pt>
                <c:pt idx="2943">
                  <c:v>69373</c:v>
                </c:pt>
                <c:pt idx="2944">
                  <c:v>43719</c:v>
                </c:pt>
                <c:pt idx="2945">
                  <c:v>48132</c:v>
                </c:pt>
                <c:pt idx="2946">
                  <c:v>81784</c:v>
                </c:pt>
                <c:pt idx="2947">
                  <c:v>83881</c:v>
                </c:pt>
                <c:pt idx="2948">
                  <c:v>94505</c:v>
                </c:pt>
                <c:pt idx="2949">
                  <c:v>78988</c:v>
                </c:pt>
                <c:pt idx="2950">
                  <c:v>40037</c:v>
                </c:pt>
                <c:pt idx="2951">
                  <c:v>58507</c:v>
                </c:pt>
                <c:pt idx="2952">
                  <c:v>97309</c:v>
                </c:pt>
                <c:pt idx="2953">
                  <c:v>76892</c:v>
                </c:pt>
                <c:pt idx="2954">
                  <c:v>85774</c:v>
                </c:pt>
                <c:pt idx="2955">
                  <c:v>76892</c:v>
                </c:pt>
                <c:pt idx="2956">
                  <c:v>92086</c:v>
                </c:pt>
                <c:pt idx="2957">
                  <c:v>78289</c:v>
                </c:pt>
                <c:pt idx="2958">
                  <c:v>56001</c:v>
                </c:pt>
                <c:pt idx="2959">
                  <c:v>110618</c:v>
                </c:pt>
                <c:pt idx="2960">
                  <c:v>81086</c:v>
                </c:pt>
                <c:pt idx="2961">
                  <c:v>49088</c:v>
                </c:pt>
                <c:pt idx="2962">
                  <c:v>56001</c:v>
                </c:pt>
                <c:pt idx="2963">
                  <c:v>69373</c:v>
                </c:pt>
                <c:pt idx="2964">
                  <c:v>70735</c:v>
                </c:pt>
                <c:pt idx="2965">
                  <c:v>76892</c:v>
                </c:pt>
                <c:pt idx="2966">
                  <c:v>81086</c:v>
                </c:pt>
                <c:pt idx="2967">
                  <c:v>72438</c:v>
                </c:pt>
                <c:pt idx="2968">
                  <c:v>74134</c:v>
                </c:pt>
                <c:pt idx="2969">
                  <c:v>82484</c:v>
                </c:pt>
                <c:pt idx="2970">
                  <c:v>83881</c:v>
                </c:pt>
                <c:pt idx="2971">
                  <c:v>62676</c:v>
                </c:pt>
                <c:pt idx="2972">
                  <c:v>49430</c:v>
                </c:pt>
                <c:pt idx="2973">
                  <c:v>58963</c:v>
                </c:pt>
                <c:pt idx="2974">
                  <c:v>48971</c:v>
                </c:pt>
                <c:pt idx="2975">
                  <c:v>70051</c:v>
                </c:pt>
                <c:pt idx="2976">
                  <c:v>49430</c:v>
                </c:pt>
                <c:pt idx="2977">
                  <c:v>48971</c:v>
                </c:pt>
                <c:pt idx="2978">
                  <c:v>123900</c:v>
                </c:pt>
                <c:pt idx="2979">
                  <c:v>74134</c:v>
                </c:pt>
                <c:pt idx="2980">
                  <c:v>72775</c:v>
                </c:pt>
                <c:pt idx="2981">
                  <c:v>70051</c:v>
                </c:pt>
                <c:pt idx="2982">
                  <c:v>102311</c:v>
                </c:pt>
                <c:pt idx="2983">
                  <c:v>39353</c:v>
                </c:pt>
                <c:pt idx="2984">
                  <c:v>74134</c:v>
                </c:pt>
                <c:pt idx="2985">
                  <c:v>62676</c:v>
                </c:pt>
                <c:pt idx="2986">
                  <c:v>78289</c:v>
                </c:pt>
                <c:pt idx="2987">
                  <c:v>29994</c:v>
                </c:pt>
                <c:pt idx="2988">
                  <c:v>71412</c:v>
                </c:pt>
                <c:pt idx="2989">
                  <c:v>78289</c:v>
                </c:pt>
                <c:pt idx="2990">
                  <c:v>47538</c:v>
                </c:pt>
                <c:pt idx="2991">
                  <c:v>70735</c:v>
                </c:pt>
                <c:pt idx="2992">
                  <c:v>58963</c:v>
                </c:pt>
                <c:pt idx="2993">
                  <c:v>97309</c:v>
                </c:pt>
                <c:pt idx="2994">
                  <c:v>68395</c:v>
                </c:pt>
                <c:pt idx="2995">
                  <c:v>72775</c:v>
                </c:pt>
                <c:pt idx="2996">
                  <c:v>77591</c:v>
                </c:pt>
                <c:pt idx="2997">
                  <c:v>74134</c:v>
                </c:pt>
                <c:pt idx="2998">
                  <c:v>58963</c:v>
                </c:pt>
                <c:pt idx="2999">
                  <c:v>117200</c:v>
                </c:pt>
                <c:pt idx="3000">
                  <c:v>49833</c:v>
                </c:pt>
                <c:pt idx="3001">
                  <c:v>48971</c:v>
                </c:pt>
                <c:pt idx="3002">
                  <c:v>81784</c:v>
                </c:pt>
                <c:pt idx="3003">
                  <c:v>43227</c:v>
                </c:pt>
                <c:pt idx="3004">
                  <c:v>77591</c:v>
                </c:pt>
                <c:pt idx="3005">
                  <c:v>92393</c:v>
                </c:pt>
                <c:pt idx="3006">
                  <c:v>70051</c:v>
                </c:pt>
                <c:pt idx="3007">
                  <c:v>34218</c:v>
                </c:pt>
                <c:pt idx="3008">
                  <c:v>83881</c:v>
                </c:pt>
                <c:pt idx="3009">
                  <c:v>67719</c:v>
                </c:pt>
                <c:pt idx="3010">
                  <c:v>66784</c:v>
                </c:pt>
                <c:pt idx="3011">
                  <c:v>62676</c:v>
                </c:pt>
                <c:pt idx="3012">
                  <c:v>72775</c:v>
                </c:pt>
                <c:pt idx="3013">
                  <c:v>73454</c:v>
                </c:pt>
                <c:pt idx="3014">
                  <c:v>103200</c:v>
                </c:pt>
                <c:pt idx="3015">
                  <c:v>77591</c:v>
                </c:pt>
                <c:pt idx="3016">
                  <c:v>29999</c:v>
                </c:pt>
                <c:pt idx="3017">
                  <c:v>70051</c:v>
                </c:pt>
                <c:pt idx="3018">
                  <c:v>66784</c:v>
                </c:pt>
                <c:pt idx="3019">
                  <c:v>49833</c:v>
                </c:pt>
                <c:pt idx="3020">
                  <c:v>64328</c:v>
                </c:pt>
                <c:pt idx="3021">
                  <c:v>49088</c:v>
                </c:pt>
                <c:pt idx="3022">
                  <c:v>67719</c:v>
                </c:pt>
                <c:pt idx="3023">
                  <c:v>92831</c:v>
                </c:pt>
                <c:pt idx="3024">
                  <c:v>48971</c:v>
                </c:pt>
                <c:pt idx="3025">
                  <c:v>58963</c:v>
                </c:pt>
                <c:pt idx="3026">
                  <c:v>58963</c:v>
                </c:pt>
                <c:pt idx="3027">
                  <c:v>49833</c:v>
                </c:pt>
                <c:pt idx="3028">
                  <c:v>64000</c:v>
                </c:pt>
                <c:pt idx="3029">
                  <c:v>70051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59-8711-F015548E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76176"/>
        <c:axId val="510643576"/>
      </c:scatterChart>
      <c:valAx>
        <c:axId val="499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Employment for Baltimore City</a:t>
                </a:r>
                <a:r>
                  <a:rPr lang="en-US" baseline="0"/>
                  <a:t> Government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3576"/>
        <c:crosses val="autoZero"/>
        <c:crossBetween val="midCat"/>
      </c:valAx>
      <c:valAx>
        <c:axId val="51064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Contracted Salary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Multi-Example</a:t>
            </a:r>
          </a:p>
        </c:rich>
      </c:tx>
      <c:layout>
        <c:manualLayout>
          <c:xMode val="edge"/>
          <c:yMode val="edge"/>
          <c:x val="7.666666666666666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'Police Salaries FY2016 '!$F$1</c:f>
              <c:strCache>
                <c:ptCount val="1"/>
                <c:pt idx="0">
                  <c:v>AnnualSalary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'Police Salaries FY2016 '!$E$2:$E$3070</c:f>
              <c:numCache>
                <c:formatCode>0.00</c:formatCode>
                <c:ptCount val="3069"/>
                <c:pt idx="0">
                  <c:v>12.715068493150685</c:v>
                </c:pt>
                <c:pt idx="1">
                  <c:v>5.1068493150684935</c:v>
                </c:pt>
                <c:pt idx="2">
                  <c:v>5.8876712328767127</c:v>
                </c:pt>
                <c:pt idx="3">
                  <c:v>3.882191780821918</c:v>
                </c:pt>
                <c:pt idx="4">
                  <c:v>22.6</c:v>
                </c:pt>
                <c:pt idx="5">
                  <c:v>16.358904109589041</c:v>
                </c:pt>
                <c:pt idx="6">
                  <c:v>10.857534246575343</c:v>
                </c:pt>
                <c:pt idx="7">
                  <c:v>11.890410958904109</c:v>
                </c:pt>
                <c:pt idx="8">
                  <c:v>19.084931506849315</c:v>
                </c:pt>
                <c:pt idx="9">
                  <c:v>18.241095890410961</c:v>
                </c:pt>
                <c:pt idx="10">
                  <c:v>34.868493150684934</c:v>
                </c:pt>
                <c:pt idx="11">
                  <c:v>26.816438356164383</c:v>
                </c:pt>
                <c:pt idx="12">
                  <c:v>17.224657534246575</c:v>
                </c:pt>
                <c:pt idx="13">
                  <c:v>15.093150684931507</c:v>
                </c:pt>
                <c:pt idx="14">
                  <c:v>18.895890410958906</c:v>
                </c:pt>
                <c:pt idx="15">
                  <c:v>4.515068493150685</c:v>
                </c:pt>
                <c:pt idx="16">
                  <c:v>6.8684931506849312</c:v>
                </c:pt>
                <c:pt idx="17">
                  <c:v>6.4054794520547942</c:v>
                </c:pt>
                <c:pt idx="18">
                  <c:v>10.435616438356165</c:v>
                </c:pt>
                <c:pt idx="19">
                  <c:v>12.372602739726027</c:v>
                </c:pt>
                <c:pt idx="20">
                  <c:v>7.0986301369863014</c:v>
                </c:pt>
                <c:pt idx="21">
                  <c:v>13.504109589041096</c:v>
                </c:pt>
                <c:pt idx="22">
                  <c:v>23.704109589041096</c:v>
                </c:pt>
                <c:pt idx="23">
                  <c:v>17.553424657534247</c:v>
                </c:pt>
                <c:pt idx="24">
                  <c:v>23.443835616438356</c:v>
                </c:pt>
                <c:pt idx="25">
                  <c:v>8.6164383561643838</c:v>
                </c:pt>
                <c:pt idx="26">
                  <c:v>4.2465753424657535</c:v>
                </c:pt>
                <c:pt idx="27">
                  <c:v>13.257534246575343</c:v>
                </c:pt>
                <c:pt idx="28">
                  <c:v>22.906849315068492</c:v>
                </c:pt>
                <c:pt idx="29">
                  <c:v>18.394520547945206</c:v>
                </c:pt>
                <c:pt idx="30">
                  <c:v>8.0904109589041102</c:v>
                </c:pt>
                <c:pt idx="31">
                  <c:v>30.553424657534247</c:v>
                </c:pt>
                <c:pt idx="32">
                  <c:v>19.109589041095891</c:v>
                </c:pt>
                <c:pt idx="33">
                  <c:v>5.7232876712328764</c:v>
                </c:pt>
                <c:pt idx="34">
                  <c:v>26.663013698630138</c:v>
                </c:pt>
                <c:pt idx="35">
                  <c:v>26.873972602739727</c:v>
                </c:pt>
                <c:pt idx="36">
                  <c:v>23.616438356164384</c:v>
                </c:pt>
                <c:pt idx="37">
                  <c:v>32.610958904109587</c:v>
                </c:pt>
                <c:pt idx="38">
                  <c:v>15.136986301369863</c:v>
                </c:pt>
                <c:pt idx="39">
                  <c:v>24.24931506849315</c:v>
                </c:pt>
                <c:pt idx="40">
                  <c:v>27.287671232876711</c:v>
                </c:pt>
                <c:pt idx="41">
                  <c:v>13.391780821917807</c:v>
                </c:pt>
                <c:pt idx="42">
                  <c:v>12.180821917808219</c:v>
                </c:pt>
                <c:pt idx="43">
                  <c:v>25.410958904109588</c:v>
                </c:pt>
                <c:pt idx="44">
                  <c:v>21.101369863013698</c:v>
                </c:pt>
                <c:pt idx="45">
                  <c:v>19.024657534246575</c:v>
                </c:pt>
                <c:pt idx="46">
                  <c:v>14.556164383561644</c:v>
                </c:pt>
                <c:pt idx="47">
                  <c:v>23.534246575342465</c:v>
                </c:pt>
                <c:pt idx="48">
                  <c:v>12.36986301369863</c:v>
                </c:pt>
                <c:pt idx="49">
                  <c:v>9.8410958904109584</c:v>
                </c:pt>
                <c:pt idx="50">
                  <c:v>21.942465753424656</c:v>
                </c:pt>
                <c:pt idx="51">
                  <c:v>31.268493150684932</c:v>
                </c:pt>
                <c:pt idx="52">
                  <c:v>6.043835616438356</c:v>
                </c:pt>
                <c:pt idx="53">
                  <c:v>19.350684931506848</c:v>
                </c:pt>
                <c:pt idx="54">
                  <c:v>23.482191780821918</c:v>
                </c:pt>
                <c:pt idx="55">
                  <c:v>32.893150684931506</c:v>
                </c:pt>
                <c:pt idx="56">
                  <c:v>33.915068493150685</c:v>
                </c:pt>
                <c:pt idx="57">
                  <c:v>22.424657534246574</c:v>
                </c:pt>
                <c:pt idx="58">
                  <c:v>16.923287671232877</c:v>
                </c:pt>
                <c:pt idx="59">
                  <c:v>17.824657534246576</c:v>
                </c:pt>
                <c:pt idx="60">
                  <c:v>5.5616438356164384</c:v>
                </c:pt>
                <c:pt idx="61">
                  <c:v>14.95890410958904</c:v>
                </c:pt>
                <c:pt idx="62">
                  <c:v>18.257534246575343</c:v>
                </c:pt>
                <c:pt idx="63">
                  <c:v>22.898630136986302</c:v>
                </c:pt>
                <c:pt idx="64">
                  <c:v>12.235616438356164</c:v>
                </c:pt>
                <c:pt idx="65">
                  <c:v>14.175342465753424</c:v>
                </c:pt>
                <c:pt idx="66">
                  <c:v>13.827397260273973</c:v>
                </c:pt>
                <c:pt idx="67">
                  <c:v>20.961643835616439</c:v>
                </c:pt>
                <c:pt idx="68">
                  <c:v>39.764383561643832</c:v>
                </c:pt>
                <c:pt idx="69">
                  <c:v>5.7397260273972606</c:v>
                </c:pt>
                <c:pt idx="70">
                  <c:v>4.8684931506849312</c:v>
                </c:pt>
                <c:pt idx="71">
                  <c:v>15.232876712328768</c:v>
                </c:pt>
                <c:pt idx="72">
                  <c:v>19.991780821917807</c:v>
                </c:pt>
                <c:pt idx="73">
                  <c:v>23.153424657534245</c:v>
                </c:pt>
                <c:pt idx="74">
                  <c:v>23.632876712328766</c:v>
                </c:pt>
                <c:pt idx="75">
                  <c:v>5.6630136986301371</c:v>
                </c:pt>
                <c:pt idx="76">
                  <c:v>9.213698630136987</c:v>
                </c:pt>
                <c:pt idx="77">
                  <c:v>15.079452054794521</c:v>
                </c:pt>
                <c:pt idx="78">
                  <c:v>7.0986301369863014</c:v>
                </c:pt>
                <c:pt idx="79">
                  <c:v>21.87123287671233</c:v>
                </c:pt>
                <c:pt idx="80">
                  <c:v>24.69041095890411</c:v>
                </c:pt>
                <c:pt idx="81">
                  <c:v>25.358904109589041</c:v>
                </c:pt>
                <c:pt idx="82">
                  <c:v>12.682191780821919</c:v>
                </c:pt>
                <c:pt idx="83">
                  <c:v>21.443835616438356</c:v>
                </c:pt>
                <c:pt idx="84">
                  <c:v>7.5013698630136982</c:v>
                </c:pt>
                <c:pt idx="85">
                  <c:v>12.564383561643835</c:v>
                </c:pt>
                <c:pt idx="86">
                  <c:v>12.205479452054794</c:v>
                </c:pt>
                <c:pt idx="87">
                  <c:v>18.243835616438357</c:v>
                </c:pt>
                <c:pt idx="88">
                  <c:v>4.9095890410958907</c:v>
                </c:pt>
                <c:pt idx="89">
                  <c:v>24.764383561643836</c:v>
                </c:pt>
                <c:pt idx="90">
                  <c:v>12.542465753424658</c:v>
                </c:pt>
                <c:pt idx="91">
                  <c:v>11.378082191780821</c:v>
                </c:pt>
                <c:pt idx="92">
                  <c:v>17.860273972602741</c:v>
                </c:pt>
                <c:pt idx="93">
                  <c:v>12.964383561643835</c:v>
                </c:pt>
                <c:pt idx="94">
                  <c:v>32.06849315068493</c:v>
                </c:pt>
                <c:pt idx="95">
                  <c:v>19.542465753424658</c:v>
                </c:pt>
                <c:pt idx="96">
                  <c:v>9.5013698630136982</c:v>
                </c:pt>
                <c:pt idx="97">
                  <c:v>13.027397260273972</c:v>
                </c:pt>
                <c:pt idx="98">
                  <c:v>5.6054794520547944</c:v>
                </c:pt>
                <c:pt idx="99">
                  <c:v>14.038356164383561</c:v>
                </c:pt>
                <c:pt idx="100">
                  <c:v>26.183561643835617</c:v>
                </c:pt>
                <c:pt idx="101">
                  <c:v>8.8438356164383567</c:v>
                </c:pt>
                <c:pt idx="102">
                  <c:v>5.1041095890410961</c:v>
                </c:pt>
                <c:pt idx="103">
                  <c:v>16.594520547945205</c:v>
                </c:pt>
                <c:pt idx="104">
                  <c:v>24.142465753424659</c:v>
                </c:pt>
                <c:pt idx="105">
                  <c:v>23.824657534246576</c:v>
                </c:pt>
                <c:pt idx="106">
                  <c:v>19.301369863013697</c:v>
                </c:pt>
                <c:pt idx="107">
                  <c:v>17.591780821917808</c:v>
                </c:pt>
                <c:pt idx="108">
                  <c:v>15.079452054794521</c:v>
                </c:pt>
                <c:pt idx="109">
                  <c:v>25.410958904109588</c:v>
                </c:pt>
                <c:pt idx="110">
                  <c:v>25.438356164383563</c:v>
                </c:pt>
                <c:pt idx="111">
                  <c:v>41.69041095890411</c:v>
                </c:pt>
                <c:pt idx="112">
                  <c:v>3.8739726027397259</c:v>
                </c:pt>
                <c:pt idx="113">
                  <c:v>13.698630136986301</c:v>
                </c:pt>
                <c:pt idx="114">
                  <c:v>24.145205479452056</c:v>
                </c:pt>
                <c:pt idx="115">
                  <c:v>25.92876712328767</c:v>
                </c:pt>
                <c:pt idx="116">
                  <c:v>36.517808219178079</c:v>
                </c:pt>
                <c:pt idx="117">
                  <c:v>12.583561643835617</c:v>
                </c:pt>
                <c:pt idx="118">
                  <c:v>9.5698630136986296</c:v>
                </c:pt>
                <c:pt idx="119">
                  <c:v>7.8657534246575347</c:v>
                </c:pt>
                <c:pt idx="120">
                  <c:v>12.408219178082192</c:v>
                </c:pt>
                <c:pt idx="121">
                  <c:v>6.3506849315068497</c:v>
                </c:pt>
                <c:pt idx="122">
                  <c:v>11.471232876712328</c:v>
                </c:pt>
                <c:pt idx="123">
                  <c:v>13.635616438356164</c:v>
                </c:pt>
                <c:pt idx="124">
                  <c:v>10.72054794520548</c:v>
                </c:pt>
                <c:pt idx="125">
                  <c:v>20.008219178082193</c:v>
                </c:pt>
                <c:pt idx="126">
                  <c:v>11.304109589041095</c:v>
                </c:pt>
                <c:pt idx="127">
                  <c:v>20.556164383561644</c:v>
                </c:pt>
                <c:pt idx="128">
                  <c:v>13.923287671232877</c:v>
                </c:pt>
                <c:pt idx="129">
                  <c:v>48.586301369863016</c:v>
                </c:pt>
                <c:pt idx="130">
                  <c:v>6.4273972602739722</c:v>
                </c:pt>
                <c:pt idx="131">
                  <c:v>8.8630136986301373</c:v>
                </c:pt>
                <c:pt idx="132">
                  <c:v>20.065753424657533</c:v>
                </c:pt>
                <c:pt idx="133">
                  <c:v>26.243835616438357</c:v>
                </c:pt>
                <c:pt idx="134">
                  <c:v>13.701369863013699</c:v>
                </c:pt>
                <c:pt idx="135">
                  <c:v>13.142465753424657</c:v>
                </c:pt>
                <c:pt idx="136">
                  <c:v>19.509589041095889</c:v>
                </c:pt>
                <c:pt idx="137">
                  <c:v>27.202739726027396</c:v>
                </c:pt>
                <c:pt idx="138">
                  <c:v>19.509589041095889</c:v>
                </c:pt>
                <c:pt idx="139">
                  <c:v>9.1890410958904116</c:v>
                </c:pt>
                <c:pt idx="140">
                  <c:v>25.649315068493152</c:v>
                </c:pt>
                <c:pt idx="141">
                  <c:v>7.3479452054794523</c:v>
                </c:pt>
                <c:pt idx="142">
                  <c:v>7.4986301369863018</c:v>
                </c:pt>
                <c:pt idx="143">
                  <c:v>13.92876712328767</c:v>
                </c:pt>
                <c:pt idx="144">
                  <c:v>22.2</c:v>
                </c:pt>
                <c:pt idx="145">
                  <c:v>9.6273972602739732</c:v>
                </c:pt>
                <c:pt idx="146">
                  <c:v>5.6273972602739724</c:v>
                </c:pt>
                <c:pt idx="147">
                  <c:v>45.575342465753423</c:v>
                </c:pt>
                <c:pt idx="148">
                  <c:v>18.915068493150685</c:v>
                </c:pt>
                <c:pt idx="149">
                  <c:v>32.912328767123284</c:v>
                </c:pt>
                <c:pt idx="150">
                  <c:v>12.69041095890411</c:v>
                </c:pt>
                <c:pt idx="151">
                  <c:v>11.315068493150685</c:v>
                </c:pt>
                <c:pt idx="152">
                  <c:v>4.1041095890410961</c:v>
                </c:pt>
                <c:pt idx="153">
                  <c:v>13.715068493150685</c:v>
                </c:pt>
                <c:pt idx="154">
                  <c:v>7.7178082191780826</c:v>
                </c:pt>
                <c:pt idx="155">
                  <c:v>22.427397260273974</c:v>
                </c:pt>
                <c:pt idx="156">
                  <c:v>11.276712328767124</c:v>
                </c:pt>
                <c:pt idx="157">
                  <c:v>11.295890410958904</c:v>
                </c:pt>
                <c:pt idx="158">
                  <c:v>22.920547945205481</c:v>
                </c:pt>
                <c:pt idx="159">
                  <c:v>12.394520547945206</c:v>
                </c:pt>
                <c:pt idx="160">
                  <c:v>27.021917808219179</c:v>
                </c:pt>
                <c:pt idx="161">
                  <c:v>10.671232876712329</c:v>
                </c:pt>
                <c:pt idx="162">
                  <c:v>5.2602739726027394</c:v>
                </c:pt>
                <c:pt idx="163">
                  <c:v>7.5452054794520551</c:v>
                </c:pt>
                <c:pt idx="164">
                  <c:v>13.602739726027398</c:v>
                </c:pt>
                <c:pt idx="165">
                  <c:v>44.961643835616435</c:v>
                </c:pt>
                <c:pt idx="166">
                  <c:v>5.1424657534246574</c:v>
                </c:pt>
                <c:pt idx="167">
                  <c:v>20.432876712328767</c:v>
                </c:pt>
                <c:pt idx="168">
                  <c:v>24.917808219178081</c:v>
                </c:pt>
                <c:pt idx="169">
                  <c:v>17.553424657534247</c:v>
                </c:pt>
                <c:pt idx="170">
                  <c:v>13.424657534246576</c:v>
                </c:pt>
                <c:pt idx="171">
                  <c:v>11.323287671232876</c:v>
                </c:pt>
                <c:pt idx="172">
                  <c:v>9.0958904109589049</c:v>
                </c:pt>
                <c:pt idx="173">
                  <c:v>7.7534246575342465</c:v>
                </c:pt>
                <c:pt idx="174">
                  <c:v>21.276712328767122</c:v>
                </c:pt>
                <c:pt idx="175">
                  <c:v>18.742465753424657</c:v>
                </c:pt>
                <c:pt idx="176">
                  <c:v>23.608219178082191</c:v>
                </c:pt>
                <c:pt idx="177">
                  <c:v>6.9671232876712326</c:v>
                </c:pt>
                <c:pt idx="178">
                  <c:v>7.9260273972602739</c:v>
                </c:pt>
                <c:pt idx="179">
                  <c:v>14.747945205479452</c:v>
                </c:pt>
                <c:pt idx="180">
                  <c:v>22.906849315068492</c:v>
                </c:pt>
                <c:pt idx="181">
                  <c:v>7.3287671232876717</c:v>
                </c:pt>
                <c:pt idx="182">
                  <c:v>24.82191780821918</c:v>
                </c:pt>
                <c:pt idx="183">
                  <c:v>13.545205479452054</c:v>
                </c:pt>
                <c:pt idx="184">
                  <c:v>19.624657534246577</c:v>
                </c:pt>
                <c:pt idx="185">
                  <c:v>25.660273972602738</c:v>
                </c:pt>
                <c:pt idx="186">
                  <c:v>25.726027397260275</c:v>
                </c:pt>
                <c:pt idx="187">
                  <c:v>17.093150684931508</c:v>
                </c:pt>
                <c:pt idx="188">
                  <c:v>19.282191780821918</c:v>
                </c:pt>
                <c:pt idx="189">
                  <c:v>16.213698630136985</c:v>
                </c:pt>
                <c:pt idx="190">
                  <c:v>25.457534246575342</c:v>
                </c:pt>
                <c:pt idx="191">
                  <c:v>23.416438356164385</c:v>
                </c:pt>
                <c:pt idx="192">
                  <c:v>25.649315068493152</c:v>
                </c:pt>
                <c:pt idx="193">
                  <c:v>14.421917808219177</c:v>
                </c:pt>
                <c:pt idx="194">
                  <c:v>30.347945205479451</c:v>
                </c:pt>
                <c:pt idx="195">
                  <c:v>19.161643835616438</c:v>
                </c:pt>
                <c:pt idx="196">
                  <c:v>11.509589041095891</c:v>
                </c:pt>
                <c:pt idx="197">
                  <c:v>15.520547945205479</c:v>
                </c:pt>
                <c:pt idx="198">
                  <c:v>9.24931506849315</c:v>
                </c:pt>
                <c:pt idx="199">
                  <c:v>28.956164383561642</c:v>
                </c:pt>
                <c:pt idx="200">
                  <c:v>24.169863013698631</c:v>
                </c:pt>
                <c:pt idx="201">
                  <c:v>37.473972602739728</c:v>
                </c:pt>
                <c:pt idx="202">
                  <c:v>3.882191780821918</c:v>
                </c:pt>
                <c:pt idx="203">
                  <c:v>8.830136986301369</c:v>
                </c:pt>
                <c:pt idx="204">
                  <c:v>8.8630136986301373</c:v>
                </c:pt>
                <c:pt idx="205">
                  <c:v>18.857534246575341</c:v>
                </c:pt>
                <c:pt idx="206">
                  <c:v>15.131506849315068</c:v>
                </c:pt>
                <c:pt idx="207">
                  <c:v>12.731506849315069</c:v>
                </c:pt>
                <c:pt idx="208">
                  <c:v>4.515068493150685</c:v>
                </c:pt>
                <c:pt idx="209">
                  <c:v>3.7863013698630139</c:v>
                </c:pt>
                <c:pt idx="210">
                  <c:v>22.2</c:v>
                </c:pt>
                <c:pt idx="211">
                  <c:v>6.3178082191780822</c:v>
                </c:pt>
                <c:pt idx="212">
                  <c:v>5.1041095890410961</c:v>
                </c:pt>
                <c:pt idx="213">
                  <c:v>42.183561643835617</c:v>
                </c:pt>
                <c:pt idx="214">
                  <c:v>8.4602739726027405</c:v>
                </c:pt>
                <c:pt idx="215">
                  <c:v>20.282191780821918</c:v>
                </c:pt>
                <c:pt idx="216">
                  <c:v>20.367123287671234</c:v>
                </c:pt>
                <c:pt idx="217">
                  <c:v>10.205479452054794</c:v>
                </c:pt>
                <c:pt idx="218">
                  <c:v>31.706849315068492</c:v>
                </c:pt>
                <c:pt idx="219">
                  <c:v>24.512328767123286</c:v>
                </c:pt>
                <c:pt idx="220">
                  <c:v>21.315068493150687</c:v>
                </c:pt>
                <c:pt idx="221">
                  <c:v>11.147945205479452</c:v>
                </c:pt>
                <c:pt idx="222">
                  <c:v>26.463013698630139</c:v>
                </c:pt>
                <c:pt idx="223">
                  <c:v>4.8684931506849312</c:v>
                </c:pt>
                <c:pt idx="224">
                  <c:v>22.715068493150685</c:v>
                </c:pt>
                <c:pt idx="225">
                  <c:v>3.6904109589041094</c:v>
                </c:pt>
                <c:pt idx="226">
                  <c:v>32.06849315068493</c:v>
                </c:pt>
                <c:pt idx="227">
                  <c:v>21.005479452054793</c:v>
                </c:pt>
                <c:pt idx="228">
                  <c:v>29.654794520547945</c:v>
                </c:pt>
                <c:pt idx="229">
                  <c:v>21.6</c:v>
                </c:pt>
                <c:pt idx="230">
                  <c:v>27.791780821917808</c:v>
                </c:pt>
                <c:pt idx="231">
                  <c:v>11.284931506849315</c:v>
                </c:pt>
                <c:pt idx="232">
                  <c:v>27.794520547945204</c:v>
                </c:pt>
                <c:pt idx="233">
                  <c:v>7.117808219178082</c:v>
                </c:pt>
                <c:pt idx="234">
                  <c:v>39.139726027397259</c:v>
                </c:pt>
                <c:pt idx="235">
                  <c:v>12.912328767123288</c:v>
                </c:pt>
                <c:pt idx="236">
                  <c:v>23.227397260273971</c:v>
                </c:pt>
                <c:pt idx="237">
                  <c:v>27.830136986301369</c:v>
                </c:pt>
                <c:pt idx="238">
                  <c:v>26.435616438356163</c:v>
                </c:pt>
                <c:pt idx="239">
                  <c:v>23.323287671232876</c:v>
                </c:pt>
                <c:pt idx="240">
                  <c:v>32.317808219178083</c:v>
                </c:pt>
                <c:pt idx="241">
                  <c:v>27.460273972602739</c:v>
                </c:pt>
                <c:pt idx="242">
                  <c:v>12.353424657534246</c:v>
                </c:pt>
                <c:pt idx="243">
                  <c:v>7.9643835616438352</c:v>
                </c:pt>
                <c:pt idx="244">
                  <c:v>13.142465753424657</c:v>
                </c:pt>
                <c:pt idx="245">
                  <c:v>9.8191780821917813</c:v>
                </c:pt>
                <c:pt idx="246">
                  <c:v>24.586301369863012</c:v>
                </c:pt>
                <c:pt idx="247">
                  <c:v>19.506849315068493</c:v>
                </c:pt>
                <c:pt idx="248">
                  <c:v>22.36986301369863</c:v>
                </c:pt>
                <c:pt idx="249">
                  <c:v>16.339726027397262</c:v>
                </c:pt>
                <c:pt idx="250">
                  <c:v>12.353424657534246</c:v>
                </c:pt>
                <c:pt idx="251">
                  <c:v>11.471232876712328</c:v>
                </c:pt>
                <c:pt idx="252">
                  <c:v>24.145205479452056</c:v>
                </c:pt>
                <c:pt idx="253">
                  <c:v>5.1671232876712327</c:v>
                </c:pt>
                <c:pt idx="254">
                  <c:v>36.561643835616437</c:v>
                </c:pt>
                <c:pt idx="255">
                  <c:v>10.854794520547944</c:v>
                </c:pt>
                <c:pt idx="256">
                  <c:v>7.8849315068493153</c:v>
                </c:pt>
                <c:pt idx="257">
                  <c:v>20.660273972602738</c:v>
                </c:pt>
                <c:pt idx="258">
                  <c:v>25.493150684931507</c:v>
                </c:pt>
                <c:pt idx="259">
                  <c:v>26.241095890410961</c:v>
                </c:pt>
                <c:pt idx="260">
                  <c:v>23.704109589041096</c:v>
                </c:pt>
                <c:pt idx="261">
                  <c:v>19.797260273972604</c:v>
                </c:pt>
                <c:pt idx="262">
                  <c:v>24.169863013698631</c:v>
                </c:pt>
                <c:pt idx="263">
                  <c:v>9.5698630136986296</c:v>
                </c:pt>
                <c:pt idx="264">
                  <c:v>5.3945205479452056</c:v>
                </c:pt>
                <c:pt idx="265">
                  <c:v>25.008219178082193</c:v>
                </c:pt>
                <c:pt idx="266">
                  <c:v>4.1041095890410961</c:v>
                </c:pt>
                <c:pt idx="267">
                  <c:v>23.80821917808219</c:v>
                </c:pt>
                <c:pt idx="268">
                  <c:v>20.923287671232877</c:v>
                </c:pt>
                <c:pt idx="269">
                  <c:v>22.580821917808219</c:v>
                </c:pt>
                <c:pt idx="270">
                  <c:v>10.473972602739726</c:v>
                </c:pt>
                <c:pt idx="271">
                  <c:v>12.715068493150685</c:v>
                </c:pt>
                <c:pt idx="272">
                  <c:v>29.287671232876711</c:v>
                </c:pt>
                <c:pt idx="273">
                  <c:v>27.460273972602739</c:v>
                </c:pt>
                <c:pt idx="274">
                  <c:v>11.202739726027398</c:v>
                </c:pt>
                <c:pt idx="275">
                  <c:v>6.0465753424657533</c:v>
                </c:pt>
                <c:pt idx="276">
                  <c:v>3.7232876712328768</c:v>
                </c:pt>
                <c:pt idx="277">
                  <c:v>13.753424657534246</c:v>
                </c:pt>
                <c:pt idx="278">
                  <c:v>21.989041095890411</c:v>
                </c:pt>
                <c:pt idx="279">
                  <c:v>20.835616438356166</c:v>
                </c:pt>
                <c:pt idx="280">
                  <c:v>21.052054794520547</c:v>
                </c:pt>
                <c:pt idx="281">
                  <c:v>24.117808219178084</c:v>
                </c:pt>
                <c:pt idx="282">
                  <c:v>7.4986301369863018</c:v>
                </c:pt>
                <c:pt idx="283">
                  <c:v>13.416438356164383</c:v>
                </c:pt>
                <c:pt idx="284">
                  <c:v>18.394520547945206</c:v>
                </c:pt>
                <c:pt idx="285">
                  <c:v>27.616438356164384</c:v>
                </c:pt>
                <c:pt idx="286">
                  <c:v>17.586301369863012</c:v>
                </c:pt>
                <c:pt idx="287">
                  <c:v>25.243835616438357</c:v>
                </c:pt>
                <c:pt idx="288">
                  <c:v>27.326027397260273</c:v>
                </c:pt>
                <c:pt idx="289">
                  <c:v>4.9945205479452053</c:v>
                </c:pt>
                <c:pt idx="290">
                  <c:v>21.405479452054795</c:v>
                </c:pt>
                <c:pt idx="291">
                  <c:v>22.36986301369863</c:v>
                </c:pt>
                <c:pt idx="292">
                  <c:v>16.345205479452055</c:v>
                </c:pt>
                <c:pt idx="293">
                  <c:v>25.416438356164385</c:v>
                </c:pt>
                <c:pt idx="294">
                  <c:v>15.802739726027397</c:v>
                </c:pt>
                <c:pt idx="295">
                  <c:v>26.734246575342464</c:v>
                </c:pt>
                <c:pt idx="296">
                  <c:v>23.07123287671233</c:v>
                </c:pt>
                <c:pt idx="297">
                  <c:v>15.063013698630137</c:v>
                </c:pt>
                <c:pt idx="298">
                  <c:v>23.463013698630139</c:v>
                </c:pt>
                <c:pt idx="299">
                  <c:v>37.136986301369866</c:v>
                </c:pt>
                <c:pt idx="300">
                  <c:v>3.7972602739726029</c:v>
                </c:pt>
                <c:pt idx="301">
                  <c:v>24.169863013698631</c:v>
                </c:pt>
                <c:pt idx="302">
                  <c:v>19.506849315068493</c:v>
                </c:pt>
                <c:pt idx="303">
                  <c:v>20.145205479452056</c:v>
                </c:pt>
                <c:pt idx="304">
                  <c:v>18.608219178082191</c:v>
                </c:pt>
                <c:pt idx="305">
                  <c:v>6.8712328767123285</c:v>
                </c:pt>
                <c:pt idx="306">
                  <c:v>5.6849315068493151</c:v>
                </c:pt>
                <c:pt idx="307">
                  <c:v>22.657534246575342</c:v>
                </c:pt>
                <c:pt idx="308">
                  <c:v>6.2219178082191782</c:v>
                </c:pt>
                <c:pt idx="309">
                  <c:v>19.791780821917808</c:v>
                </c:pt>
                <c:pt idx="310">
                  <c:v>23.136986301369863</c:v>
                </c:pt>
                <c:pt idx="311">
                  <c:v>19.315068493150687</c:v>
                </c:pt>
                <c:pt idx="312">
                  <c:v>3.6904109589041094</c:v>
                </c:pt>
                <c:pt idx="313">
                  <c:v>17.345205479452055</c:v>
                </c:pt>
                <c:pt idx="314">
                  <c:v>6.087671232876712</c:v>
                </c:pt>
                <c:pt idx="315">
                  <c:v>18.545205479452054</c:v>
                </c:pt>
                <c:pt idx="316">
                  <c:v>12.027397260273972</c:v>
                </c:pt>
                <c:pt idx="317">
                  <c:v>35.457534246575342</c:v>
                </c:pt>
                <c:pt idx="318">
                  <c:v>29.542465753424658</c:v>
                </c:pt>
                <c:pt idx="319">
                  <c:v>17.068493150684933</c:v>
                </c:pt>
                <c:pt idx="320">
                  <c:v>23.463013698630139</c:v>
                </c:pt>
                <c:pt idx="321">
                  <c:v>30.961643835616439</c:v>
                </c:pt>
                <c:pt idx="322">
                  <c:v>19.260273972602739</c:v>
                </c:pt>
                <c:pt idx="323">
                  <c:v>17.432876712328767</c:v>
                </c:pt>
                <c:pt idx="324">
                  <c:v>28.967123287671232</c:v>
                </c:pt>
                <c:pt idx="325">
                  <c:v>30.30958904109589</c:v>
                </c:pt>
                <c:pt idx="326">
                  <c:v>14.408219178082192</c:v>
                </c:pt>
                <c:pt idx="327">
                  <c:v>18.246575342465754</c:v>
                </c:pt>
                <c:pt idx="328">
                  <c:v>21.728767123287671</c:v>
                </c:pt>
                <c:pt idx="329">
                  <c:v>9.8438356164383567</c:v>
                </c:pt>
                <c:pt idx="330">
                  <c:v>19.205479452054796</c:v>
                </c:pt>
                <c:pt idx="331">
                  <c:v>12.452054794520548</c:v>
                </c:pt>
                <c:pt idx="332">
                  <c:v>16.205479452054796</c:v>
                </c:pt>
                <c:pt idx="333">
                  <c:v>11.378082191780821</c:v>
                </c:pt>
                <c:pt idx="334">
                  <c:v>7.5013698630136982</c:v>
                </c:pt>
                <c:pt idx="335">
                  <c:v>6.624657534246575</c:v>
                </c:pt>
                <c:pt idx="336">
                  <c:v>12.043835616438356</c:v>
                </c:pt>
                <c:pt idx="337">
                  <c:v>7.3287671232876717</c:v>
                </c:pt>
                <c:pt idx="338">
                  <c:v>12.408219178082192</c:v>
                </c:pt>
                <c:pt idx="339">
                  <c:v>4.3342465753424655</c:v>
                </c:pt>
                <c:pt idx="340">
                  <c:v>14.293150684931506</c:v>
                </c:pt>
                <c:pt idx="341">
                  <c:v>25.208219178082192</c:v>
                </c:pt>
                <c:pt idx="342">
                  <c:v>6.043835616438356</c:v>
                </c:pt>
                <c:pt idx="343">
                  <c:v>31.210958904109589</c:v>
                </c:pt>
                <c:pt idx="344">
                  <c:v>11.92876712328767</c:v>
                </c:pt>
                <c:pt idx="345">
                  <c:v>3.7095890410958905</c:v>
                </c:pt>
                <c:pt idx="346">
                  <c:v>5.8958904109589039</c:v>
                </c:pt>
                <c:pt idx="347">
                  <c:v>18.876712328767123</c:v>
                </c:pt>
                <c:pt idx="348">
                  <c:v>14.389041095890411</c:v>
                </c:pt>
                <c:pt idx="349">
                  <c:v>19.504109589041096</c:v>
                </c:pt>
                <c:pt idx="350">
                  <c:v>38.479452054794521</c:v>
                </c:pt>
                <c:pt idx="351">
                  <c:v>18.934246575342467</c:v>
                </c:pt>
                <c:pt idx="352">
                  <c:v>25.745205479452054</c:v>
                </c:pt>
                <c:pt idx="353">
                  <c:v>25.92876712328767</c:v>
                </c:pt>
                <c:pt idx="354">
                  <c:v>22.572602739726026</c:v>
                </c:pt>
                <c:pt idx="355">
                  <c:v>24.169863013698631</c:v>
                </c:pt>
                <c:pt idx="356">
                  <c:v>21.104109589041094</c:v>
                </c:pt>
                <c:pt idx="357">
                  <c:v>20.731506849315068</c:v>
                </c:pt>
                <c:pt idx="358">
                  <c:v>22.978082191780821</c:v>
                </c:pt>
                <c:pt idx="359">
                  <c:v>34.61643835616438</c:v>
                </c:pt>
                <c:pt idx="360">
                  <c:v>20.356164383561644</c:v>
                </c:pt>
                <c:pt idx="361">
                  <c:v>48.178082191780824</c:v>
                </c:pt>
                <c:pt idx="362">
                  <c:v>35.446575342465756</c:v>
                </c:pt>
                <c:pt idx="363">
                  <c:v>14.731506849315069</c:v>
                </c:pt>
                <c:pt idx="364">
                  <c:v>19.832876712328765</c:v>
                </c:pt>
                <c:pt idx="365">
                  <c:v>18.397260273972602</c:v>
                </c:pt>
                <c:pt idx="366">
                  <c:v>12.53972602739726</c:v>
                </c:pt>
                <c:pt idx="367">
                  <c:v>19.312328767123287</c:v>
                </c:pt>
                <c:pt idx="368">
                  <c:v>13.794520547945206</c:v>
                </c:pt>
                <c:pt idx="369">
                  <c:v>18.293150684931508</c:v>
                </c:pt>
                <c:pt idx="370">
                  <c:v>5.7397260273972606</c:v>
                </c:pt>
                <c:pt idx="371">
                  <c:v>11.693150684931506</c:v>
                </c:pt>
                <c:pt idx="372">
                  <c:v>18.301369863013697</c:v>
                </c:pt>
                <c:pt idx="373">
                  <c:v>18.397260273972602</c:v>
                </c:pt>
                <c:pt idx="374">
                  <c:v>21.389041095890413</c:v>
                </c:pt>
                <c:pt idx="375">
                  <c:v>20.010958904109589</c:v>
                </c:pt>
                <c:pt idx="376">
                  <c:v>22.2</c:v>
                </c:pt>
                <c:pt idx="377">
                  <c:v>19.005479452054793</c:v>
                </c:pt>
                <c:pt idx="378">
                  <c:v>26.082191780821919</c:v>
                </c:pt>
                <c:pt idx="379">
                  <c:v>23.416438356164385</c:v>
                </c:pt>
                <c:pt idx="380">
                  <c:v>25.797260273972604</c:v>
                </c:pt>
                <c:pt idx="381">
                  <c:v>30.895890410958906</c:v>
                </c:pt>
                <c:pt idx="382">
                  <c:v>41.980821917808221</c:v>
                </c:pt>
                <c:pt idx="383">
                  <c:v>11.641095890410959</c:v>
                </c:pt>
                <c:pt idx="384">
                  <c:v>12.435616438356165</c:v>
                </c:pt>
                <c:pt idx="385">
                  <c:v>14.446575342465753</c:v>
                </c:pt>
                <c:pt idx="386">
                  <c:v>14.920547945205479</c:v>
                </c:pt>
                <c:pt idx="387">
                  <c:v>6.0465753424657533</c:v>
                </c:pt>
                <c:pt idx="388">
                  <c:v>31.24931506849315</c:v>
                </c:pt>
                <c:pt idx="389">
                  <c:v>6.087671232876712</c:v>
                </c:pt>
                <c:pt idx="390">
                  <c:v>6.8657534246575347</c:v>
                </c:pt>
                <c:pt idx="391">
                  <c:v>9.1726027397260275</c:v>
                </c:pt>
                <c:pt idx="392">
                  <c:v>6.9068493150684933</c:v>
                </c:pt>
                <c:pt idx="393">
                  <c:v>13.41095890410959</c:v>
                </c:pt>
                <c:pt idx="394">
                  <c:v>36.542465753424658</c:v>
                </c:pt>
                <c:pt idx="395">
                  <c:v>30.339726027397262</c:v>
                </c:pt>
                <c:pt idx="396">
                  <c:v>13.526027397260274</c:v>
                </c:pt>
                <c:pt idx="397">
                  <c:v>13.75068493150685</c:v>
                </c:pt>
                <c:pt idx="398">
                  <c:v>31.882191780821916</c:v>
                </c:pt>
                <c:pt idx="399">
                  <c:v>25.528767123287672</c:v>
                </c:pt>
                <c:pt idx="400">
                  <c:v>22.715068493150685</c:v>
                </c:pt>
                <c:pt idx="401">
                  <c:v>7.6739726027397257</c:v>
                </c:pt>
                <c:pt idx="402">
                  <c:v>22.580821917808219</c:v>
                </c:pt>
                <c:pt idx="403">
                  <c:v>15.610958904109589</c:v>
                </c:pt>
                <c:pt idx="404">
                  <c:v>23.230136986301371</c:v>
                </c:pt>
                <c:pt idx="405">
                  <c:v>29.80821917808219</c:v>
                </c:pt>
                <c:pt idx="406">
                  <c:v>19.005479452054793</c:v>
                </c:pt>
                <c:pt idx="407">
                  <c:v>25.473972602739725</c:v>
                </c:pt>
                <c:pt idx="408">
                  <c:v>7.4109589041095889</c:v>
                </c:pt>
                <c:pt idx="409">
                  <c:v>42.268493150684932</c:v>
                </c:pt>
                <c:pt idx="410">
                  <c:v>16.205479452054796</c:v>
                </c:pt>
                <c:pt idx="411">
                  <c:v>12.36986301369863</c:v>
                </c:pt>
                <c:pt idx="412">
                  <c:v>11.813698630136987</c:v>
                </c:pt>
                <c:pt idx="413">
                  <c:v>8.632876712328768</c:v>
                </c:pt>
                <c:pt idx="414">
                  <c:v>16.339726027397262</c:v>
                </c:pt>
                <c:pt idx="415">
                  <c:v>20.389041095890413</c:v>
                </c:pt>
                <c:pt idx="416">
                  <c:v>6.2136986301369861</c:v>
                </c:pt>
                <c:pt idx="417">
                  <c:v>16.575342465753426</c:v>
                </c:pt>
                <c:pt idx="418">
                  <c:v>6.4328767123287669</c:v>
                </c:pt>
                <c:pt idx="419">
                  <c:v>11.147945205479452</c:v>
                </c:pt>
                <c:pt idx="420">
                  <c:v>8.6493150684931503</c:v>
                </c:pt>
                <c:pt idx="421">
                  <c:v>18.265753424657536</c:v>
                </c:pt>
                <c:pt idx="422">
                  <c:v>26.109589041095891</c:v>
                </c:pt>
                <c:pt idx="423">
                  <c:v>3.7287671232876711</c:v>
                </c:pt>
                <c:pt idx="424">
                  <c:v>22.561643835616437</c:v>
                </c:pt>
                <c:pt idx="425">
                  <c:v>5.8904109589041092</c:v>
                </c:pt>
                <c:pt idx="426">
                  <c:v>12.852054794520548</c:v>
                </c:pt>
                <c:pt idx="427">
                  <c:v>26.18082191780822</c:v>
                </c:pt>
                <c:pt idx="428">
                  <c:v>7.9068493150684933</c:v>
                </c:pt>
                <c:pt idx="429">
                  <c:v>8.8876712328767127</c:v>
                </c:pt>
                <c:pt idx="430">
                  <c:v>38.479452054794521</c:v>
                </c:pt>
                <c:pt idx="431">
                  <c:v>5.2246575342465755</c:v>
                </c:pt>
                <c:pt idx="432">
                  <c:v>8.1561643835616433</c:v>
                </c:pt>
                <c:pt idx="433">
                  <c:v>7.6767123287671231</c:v>
                </c:pt>
                <c:pt idx="434">
                  <c:v>9.8767123287671232</c:v>
                </c:pt>
                <c:pt idx="435">
                  <c:v>15.30958904109589</c:v>
                </c:pt>
                <c:pt idx="436">
                  <c:v>8.2904109589041095</c:v>
                </c:pt>
                <c:pt idx="437">
                  <c:v>21.158904109589042</c:v>
                </c:pt>
                <c:pt idx="438">
                  <c:v>5.13972602739726</c:v>
                </c:pt>
                <c:pt idx="439">
                  <c:v>5.8301369863013699</c:v>
                </c:pt>
                <c:pt idx="440">
                  <c:v>26.224657534246575</c:v>
                </c:pt>
                <c:pt idx="441">
                  <c:v>28.5013698630137</c:v>
                </c:pt>
                <c:pt idx="442">
                  <c:v>9.668493150684931</c:v>
                </c:pt>
                <c:pt idx="443">
                  <c:v>15.578082191780823</c:v>
                </c:pt>
                <c:pt idx="444">
                  <c:v>17.432876712328767</c:v>
                </c:pt>
                <c:pt idx="445">
                  <c:v>9.3424657534246567</c:v>
                </c:pt>
                <c:pt idx="446">
                  <c:v>19.589041095890412</c:v>
                </c:pt>
                <c:pt idx="447">
                  <c:v>13.695890410958905</c:v>
                </c:pt>
                <c:pt idx="448">
                  <c:v>14.293150684931506</c:v>
                </c:pt>
                <c:pt idx="449">
                  <c:v>15.271232876712329</c:v>
                </c:pt>
                <c:pt idx="450">
                  <c:v>12.887671232876713</c:v>
                </c:pt>
                <c:pt idx="451">
                  <c:v>16.213698630136985</c:v>
                </c:pt>
                <c:pt idx="452">
                  <c:v>8.6739726027397257</c:v>
                </c:pt>
                <c:pt idx="453">
                  <c:v>14</c:v>
                </c:pt>
                <c:pt idx="454">
                  <c:v>24.145205479452056</c:v>
                </c:pt>
                <c:pt idx="455">
                  <c:v>20.605479452054794</c:v>
                </c:pt>
                <c:pt idx="456">
                  <c:v>11.221917808219178</c:v>
                </c:pt>
                <c:pt idx="457">
                  <c:v>19.627397260273973</c:v>
                </c:pt>
                <c:pt idx="458">
                  <c:v>15.542465753424658</c:v>
                </c:pt>
                <c:pt idx="459">
                  <c:v>17.268493150684932</c:v>
                </c:pt>
                <c:pt idx="460">
                  <c:v>5.8876712328767127</c:v>
                </c:pt>
                <c:pt idx="461">
                  <c:v>35.443835616438356</c:v>
                </c:pt>
                <c:pt idx="462">
                  <c:v>32.202739726027396</c:v>
                </c:pt>
                <c:pt idx="463">
                  <c:v>5.6191780821917812</c:v>
                </c:pt>
                <c:pt idx="464">
                  <c:v>13.295890410958904</c:v>
                </c:pt>
                <c:pt idx="465">
                  <c:v>24.161643835616438</c:v>
                </c:pt>
                <c:pt idx="466">
                  <c:v>26.389041095890413</c:v>
                </c:pt>
                <c:pt idx="467">
                  <c:v>10.843835616438357</c:v>
                </c:pt>
                <c:pt idx="468">
                  <c:v>25.449315068493149</c:v>
                </c:pt>
                <c:pt idx="469">
                  <c:v>18.12876712328767</c:v>
                </c:pt>
                <c:pt idx="470">
                  <c:v>6.2410958904109588</c:v>
                </c:pt>
                <c:pt idx="471">
                  <c:v>13.347945205479451</c:v>
                </c:pt>
                <c:pt idx="472">
                  <c:v>10.476712328767123</c:v>
                </c:pt>
                <c:pt idx="473">
                  <c:v>7.9452054794520546</c:v>
                </c:pt>
                <c:pt idx="474">
                  <c:v>16.304109589041097</c:v>
                </c:pt>
                <c:pt idx="475">
                  <c:v>6.8712328767123285</c:v>
                </c:pt>
                <c:pt idx="476">
                  <c:v>27.660273972602738</c:v>
                </c:pt>
                <c:pt idx="477">
                  <c:v>24.816438356164383</c:v>
                </c:pt>
                <c:pt idx="478">
                  <c:v>11.189041095890412</c:v>
                </c:pt>
                <c:pt idx="479">
                  <c:v>14.197260273972603</c:v>
                </c:pt>
                <c:pt idx="480">
                  <c:v>13.832876712328767</c:v>
                </c:pt>
                <c:pt idx="481">
                  <c:v>18.545205479452054</c:v>
                </c:pt>
                <c:pt idx="482">
                  <c:v>25.547945205479451</c:v>
                </c:pt>
                <c:pt idx="483">
                  <c:v>39.646575342465752</c:v>
                </c:pt>
                <c:pt idx="484">
                  <c:v>12.90958904109589</c:v>
                </c:pt>
                <c:pt idx="485">
                  <c:v>12.520547945205479</c:v>
                </c:pt>
                <c:pt idx="486">
                  <c:v>30.134246575342466</c:v>
                </c:pt>
                <c:pt idx="487">
                  <c:v>19.027397260273972</c:v>
                </c:pt>
                <c:pt idx="488">
                  <c:v>4.9479452054794519</c:v>
                </c:pt>
                <c:pt idx="489">
                  <c:v>21.057534246575344</c:v>
                </c:pt>
                <c:pt idx="490">
                  <c:v>13.528767123287672</c:v>
                </c:pt>
                <c:pt idx="491">
                  <c:v>21.104109589041094</c:v>
                </c:pt>
                <c:pt idx="492">
                  <c:v>8.7726027397260271</c:v>
                </c:pt>
                <c:pt idx="493">
                  <c:v>19.526027397260275</c:v>
                </c:pt>
                <c:pt idx="494">
                  <c:v>20.904109589041095</c:v>
                </c:pt>
                <c:pt idx="495">
                  <c:v>21.142465753424659</c:v>
                </c:pt>
                <c:pt idx="496">
                  <c:v>12.915068493150685</c:v>
                </c:pt>
                <c:pt idx="497">
                  <c:v>13.353424657534246</c:v>
                </c:pt>
                <c:pt idx="498">
                  <c:v>5.646575342465753</c:v>
                </c:pt>
                <c:pt idx="499">
                  <c:v>9.5972602739726032</c:v>
                </c:pt>
                <c:pt idx="500">
                  <c:v>8.0602739726027401</c:v>
                </c:pt>
                <c:pt idx="501">
                  <c:v>24.758904109589039</c:v>
                </c:pt>
                <c:pt idx="502">
                  <c:v>21.052054794520547</c:v>
                </c:pt>
                <c:pt idx="503">
                  <c:v>16.016438356164382</c:v>
                </c:pt>
                <c:pt idx="504">
                  <c:v>18.032876712328768</c:v>
                </c:pt>
                <c:pt idx="505">
                  <c:v>24.084931506849315</c:v>
                </c:pt>
                <c:pt idx="506">
                  <c:v>42.19178082191781</c:v>
                </c:pt>
                <c:pt idx="507">
                  <c:v>6.8684931506849312</c:v>
                </c:pt>
                <c:pt idx="508">
                  <c:v>29.101369863013698</c:v>
                </c:pt>
                <c:pt idx="509">
                  <c:v>32.241095890410961</c:v>
                </c:pt>
                <c:pt idx="510">
                  <c:v>18.252054794520546</c:v>
                </c:pt>
                <c:pt idx="511">
                  <c:v>13.687671232876712</c:v>
                </c:pt>
                <c:pt idx="512">
                  <c:v>25.43013698630137</c:v>
                </c:pt>
                <c:pt idx="513">
                  <c:v>37.586301369863016</c:v>
                </c:pt>
                <c:pt idx="514">
                  <c:v>12.887671232876713</c:v>
                </c:pt>
                <c:pt idx="515">
                  <c:v>18.852054794520548</c:v>
                </c:pt>
                <c:pt idx="516">
                  <c:v>16.863013698630137</c:v>
                </c:pt>
                <c:pt idx="517">
                  <c:v>14.575342465753424</c:v>
                </c:pt>
                <c:pt idx="518">
                  <c:v>4.9479452054794519</c:v>
                </c:pt>
                <c:pt idx="519">
                  <c:v>18.926027397260274</c:v>
                </c:pt>
                <c:pt idx="520">
                  <c:v>4.5095890410958903</c:v>
                </c:pt>
                <c:pt idx="521">
                  <c:v>17.778082191780822</c:v>
                </c:pt>
                <c:pt idx="522">
                  <c:v>11.682191780821919</c:v>
                </c:pt>
                <c:pt idx="523">
                  <c:v>18.756164383561643</c:v>
                </c:pt>
                <c:pt idx="524">
                  <c:v>22.2</c:v>
                </c:pt>
                <c:pt idx="525">
                  <c:v>4.9945205479452053</c:v>
                </c:pt>
                <c:pt idx="526">
                  <c:v>13.693150684931506</c:v>
                </c:pt>
                <c:pt idx="527">
                  <c:v>22.386301369863013</c:v>
                </c:pt>
                <c:pt idx="528">
                  <c:v>15.227397260273973</c:v>
                </c:pt>
                <c:pt idx="529">
                  <c:v>16.230136986301371</c:v>
                </c:pt>
                <c:pt idx="530">
                  <c:v>26.950684931506849</c:v>
                </c:pt>
                <c:pt idx="531">
                  <c:v>25.887671232876713</c:v>
                </c:pt>
                <c:pt idx="532">
                  <c:v>3.6904109589041094</c:v>
                </c:pt>
                <c:pt idx="533">
                  <c:v>12.72054794520548</c:v>
                </c:pt>
                <c:pt idx="534">
                  <c:v>13.509589041095891</c:v>
                </c:pt>
                <c:pt idx="535">
                  <c:v>38.652054794520545</c:v>
                </c:pt>
                <c:pt idx="536">
                  <c:v>17.112328767123287</c:v>
                </c:pt>
                <c:pt idx="537">
                  <c:v>18.046575342465754</c:v>
                </c:pt>
                <c:pt idx="538">
                  <c:v>22.898630136986302</c:v>
                </c:pt>
                <c:pt idx="539">
                  <c:v>21.561643835616437</c:v>
                </c:pt>
                <c:pt idx="540">
                  <c:v>11.528767123287672</c:v>
                </c:pt>
                <c:pt idx="541">
                  <c:v>18.389041095890413</c:v>
                </c:pt>
                <c:pt idx="542">
                  <c:v>12.202739726027398</c:v>
                </c:pt>
                <c:pt idx="543">
                  <c:v>8.8054794520547937</c:v>
                </c:pt>
                <c:pt idx="544">
                  <c:v>25.956164383561642</c:v>
                </c:pt>
                <c:pt idx="545">
                  <c:v>26.627397260273973</c:v>
                </c:pt>
                <c:pt idx="546">
                  <c:v>8.6356164383561644</c:v>
                </c:pt>
                <c:pt idx="547">
                  <c:v>8.0630136986301366</c:v>
                </c:pt>
                <c:pt idx="548">
                  <c:v>4.9369863013698634</c:v>
                </c:pt>
                <c:pt idx="549">
                  <c:v>12.542465753424658</c:v>
                </c:pt>
                <c:pt idx="550">
                  <c:v>17.016438356164382</c:v>
                </c:pt>
                <c:pt idx="551">
                  <c:v>12.027397260273972</c:v>
                </c:pt>
                <c:pt idx="552">
                  <c:v>23.232876712328768</c:v>
                </c:pt>
                <c:pt idx="553">
                  <c:v>12.950684931506849</c:v>
                </c:pt>
                <c:pt idx="554">
                  <c:v>27.117808219178084</c:v>
                </c:pt>
                <c:pt idx="555">
                  <c:v>43.849315068493148</c:v>
                </c:pt>
                <c:pt idx="556">
                  <c:v>25.531506849315068</c:v>
                </c:pt>
                <c:pt idx="557">
                  <c:v>21.61917808219178</c:v>
                </c:pt>
                <c:pt idx="558">
                  <c:v>20.4986301369863</c:v>
                </c:pt>
                <c:pt idx="559">
                  <c:v>23.227397260273971</c:v>
                </c:pt>
                <c:pt idx="560">
                  <c:v>14.41095890410959</c:v>
                </c:pt>
                <c:pt idx="561">
                  <c:v>19.504109589041096</c:v>
                </c:pt>
                <c:pt idx="562">
                  <c:v>9.3972602739726021</c:v>
                </c:pt>
                <c:pt idx="563">
                  <c:v>13.232876712328768</c:v>
                </c:pt>
                <c:pt idx="564">
                  <c:v>7.9835616438356167</c:v>
                </c:pt>
                <c:pt idx="565">
                  <c:v>6.6356164383561644</c:v>
                </c:pt>
                <c:pt idx="566">
                  <c:v>12.558904109589042</c:v>
                </c:pt>
                <c:pt idx="567">
                  <c:v>13.383561643835616</c:v>
                </c:pt>
                <c:pt idx="568">
                  <c:v>12.408219178082192</c:v>
                </c:pt>
                <c:pt idx="569">
                  <c:v>27.712328767123289</c:v>
                </c:pt>
                <c:pt idx="570">
                  <c:v>22.715068493150685</c:v>
                </c:pt>
                <c:pt idx="571">
                  <c:v>13.575342465753424</c:v>
                </c:pt>
                <c:pt idx="572">
                  <c:v>3.9150684931506849</c:v>
                </c:pt>
                <c:pt idx="573">
                  <c:v>32.419178082191777</c:v>
                </c:pt>
                <c:pt idx="574">
                  <c:v>15.254794520547945</c:v>
                </c:pt>
                <c:pt idx="575">
                  <c:v>14.926027397260274</c:v>
                </c:pt>
                <c:pt idx="576">
                  <c:v>4.515068493150685</c:v>
                </c:pt>
                <c:pt idx="577">
                  <c:v>21.104109589041094</c:v>
                </c:pt>
                <c:pt idx="578">
                  <c:v>6.6438356164383565</c:v>
                </c:pt>
                <c:pt idx="579">
                  <c:v>3.8630136986301369</c:v>
                </c:pt>
                <c:pt idx="580">
                  <c:v>6.6438356164383565</c:v>
                </c:pt>
                <c:pt idx="581">
                  <c:v>11.202739726027398</c:v>
                </c:pt>
                <c:pt idx="582">
                  <c:v>20.452054794520549</c:v>
                </c:pt>
                <c:pt idx="583">
                  <c:v>7.0821917808219181</c:v>
                </c:pt>
                <c:pt idx="584">
                  <c:v>11.476712328767123</c:v>
                </c:pt>
                <c:pt idx="585">
                  <c:v>9.3643835616438356</c:v>
                </c:pt>
                <c:pt idx="586">
                  <c:v>5.8904109589041092</c:v>
                </c:pt>
                <c:pt idx="587">
                  <c:v>17.572602739726026</c:v>
                </c:pt>
                <c:pt idx="588">
                  <c:v>23.208219178082192</c:v>
                </c:pt>
                <c:pt idx="589">
                  <c:v>5.7232876712328764</c:v>
                </c:pt>
                <c:pt idx="590">
                  <c:v>25.208219178082192</c:v>
                </c:pt>
                <c:pt idx="591">
                  <c:v>13.528767123287672</c:v>
                </c:pt>
                <c:pt idx="592">
                  <c:v>29.80821917808219</c:v>
                </c:pt>
                <c:pt idx="593">
                  <c:v>12.312328767123288</c:v>
                </c:pt>
                <c:pt idx="594">
                  <c:v>13.219178082191782</c:v>
                </c:pt>
                <c:pt idx="595">
                  <c:v>25.336986301369862</c:v>
                </c:pt>
                <c:pt idx="596">
                  <c:v>5.1479452054794521</c:v>
                </c:pt>
                <c:pt idx="597">
                  <c:v>5.1424657534246574</c:v>
                </c:pt>
                <c:pt idx="598">
                  <c:v>24.169863013698631</c:v>
                </c:pt>
                <c:pt idx="599">
                  <c:v>19.394520547945206</c:v>
                </c:pt>
                <c:pt idx="600">
                  <c:v>26.052054794520547</c:v>
                </c:pt>
                <c:pt idx="601">
                  <c:v>21.958904109589042</c:v>
                </c:pt>
                <c:pt idx="602">
                  <c:v>12.542465753424658</c:v>
                </c:pt>
                <c:pt idx="603">
                  <c:v>4.7013698630136984</c:v>
                </c:pt>
                <c:pt idx="604">
                  <c:v>27.605479452054794</c:v>
                </c:pt>
                <c:pt idx="605">
                  <c:v>40.238356164383561</c:v>
                </c:pt>
                <c:pt idx="606">
                  <c:v>27.797260273972604</c:v>
                </c:pt>
                <c:pt idx="607">
                  <c:v>28.649315068493152</c:v>
                </c:pt>
                <c:pt idx="608">
                  <c:v>25.608219178082191</c:v>
                </c:pt>
                <c:pt idx="609">
                  <c:v>19.512328767123286</c:v>
                </c:pt>
                <c:pt idx="610">
                  <c:v>13.06027397260274</c:v>
                </c:pt>
                <c:pt idx="611">
                  <c:v>5.0904109589041093</c:v>
                </c:pt>
                <c:pt idx="612">
                  <c:v>20.482191780821918</c:v>
                </c:pt>
                <c:pt idx="613">
                  <c:v>13.75068493150685</c:v>
                </c:pt>
                <c:pt idx="614">
                  <c:v>14.517808219178082</c:v>
                </c:pt>
                <c:pt idx="615">
                  <c:v>19.109589041095891</c:v>
                </c:pt>
                <c:pt idx="616">
                  <c:v>26.934246575342467</c:v>
                </c:pt>
                <c:pt idx="617">
                  <c:v>8.0794520547945208</c:v>
                </c:pt>
                <c:pt idx="618">
                  <c:v>23.07123287671233</c:v>
                </c:pt>
                <c:pt idx="619">
                  <c:v>23.578082191780823</c:v>
                </c:pt>
                <c:pt idx="620">
                  <c:v>12.912328767123288</c:v>
                </c:pt>
                <c:pt idx="621">
                  <c:v>10.243835616438357</c:v>
                </c:pt>
                <c:pt idx="622">
                  <c:v>17.361643835616437</c:v>
                </c:pt>
                <c:pt idx="623">
                  <c:v>11.465753424657533</c:v>
                </c:pt>
                <c:pt idx="624">
                  <c:v>21.260273972602739</c:v>
                </c:pt>
                <c:pt idx="625">
                  <c:v>26.090410958904108</c:v>
                </c:pt>
                <c:pt idx="626">
                  <c:v>23.12054794520548</c:v>
                </c:pt>
                <c:pt idx="627">
                  <c:v>12.931506849315069</c:v>
                </c:pt>
                <c:pt idx="628">
                  <c:v>26.065753424657533</c:v>
                </c:pt>
                <c:pt idx="629">
                  <c:v>12.964383561643835</c:v>
                </c:pt>
                <c:pt idx="630">
                  <c:v>25.589041095890412</c:v>
                </c:pt>
                <c:pt idx="631">
                  <c:v>31.224657534246575</c:v>
                </c:pt>
                <c:pt idx="632">
                  <c:v>29.542465753424658</c:v>
                </c:pt>
                <c:pt idx="633">
                  <c:v>25.92876712328767</c:v>
                </c:pt>
                <c:pt idx="634">
                  <c:v>10.476712328767123</c:v>
                </c:pt>
                <c:pt idx="635">
                  <c:v>4.515068493150685</c:v>
                </c:pt>
                <c:pt idx="636">
                  <c:v>4.3726027397260276</c:v>
                </c:pt>
                <c:pt idx="637">
                  <c:v>3.8410958904109589</c:v>
                </c:pt>
                <c:pt idx="638">
                  <c:v>5.1424657534246574</c:v>
                </c:pt>
                <c:pt idx="639">
                  <c:v>23.416438356164385</c:v>
                </c:pt>
                <c:pt idx="640">
                  <c:v>5.912328767123288</c:v>
                </c:pt>
                <c:pt idx="641">
                  <c:v>10.473972602739726</c:v>
                </c:pt>
                <c:pt idx="642">
                  <c:v>5.8191780821917805</c:v>
                </c:pt>
                <c:pt idx="643">
                  <c:v>9.3643835616438356</c:v>
                </c:pt>
                <c:pt idx="644">
                  <c:v>26.490410958904111</c:v>
                </c:pt>
                <c:pt idx="645">
                  <c:v>23.457534246575342</c:v>
                </c:pt>
                <c:pt idx="646">
                  <c:v>13.353424657534246</c:v>
                </c:pt>
                <c:pt idx="647">
                  <c:v>8.9972602739726035</c:v>
                </c:pt>
                <c:pt idx="648">
                  <c:v>13.465753424657533</c:v>
                </c:pt>
                <c:pt idx="649">
                  <c:v>20.282191780821918</c:v>
                </c:pt>
                <c:pt idx="650">
                  <c:v>21.410958904109588</c:v>
                </c:pt>
                <c:pt idx="651">
                  <c:v>24.663013698630138</c:v>
                </c:pt>
                <c:pt idx="652">
                  <c:v>5.1041095890410961</c:v>
                </c:pt>
                <c:pt idx="653">
                  <c:v>27.613698630136987</c:v>
                </c:pt>
                <c:pt idx="654">
                  <c:v>4.0164383561643833</c:v>
                </c:pt>
                <c:pt idx="655">
                  <c:v>8.463013698630137</c:v>
                </c:pt>
                <c:pt idx="656">
                  <c:v>8.0794520547945208</c:v>
                </c:pt>
                <c:pt idx="657">
                  <c:v>34.56712328767123</c:v>
                </c:pt>
                <c:pt idx="658">
                  <c:v>14.408219178082192</c:v>
                </c:pt>
                <c:pt idx="659">
                  <c:v>19.506849315068493</c:v>
                </c:pt>
                <c:pt idx="660">
                  <c:v>5.6273972602739724</c:v>
                </c:pt>
                <c:pt idx="661">
                  <c:v>5.1041095890410961</c:v>
                </c:pt>
                <c:pt idx="662">
                  <c:v>9.2301369863013694</c:v>
                </c:pt>
                <c:pt idx="663">
                  <c:v>12.254794520547945</c:v>
                </c:pt>
                <c:pt idx="664">
                  <c:v>18.915068493150685</c:v>
                </c:pt>
                <c:pt idx="665">
                  <c:v>12.263013698630138</c:v>
                </c:pt>
                <c:pt idx="666">
                  <c:v>19.378082191780823</c:v>
                </c:pt>
                <c:pt idx="667">
                  <c:v>27.832876712328765</c:v>
                </c:pt>
                <c:pt idx="668">
                  <c:v>11.687671232876712</c:v>
                </c:pt>
                <c:pt idx="669">
                  <c:v>37.126027397260273</c:v>
                </c:pt>
                <c:pt idx="670">
                  <c:v>11.282191780821918</c:v>
                </c:pt>
                <c:pt idx="671">
                  <c:v>16.731506849315068</c:v>
                </c:pt>
                <c:pt idx="672">
                  <c:v>16.627397260273973</c:v>
                </c:pt>
                <c:pt idx="673">
                  <c:v>12.389041095890411</c:v>
                </c:pt>
                <c:pt idx="674">
                  <c:v>14.082191780821917</c:v>
                </c:pt>
                <c:pt idx="675">
                  <c:v>24.764383561643836</c:v>
                </c:pt>
                <c:pt idx="676">
                  <c:v>7.3698630136986303</c:v>
                </c:pt>
                <c:pt idx="677">
                  <c:v>4.8904109589041092</c:v>
                </c:pt>
                <c:pt idx="678">
                  <c:v>19.915068493150685</c:v>
                </c:pt>
                <c:pt idx="679">
                  <c:v>13.693150684931506</c:v>
                </c:pt>
                <c:pt idx="680">
                  <c:v>8.6904109589041099</c:v>
                </c:pt>
                <c:pt idx="681">
                  <c:v>14.175342465753424</c:v>
                </c:pt>
                <c:pt idx="682">
                  <c:v>12.758904109589041</c:v>
                </c:pt>
                <c:pt idx="683">
                  <c:v>24.802739726027397</c:v>
                </c:pt>
                <c:pt idx="684">
                  <c:v>6.2410958904109588</c:v>
                </c:pt>
                <c:pt idx="685">
                  <c:v>13.213698630136987</c:v>
                </c:pt>
                <c:pt idx="686">
                  <c:v>23.367123287671234</c:v>
                </c:pt>
                <c:pt idx="687">
                  <c:v>29.24931506849315</c:v>
                </c:pt>
                <c:pt idx="688">
                  <c:v>30.30958904109589</c:v>
                </c:pt>
                <c:pt idx="689">
                  <c:v>28.736986301369864</c:v>
                </c:pt>
                <c:pt idx="690">
                  <c:v>55.11780821917808</c:v>
                </c:pt>
                <c:pt idx="691">
                  <c:v>16.613698630136987</c:v>
                </c:pt>
                <c:pt idx="692">
                  <c:v>16.608219178082191</c:v>
                </c:pt>
                <c:pt idx="693">
                  <c:v>21.315068493150687</c:v>
                </c:pt>
                <c:pt idx="694">
                  <c:v>23.81917808219178</c:v>
                </c:pt>
                <c:pt idx="695">
                  <c:v>20.232876712328768</c:v>
                </c:pt>
                <c:pt idx="696">
                  <c:v>25.63013698630137</c:v>
                </c:pt>
                <c:pt idx="697">
                  <c:v>19.049315068493151</c:v>
                </c:pt>
                <c:pt idx="698">
                  <c:v>27.238356164383561</c:v>
                </c:pt>
                <c:pt idx="699">
                  <c:v>18.334246575342465</c:v>
                </c:pt>
                <c:pt idx="700">
                  <c:v>10.208219178082192</c:v>
                </c:pt>
                <c:pt idx="701">
                  <c:v>14.197260273972603</c:v>
                </c:pt>
                <c:pt idx="702">
                  <c:v>22.2</c:v>
                </c:pt>
                <c:pt idx="703">
                  <c:v>14.495890410958904</c:v>
                </c:pt>
                <c:pt idx="704">
                  <c:v>6.8684931506849312</c:v>
                </c:pt>
                <c:pt idx="705">
                  <c:v>25.438356164383563</c:v>
                </c:pt>
                <c:pt idx="706">
                  <c:v>6.9671232876712326</c:v>
                </c:pt>
                <c:pt idx="707">
                  <c:v>11.643835616438356</c:v>
                </c:pt>
                <c:pt idx="708">
                  <c:v>24.164383561643834</c:v>
                </c:pt>
                <c:pt idx="709">
                  <c:v>20.545205479452054</c:v>
                </c:pt>
                <c:pt idx="710">
                  <c:v>3.7287671232876711</c:v>
                </c:pt>
                <c:pt idx="711">
                  <c:v>26.432876712328767</c:v>
                </c:pt>
                <c:pt idx="712">
                  <c:v>33.915068493150685</c:v>
                </c:pt>
                <c:pt idx="713">
                  <c:v>33.295890410958904</c:v>
                </c:pt>
                <c:pt idx="714">
                  <c:v>20.317808219178083</c:v>
                </c:pt>
                <c:pt idx="715">
                  <c:v>12.2</c:v>
                </c:pt>
                <c:pt idx="716">
                  <c:v>28.539726027397261</c:v>
                </c:pt>
                <c:pt idx="717">
                  <c:v>9.0164383561643842</c:v>
                </c:pt>
                <c:pt idx="718">
                  <c:v>4.2657534246575342</c:v>
                </c:pt>
                <c:pt idx="719">
                  <c:v>8.463013698630137</c:v>
                </c:pt>
                <c:pt idx="720">
                  <c:v>25.438356164383563</c:v>
                </c:pt>
                <c:pt idx="721">
                  <c:v>28.553424657534247</c:v>
                </c:pt>
                <c:pt idx="722">
                  <c:v>26.934246575342467</c:v>
                </c:pt>
                <c:pt idx="723">
                  <c:v>8.3506849315068497</c:v>
                </c:pt>
                <c:pt idx="724">
                  <c:v>13.687671232876712</c:v>
                </c:pt>
                <c:pt idx="725">
                  <c:v>25.126027397260273</c:v>
                </c:pt>
                <c:pt idx="726">
                  <c:v>38.641095890410959</c:v>
                </c:pt>
                <c:pt idx="727">
                  <c:v>21.479452054794521</c:v>
                </c:pt>
                <c:pt idx="728">
                  <c:v>8.0904109589041102</c:v>
                </c:pt>
                <c:pt idx="729">
                  <c:v>24.706849315068492</c:v>
                </c:pt>
                <c:pt idx="730">
                  <c:v>18.263013698630136</c:v>
                </c:pt>
                <c:pt idx="731">
                  <c:v>18.243835616438357</c:v>
                </c:pt>
                <c:pt idx="732">
                  <c:v>6.4520547945205475</c:v>
                </c:pt>
                <c:pt idx="733">
                  <c:v>21.24931506849315</c:v>
                </c:pt>
                <c:pt idx="734">
                  <c:v>24.591780821917808</c:v>
                </c:pt>
                <c:pt idx="735">
                  <c:v>28.715068493150685</c:v>
                </c:pt>
                <c:pt idx="736">
                  <c:v>29.789041095890411</c:v>
                </c:pt>
                <c:pt idx="737">
                  <c:v>18.090410958904108</c:v>
                </c:pt>
                <c:pt idx="738">
                  <c:v>26.542465753424658</c:v>
                </c:pt>
                <c:pt idx="739">
                  <c:v>26.30958904109589</c:v>
                </c:pt>
                <c:pt idx="740">
                  <c:v>27.279452054794522</c:v>
                </c:pt>
                <c:pt idx="741">
                  <c:v>24.816438356164383</c:v>
                </c:pt>
                <c:pt idx="742">
                  <c:v>11.526027397260274</c:v>
                </c:pt>
                <c:pt idx="743">
                  <c:v>21.945205479452056</c:v>
                </c:pt>
                <c:pt idx="744">
                  <c:v>18.852054794520548</c:v>
                </c:pt>
                <c:pt idx="745">
                  <c:v>38.728767123287675</c:v>
                </c:pt>
                <c:pt idx="746">
                  <c:v>11.298630136986301</c:v>
                </c:pt>
                <c:pt idx="747">
                  <c:v>6.0602739726027401</c:v>
                </c:pt>
                <c:pt idx="748">
                  <c:v>25.956164383561642</c:v>
                </c:pt>
                <c:pt idx="749">
                  <c:v>31.709589041095889</c:v>
                </c:pt>
                <c:pt idx="750">
                  <c:v>16.594520547945205</c:v>
                </c:pt>
                <c:pt idx="751">
                  <c:v>22.580821917808219</c:v>
                </c:pt>
                <c:pt idx="752">
                  <c:v>24.169863013698631</c:v>
                </c:pt>
                <c:pt idx="753">
                  <c:v>21.906849315068492</c:v>
                </c:pt>
                <c:pt idx="754">
                  <c:v>25.515068493150686</c:v>
                </c:pt>
                <c:pt idx="755">
                  <c:v>7.8684931506849312</c:v>
                </c:pt>
                <c:pt idx="756">
                  <c:v>22.2</c:v>
                </c:pt>
                <c:pt idx="757">
                  <c:v>29.980821917808218</c:v>
                </c:pt>
                <c:pt idx="758">
                  <c:v>21.142465753424659</c:v>
                </c:pt>
                <c:pt idx="759">
                  <c:v>37.942465753424656</c:v>
                </c:pt>
                <c:pt idx="760">
                  <c:v>27.567123287671233</c:v>
                </c:pt>
                <c:pt idx="761">
                  <c:v>31.961643835616439</c:v>
                </c:pt>
                <c:pt idx="762">
                  <c:v>27.693150684931506</c:v>
                </c:pt>
                <c:pt idx="763">
                  <c:v>3.7232876712328768</c:v>
                </c:pt>
                <c:pt idx="764">
                  <c:v>9.1726027397260275</c:v>
                </c:pt>
                <c:pt idx="765">
                  <c:v>19.794520547945204</c:v>
                </c:pt>
                <c:pt idx="766">
                  <c:v>31.452054794520549</c:v>
                </c:pt>
                <c:pt idx="767">
                  <c:v>5.934246575342466</c:v>
                </c:pt>
                <c:pt idx="768">
                  <c:v>13.504109589041096</c:v>
                </c:pt>
                <c:pt idx="769">
                  <c:v>11.471232876712328</c:v>
                </c:pt>
                <c:pt idx="770">
                  <c:v>16.213698630136985</c:v>
                </c:pt>
                <c:pt idx="771">
                  <c:v>26.068493150684933</c:v>
                </c:pt>
                <c:pt idx="772">
                  <c:v>25.342465753424658</c:v>
                </c:pt>
                <c:pt idx="773">
                  <c:v>3.8739726027397259</c:v>
                </c:pt>
                <c:pt idx="774">
                  <c:v>9.7095890410958905</c:v>
                </c:pt>
                <c:pt idx="775">
                  <c:v>6.4465753424657537</c:v>
                </c:pt>
                <c:pt idx="776">
                  <c:v>18.528767123287672</c:v>
                </c:pt>
                <c:pt idx="777">
                  <c:v>4.1890410958904107</c:v>
                </c:pt>
                <c:pt idx="778">
                  <c:v>11.282191780821918</c:v>
                </c:pt>
                <c:pt idx="779">
                  <c:v>11.873972602739727</c:v>
                </c:pt>
                <c:pt idx="780">
                  <c:v>3.882191780821918</c:v>
                </c:pt>
                <c:pt idx="781">
                  <c:v>9.9041095890410951</c:v>
                </c:pt>
                <c:pt idx="782">
                  <c:v>4.86027397260274</c:v>
                </c:pt>
                <c:pt idx="783">
                  <c:v>26.358904109589041</c:v>
                </c:pt>
                <c:pt idx="784">
                  <c:v>12.69041095890411</c:v>
                </c:pt>
                <c:pt idx="785">
                  <c:v>26.663013698630138</c:v>
                </c:pt>
                <c:pt idx="786">
                  <c:v>24.169863013698631</c:v>
                </c:pt>
                <c:pt idx="787">
                  <c:v>26.8</c:v>
                </c:pt>
                <c:pt idx="788">
                  <c:v>27.391780821917809</c:v>
                </c:pt>
                <c:pt idx="789">
                  <c:v>14.736986301369862</c:v>
                </c:pt>
                <c:pt idx="790">
                  <c:v>5.279452054794521</c:v>
                </c:pt>
                <c:pt idx="791">
                  <c:v>21.315068493150687</c:v>
                </c:pt>
                <c:pt idx="792">
                  <c:v>40.665753424657531</c:v>
                </c:pt>
                <c:pt idx="793">
                  <c:v>18.56986301369863</c:v>
                </c:pt>
                <c:pt idx="794">
                  <c:v>5.6054794520547944</c:v>
                </c:pt>
                <c:pt idx="795">
                  <c:v>21.104109589041094</c:v>
                </c:pt>
                <c:pt idx="796">
                  <c:v>37.758904109589039</c:v>
                </c:pt>
                <c:pt idx="797">
                  <c:v>7.7150684931506852</c:v>
                </c:pt>
                <c:pt idx="798">
                  <c:v>6.6</c:v>
                </c:pt>
                <c:pt idx="799">
                  <c:v>8.24931506849315</c:v>
                </c:pt>
                <c:pt idx="800">
                  <c:v>26.32054794520548</c:v>
                </c:pt>
                <c:pt idx="801">
                  <c:v>24.854794520547944</c:v>
                </c:pt>
                <c:pt idx="802">
                  <c:v>23.75068493150685</c:v>
                </c:pt>
                <c:pt idx="803">
                  <c:v>5.1041095890410961</c:v>
                </c:pt>
                <c:pt idx="804">
                  <c:v>26.490410958904111</c:v>
                </c:pt>
                <c:pt idx="805">
                  <c:v>7.6931506849315072</c:v>
                </c:pt>
                <c:pt idx="806">
                  <c:v>23.82191780821918</c:v>
                </c:pt>
                <c:pt idx="807">
                  <c:v>12.452054794520548</c:v>
                </c:pt>
                <c:pt idx="808">
                  <c:v>40.704109589041096</c:v>
                </c:pt>
                <c:pt idx="809">
                  <c:v>46.016438356164386</c:v>
                </c:pt>
                <c:pt idx="810">
                  <c:v>12.753424657534246</c:v>
                </c:pt>
                <c:pt idx="811">
                  <c:v>7.1424657534246574</c:v>
                </c:pt>
                <c:pt idx="812">
                  <c:v>14.580821917808219</c:v>
                </c:pt>
                <c:pt idx="813">
                  <c:v>11.857534246575343</c:v>
                </c:pt>
                <c:pt idx="814">
                  <c:v>27.720547945205478</c:v>
                </c:pt>
                <c:pt idx="815">
                  <c:v>29.534246575342465</c:v>
                </c:pt>
                <c:pt idx="816">
                  <c:v>16.205479452054796</c:v>
                </c:pt>
                <c:pt idx="817">
                  <c:v>27.038356164383561</c:v>
                </c:pt>
                <c:pt idx="818">
                  <c:v>12.545205479452054</c:v>
                </c:pt>
                <c:pt idx="819">
                  <c:v>11.41095890410959</c:v>
                </c:pt>
                <c:pt idx="820">
                  <c:v>26.158904109589042</c:v>
                </c:pt>
                <c:pt idx="821">
                  <c:v>16.339726027397262</c:v>
                </c:pt>
                <c:pt idx="822">
                  <c:v>38.010958904109586</c:v>
                </c:pt>
                <c:pt idx="823">
                  <c:v>14.926027397260274</c:v>
                </c:pt>
                <c:pt idx="824">
                  <c:v>30.271232876712329</c:v>
                </c:pt>
                <c:pt idx="825">
                  <c:v>4.2465753424657535</c:v>
                </c:pt>
                <c:pt idx="826">
                  <c:v>19.145205479452056</c:v>
                </c:pt>
                <c:pt idx="827">
                  <c:v>22.904109589041095</c:v>
                </c:pt>
                <c:pt idx="828">
                  <c:v>23.221917808219178</c:v>
                </c:pt>
                <c:pt idx="829">
                  <c:v>16.205479452054796</c:v>
                </c:pt>
                <c:pt idx="830">
                  <c:v>10.854794520547944</c:v>
                </c:pt>
                <c:pt idx="831">
                  <c:v>29.764383561643836</c:v>
                </c:pt>
                <c:pt idx="832">
                  <c:v>26.490410958904111</c:v>
                </c:pt>
                <c:pt idx="833">
                  <c:v>7.5178082191780824</c:v>
                </c:pt>
                <c:pt idx="834">
                  <c:v>9.6164383561643838</c:v>
                </c:pt>
                <c:pt idx="835">
                  <c:v>9</c:v>
                </c:pt>
                <c:pt idx="836">
                  <c:v>14.402739726027397</c:v>
                </c:pt>
                <c:pt idx="837">
                  <c:v>3.8410958904109589</c:v>
                </c:pt>
                <c:pt idx="838">
                  <c:v>23.227397260273971</c:v>
                </c:pt>
                <c:pt idx="839">
                  <c:v>15.616438356164384</c:v>
                </c:pt>
                <c:pt idx="840">
                  <c:v>10.876712328767123</c:v>
                </c:pt>
                <c:pt idx="841">
                  <c:v>4.86027397260274</c:v>
                </c:pt>
                <c:pt idx="842">
                  <c:v>8.3890410958904109</c:v>
                </c:pt>
                <c:pt idx="843">
                  <c:v>45.767123287671232</c:v>
                </c:pt>
                <c:pt idx="844">
                  <c:v>19.791780821917808</c:v>
                </c:pt>
                <c:pt idx="845">
                  <c:v>11.624657534246575</c:v>
                </c:pt>
                <c:pt idx="846">
                  <c:v>6.6821917808219178</c:v>
                </c:pt>
                <c:pt idx="847">
                  <c:v>13.698630136986301</c:v>
                </c:pt>
                <c:pt idx="848">
                  <c:v>27.106849315068494</c:v>
                </c:pt>
                <c:pt idx="849">
                  <c:v>20.391780821917809</c:v>
                </c:pt>
                <c:pt idx="850">
                  <c:v>9.6520547945205486</c:v>
                </c:pt>
                <c:pt idx="851">
                  <c:v>6.1643835616438354</c:v>
                </c:pt>
                <c:pt idx="852">
                  <c:v>21.947945205479453</c:v>
                </c:pt>
                <c:pt idx="853">
                  <c:v>10.419178082191781</c:v>
                </c:pt>
                <c:pt idx="854">
                  <c:v>45.920547945205477</c:v>
                </c:pt>
                <c:pt idx="855">
                  <c:v>16.361643835616437</c:v>
                </c:pt>
                <c:pt idx="856">
                  <c:v>5.1671232876712327</c:v>
                </c:pt>
                <c:pt idx="857">
                  <c:v>13.106849315068493</c:v>
                </c:pt>
                <c:pt idx="858">
                  <c:v>19.81917808219178</c:v>
                </c:pt>
                <c:pt idx="859">
                  <c:v>14.353424657534246</c:v>
                </c:pt>
                <c:pt idx="860">
                  <c:v>12.989041095890411</c:v>
                </c:pt>
                <c:pt idx="861">
                  <c:v>24.854794520547944</c:v>
                </c:pt>
                <c:pt idx="862">
                  <c:v>6.4876712328767123</c:v>
                </c:pt>
                <c:pt idx="863">
                  <c:v>31.953424657534246</c:v>
                </c:pt>
                <c:pt idx="864">
                  <c:v>13.526027397260274</c:v>
                </c:pt>
                <c:pt idx="865">
                  <c:v>17.452054794520549</c:v>
                </c:pt>
                <c:pt idx="866">
                  <c:v>16.413698630136988</c:v>
                </c:pt>
                <c:pt idx="867">
                  <c:v>12.61917808219178</c:v>
                </c:pt>
                <c:pt idx="868">
                  <c:v>19.008219178082193</c:v>
                </c:pt>
                <c:pt idx="869">
                  <c:v>4.6876712328767125</c:v>
                </c:pt>
                <c:pt idx="870">
                  <c:v>27.084931506849315</c:v>
                </c:pt>
                <c:pt idx="871">
                  <c:v>19.926027397260274</c:v>
                </c:pt>
                <c:pt idx="872">
                  <c:v>12.082191780821917</c:v>
                </c:pt>
                <c:pt idx="873">
                  <c:v>12.046575342465754</c:v>
                </c:pt>
                <c:pt idx="874">
                  <c:v>7.8904109589041092</c:v>
                </c:pt>
                <c:pt idx="875">
                  <c:v>6.4273972602739722</c:v>
                </c:pt>
                <c:pt idx="876">
                  <c:v>10.457534246575342</c:v>
                </c:pt>
                <c:pt idx="877">
                  <c:v>12.2</c:v>
                </c:pt>
                <c:pt idx="878">
                  <c:v>24.665753424657535</c:v>
                </c:pt>
                <c:pt idx="879">
                  <c:v>24.495890410958904</c:v>
                </c:pt>
                <c:pt idx="880">
                  <c:v>17.419178082191781</c:v>
                </c:pt>
                <c:pt idx="881">
                  <c:v>10.46027397260274</c:v>
                </c:pt>
                <c:pt idx="882">
                  <c:v>27.221917808219178</c:v>
                </c:pt>
                <c:pt idx="883">
                  <c:v>6.4301369863013695</c:v>
                </c:pt>
                <c:pt idx="884">
                  <c:v>24.145205479452056</c:v>
                </c:pt>
                <c:pt idx="885">
                  <c:v>7.7315068493150685</c:v>
                </c:pt>
                <c:pt idx="886">
                  <c:v>16.339726027397262</c:v>
                </c:pt>
                <c:pt idx="887">
                  <c:v>26.778082191780822</c:v>
                </c:pt>
                <c:pt idx="888">
                  <c:v>13.087671232876712</c:v>
                </c:pt>
                <c:pt idx="889">
                  <c:v>18.676712328767124</c:v>
                </c:pt>
                <c:pt idx="890">
                  <c:v>10.205479452054794</c:v>
                </c:pt>
                <c:pt idx="891">
                  <c:v>6.4465753424657537</c:v>
                </c:pt>
                <c:pt idx="892">
                  <c:v>42.863013698630134</c:v>
                </c:pt>
                <c:pt idx="893">
                  <c:v>14.361643835616439</c:v>
                </c:pt>
                <c:pt idx="894">
                  <c:v>16.399999999999999</c:v>
                </c:pt>
                <c:pt idx="895">
                  <c:v>19.197260273972603</c:v>
                </c:pt>
                <c:pt idx="896">
                  <c:v>23.150684931506849</c:v>
                </c:pt>
                <c:pt idx="897">
                  <c:v>9.8410958904109584</c:v>
                </c:pt>
                <c:pt idx="898">
                  <c:v>21.947945205479453</c:v>
                </c:pt>
                <c:pt idx="899">
                  <c:v>27.654794520547945</c:v>
                </c:pt>
                <c:pt idx="900">
                  <c:v>21.041095890410958</c:v>
                </c:pt>
                <c:pt idx="901">
                  <c:v>19.005479452054793</c:v>
                </c:pt>
                <c:pt idx="902">
                  <c:v>17.509589041095889</c:v>
                </c:pt>
                <c:pt idx="903">
                  <c:v>13.386301369863014</c:v>
                </c:pt>
                <c:pt idx="904">
                  <c:v>18.553424657534247</c:v>
                </c:pt>
                <c:pt idx="905">
                  <c:v>7.1205479452054794</c:v>
                </c:pt>
                <c:pt idx="906">
                  <c:v>5.602739726027397</c:v>
                </c:pt>
                <c:pt idx="907">
                  <c:v>34.558904109589044</c:v>
                </c:pt>
                <c:pt idx="908">
                  <c:v>27.44109589041096</c:v>
                </c:pt>
                <c:pt idx="909">
                  <c:v>17.860273972602741</c:v>
                </c:pt>
                <c:pt idx="910">
                  <c:v>25.583561643835615</c:v>
                </c:pt>
                <c:pt idx="911">
                  <c:v>14.638356164383561</c:v>
                </c:pt>
                <c:pt idx="912">
                  <c:v>11.493150684931507</c:v>
                </c:pt>
                <c:pt idx="913">
                  <c:v>6.6356164383561644</c:v>
                </c:pt>
                <c:pt idx="914">
                  <c:v>19.005479452054793</c:v>
                </c:pt>
                <c:pt idx="915">
                  <c:v>16.230136986301371</c:v>
                </c:pt>
                <c:pt idx="916">
                  <c:v>5.934246575342466</c:v>
                </c:pt>
                <c:pt idx="917">
                  <c:v>27.460273972602739</c:v>
                </c:pt>
                <c:pt idx="918">
                  <c:v>12.024657534246575</c:v>
                </c:pt>
                <c:pt idx="919">
                  <c:v>13.027397260273972</c:v>
                </c:pt>
                <c:pt idx="920">
                  <c:v>14.383561643835616</c:v>
                </c:pt>
                <c:pt idx="921">
                  <c:v>26.052054794520547</c:v>
                </c:pt>
                <c:pt idx="922">
                  <c:v>16.345205479452055</c:v>
                </c:pt>
                <c:pt idx="923">
                  <c:v>4.5534246575342463</c:v>
                </c:pt>
                <c:pt idx="924">
                  <c:v>15.284931506849315</c:v>
                </c:pt>
                <c:pt idx="925">
                  <c:v>5.8931506849315065</c:v>
                </c:pt>
                <c:pt idx="926">
                  <c:v>6.9506849315068493</c:v>
                </c:pt>
                <c:pt idx="927">
                  <c:v>11.687671232876712</c:v>
                </c:pt>
                <c:pt idx="928">
                  <c:v>5.9150684931506845</c:v>
                </c:pt>
                <c:pt idx="929">
                  <c:v>6.095890410958904</c:v>
                </c:pt>
                <c:pt idx="930">
                  <c:v>39.419178082191777</c:v>
                </c:pt>
                <c:pt idx="931">
                  <c:v>26.167123287671235</c:v>
                </c:pt>
                <c:pt idx="932">
                  <c:v>25.687671232876713</c:v>
                </c:pt>
                <c:pt idx="933">
                  <c:v>34.868493150684934</c:v>
                </c:pt>
                <c:pt idx="934">
                  <c:v>18.027397260273972</c:v>
                </c:pt>
                <c:pt idx="935">
                  <c:v>12.72054794520548</c:v>
                </c:pt>
                <c:pt idx="936">
                  <c:v>29.978082191780821</c:v>
                </c:pt>
                <c:pt idx="937">
                  <c:v>11.676712328767124</c:v>
                </c:pt>
                <c:pt idx="938">
                  <c:v>24.663013698630138</c:v>
                </c:pt>
                <c:pt idx="939">
                  <c:v>26.126027397260273</c:v>
                </c:pt>
                <c:pt idx="940">
                  <c:v>13.528767123287672</c:v>
                </c:pt>
                <c:pt idx="941">
                  <c:v>12.753424657534246</c:v>
                </c:pt>
                <c:pt idx="942">
                  <c:v>19.005479452054793</c:v>
                </c:pt>
                <c:pt idx="943">
                  <c:v>12.926027397260274</c:v>
                </c:pt>
                <c:pt idx="944">
                  <c:v>10.243835616438357</c:v>
                </c:pt>
                <c:pt idx="945">
                  <c:v>19.008219178082193</c:v>
                </c:pt>
                <c:pt idx="946">
                  <c:v>13.219178082191782</c:v>
                </c:pt>
                <c:pt idx="947">
                  <c:v>12.408219178082192</c:v>
                </c:pt>
                <c:pt idx="948">
                  <c:v>14.175342465753424</c:v>
                </c:pt>
                <c:pt idx="949">
                  <c:v>9.6273972602739732</c:v>
                </c:pt>
                <c:pt idx="950">
                  <c:v>21.257534246575343</c:v>
                </c:pt>
                <c:pt idx="951">
                  <c:v>37.589041095890408</c:v>
                </c:pt>
                <c:pt idx="952">
                  <c:v>27.126027397260273</c:v>
                </c:pt>
                <c:pt idx="953">
                  <c:v>4.0739726027397261</c:v>
                </c:pt>
                <c:pt idx="954">
                  <c:v>38.728767123287675</c:v>
                </c:pt>
                <c:pt idx="955">
                  <c:v>25.419178082191781</c:v>
                </c:pt>
                <c:pt idx="956">
                  <c:v>5.7424657534246579</c:v>
                </c:pt>
                <c:pt idx="957">
                  <c:v>27.827397260273973</c:v>
                </c:pt>
                <c:pt idx="958">
                  <c:v>23.4986301369863</c:v>
                </c:pt>
                <c:pt idx="959">
                  <c:v>10.33972602739726</c:v>
                </c:pt>
                <c:pt idx="960">
                  <c:v>5.8931506849315065</c:v>
                </c:pt>
                <c:pt idx="961">
                  <c:v>11.509589041095891</c:v>
                </c:pt>
                <c:pt idx="962">
                  <c:v>19.542465753424658</c:v>
                </c:pt>
                <c:pt idx="963">
                  <c:v>32.630136986301373</c:v>
                </c:pt>
                <c:pt idx="964">
                  <c:v>19.260273972602739</c:v>
                </c:pt>
                <c:pt idx="965">
                  <c:v>20.298630136986301</c:v>
                </c:pt>
                <c:pt idx="966">
                  <c:v>23.56986301369863</c:v>
                </c:pt>
                <c:pt idx="967">
                  <c:v>23.205479452054796</c:v>
                </c:pt>
                <c:pt idx="968">
                  <c:v>14.084931506849315</c:v>
                </c:pt>
                <c:pt idx="969">
                  <c:v>18.301369863013697</c:v>
                </c:pt>
                <c:pt idx="970">
                  <c:v>27.306849315068494</c:v>
                </c:pt>
                <c:pt idx="971">
                  <c:v>26.202739726027396</c:v>
                </c:pt>
                <c:pt idx="972">
                  <c:v>7.1150684931506847</c:v>
                </c:pt>
                <c:pt idx="973">
                  <c:v>25.410958904109588</c:v>
                </c:pt>
                <c:pt idx="974">
                  <c:v>22.920547945205481</c:v>
                </c:pt>
                <c:pt idx="975">
                  <c:v>32.761643835616439</c:v>
                </c:pt>
                <c:pt idx="976">
                  <c:v>37.857534246575341</c:v>
                </c:pt>
                <c:pt idx="977">
                  <c:v>7.5178082191780824</c:v>
                </c:pt>
                <c:pt idx="978">
                  <c:v>14.536986301369863</c:v>
                </c:pt>
                <c:pt idx="979">
                  <c:v>8.24931506849315</c:v>
                </c:pt>
                <c:pt idx="980">
                  <c:v>17.515068493150686</c:v>
                </c:pt>
                <c:pt idx="981">
                  <c:v>15.016438356164384</c:v>
                </c:pt>
                <c:pt idx="982">
                  <c:v>26.30958904109589</c:v>
                </c:pt>
                <c:pt idx="983">
                  <c:v>21.057534246575344</c:v>
                </c:pt>
                <c:pt idx="984">
                  <c:v>13.465753424657533</c:v>
                </c:pt>
                <c:pt idx="985">
                  <c:v>14.421917808219177</c:v>
                </c:pt>
                <c:pt idx="986">
                  <c:v>13.367123287671232</c:v>
                </c:pt>
                <c:pt idx="987">
                  <c:v>12.621917808219179</c:v>
                </c:pt>
                <c:pt idx="988">
                  <c:v>24.898630136986302</c:v>
                </c:pt>
                <c:pt idx="989">
                  <c:v>15.016438356164384</c:v>
                </c:pt>
                <c:pt idx="990">
                  <c:v>5.8904109589041092</c:v>
                </c:pt>
                <c:pt idx="991">
                  <c:v>14.345205479452055</c:v>
                </c:pt>
                <c:pt idx="992">
                  <c:v>19.641095890410959</c:v>
                </c:pt>
                <c:pt idx="993">
                  <c:v>14.254794520547945</c:v>
                </c:pt>
                <c:pt idx="994">
                  <c:v>5.1041095890410961</c:v>
                </c:pt>
                <c:pt idx="995">
                  <c:v>19.356164383561644</c:v>
                </c:pt>
                <c:pt idx="996">
                  <c:v>6.9068493150684933</c:v>
                </c:pt>
                <c:pt idx="997">
                  <c:v>27.287671232876711</c:v>
                </c:pt>
                <c:pt idx="998">
                  <c:v>11.893150684931507</c:v>
                </c:pt>
                <c:pt idx="999">
                  <c:v>21.17808219178082</c:v>
                </c:pt>
                <c:pt idx="1000">
                  <c:v>19.698630136986303</c:v>
                </c:pt>
                <c:pt idx="1001">
                  <c:v>23.134246575342466</c:v>
                </c:pt>
                <c:pt idx="1002">
                  <c:v>14.331506849315069</c:v>
                </c:pt>
                <c:pt idx="1003">
                  <c:v>24.797260273972604</c:v>
                </c:pt>
                <c:pt idx="1004">
                  <c:v>15.002739726027396</c:v>
                </c:pt>
                <c:pt idx="1005">
                  <c:v>14.92876712328767</c:v>
                </c:pt>
                <c:pt idx="1006">
                  <c:v>18.583561643835615</c:v>
                </c:pt>
                <c:pt idx="1007">
                  <c:v>17.032876712328768</c:v>
                </c:pt>
                <c:pt idx="1008">
                  <c:v>8.0602739726027401</c:v>
                </c:pt>
                <c:pt idx="1009">
                  <c:v>20.835616438356166</c:v>
                </c:pt>
                <c:pt idx="1010">
                  <c:v>21.052054794520547</c:v>
                </c:pt>
                <c:pt idx="1011">
                  <c:v>23.210958904109589</c:v>
                </c:pt>
                <c:pt idx="1012">
                  <c:v>7.9369863013698634</c:v>
                </c:pt>
                <c:pt idx="1013">
                  <c:v>4.6109589041095891</c:v>
                </c:pt>
                <c:pt idx="1014">
                  <c:v>14.254794520547945</c:v>
                </c:pt>
                <c:pt idx="1015">
                  <c:v>12.542465753424658</c:v>
                </c:pt>
                <c:pt idx="1016">
                  <c:v>7.8657534246575347</c:v>
                </c:pt>
                <c:pt idx="1017">
                  <c:v>13.024657534246575</c:v>
                </c:pt>
                <c:pt idx="1018">
                  <c:v>9.5397260273972595</c:v>
                </c:pt>
                <c:pt idx="1019">
                  <c:v>4.2465753424657535</c:v>
                </c:pt>
                <c:pt idx="1020">
                  <c:v>13.276712328767124</c:v>
                </c:pt>
                <c:pt idx="1021">
                  <c:v>13.30958904109589</c:v>
                </c:pt>
                <c:pt idx="1022">
                  <c:v>7.7123287671232879</c:v>
                </c:pt>
                <c:pt idx="1023">
                  <c:v>16.972602739726028</c:v>
                </c:pt>
                <c:pt idx="1024">
                  <c:v>27.101369863013698</c:v>
                </c:pt>
                <c:pt idx="1025">
                  <c:v>23.75068493150685</c:v>
                </c:pt>
                <c:pt idx="1026">
                  <c:v>9.8767123287671232</c:v>
                </c:pt>
                <c:pt idx="1027">
                  <c:v>20.542465753424658</c:v>
                </c:pt>
                <c:pt idx="1028">
                  <c:v>19.512328767123286</c:v>
                </c:pt>
                <c:pt idx="1029">
                  <c:v>11.873972602739727</c:v>
                </c:pt>
                <c:pt idx="1030">
                  <c:v>32.090410958904108</c:v>
                </c:pt>
                <c:pt idx="1031">
                  <c:v>22.347945205479451</c:v>
                </c:pt>
                <c:pt idx="1032">
                  <c:v>8.293150684931506</c:v>
                </c:pt>
                <c:pt idx="1033">
                  <c:v>36.821917808219176</c:v>
                </c:pt>
                <c:pt idx="1034">
                  <c:v>32.583561643835615</c:v>
                </c:pt>
                <c:pt idx="1035">
                  <c:v>14.583561643835617</c:v>
                </c:pt>
                <c:pt idx="1036">
                  <c:v>29.273972602739725</c:v>
                </c:pt>
                <c:pt idx="1037">
                  <c:v>10.205479452054794</c:v>
                </c:pt>
                <c:pt idx="1038">
                  <c:v>4.6630136986301371</c:v>
                </c:pt>
                <c:pt idx="1039">
                  <c:v>5.0493150684931507</c:v>
                </c:pt>
                <c:pt idx="1040">
                  <c:v>15.558904109589042</c:v>
                </c:pt>
                <c:pt idx="1041">
                  <c:v>18.150684931506849</c:v>
                </c:pt>
                <c:pt idx="1042">
                  <c:v>29.769863013698629</c:v>
                </c:pt>
                <c:pt idx="1043">
                  <c:v>18.391780821917809</c:v>
                </c:pt>
                <c:pt idx="1044">
                  <c:v>5.2246575342465755</c:v>
                </c:pt>
                <c:pt idx="1045">
                  <c:v>14.536986301369863</c:v>
                </c:pt>
                <c:pt idx="1046">
                  <c:v>11.687671232876712</c:v>
                </c:pt>
                <c:pt idx="1047">
                  <c:v>14.361643835616439</c:v>
                </c:pt>
                <c:pt idx="1048">
                  <c:v>6.2219178082191782</c:v>
                </c:pt>
                <c:pt idx="1049">
                  <c:v>24.517808219178082</c:v>
                </c:pt>
                <c:pt idx="1050">
                  <c:v>4.9369863013698634</c:v>
                </c:pt>
                <c:pt idx="1051">
                  <c:v>40.013698630136986</c:v>
                </c:pt>
                <c:pt idx="1052">
                  <c:v>23.613698630136987</c:v>
                </c:pt>
                <c:pt idx="1053">
                  <c:v>18.342465753424658</c:v>
                </c:pt>
                <c:pt idx="1054">
                  <c:v>25.797260273972604</c:v>
                </c:pt>
                <c:pt idx="1055">
                  <c:v>30.13150684931507</c:v>
                </c:pt>
                <c:pt idx="1056">
                  <c:v>11.893150684931507</c:v>
                </c:pt>
                <c:pt idx="1057">
                  <c:v>22.657534246575342</c:v>
                </c:pt>
                <c:pt idx="1058">
                  <c:v>19.547945205479451</c:v>
                </c:pt>
                <c:pt idx="1059">
                  <c:v>21.824657534246576</c:v>
                </c:pt>
                <c:pt idx="1060">
                  <c:v>13.027397260273972</c:v>
                </c:pt>
                <c:pt idx="1061">
                  <c:v>17.399999999999999</c:v>
                </c:pt>
                <c:pt idx="1062">
                  <c:v>14.383561643835616</c:v>
                </c:pt>
                <c:pt idx="1063">
                  <c:v>18.841095890410958</c:v>
                </c:pt>
                <c:pt idx="1064">
                  <c:v>25.591780821917808</c:v>
                </c:pt>
                <c:pt idx="1065">
                  <c:v>23.227397260273971</c:v>
                </c:pt>
                <c:pt idx="1066">
                  <c:v>14.427397260273972</c:v>
                </c:pt>
                <c:pt idx="1067">
                  <c:v>26.953424657534246</c:v>
                </c:pt>
                <c:pt idx="1068">
                  <c:v>17.786301369863015</c:v>
                </c:pt>
                <c:pt idx="1069">
                  <c:v>21.364383561643837</c:v>
                </c:pt>
                <c:pt idx="1070">
                  <c:v>23.69041095890411</c:v>
                </c:pt>
                <c:pt idx="1071">
                  <c:v>28.43013698630137</c:v>
                </c:pt>
                <c:pt idx="1072">
                  <c:v>7.3726027397260276</c:v>
                </c:pt>
                <c:pt idx="1073">
                  <c:v>17.591780821917808</c:v>
                </c:pt>
                <c:pt idx="1074">
                  <c:v>5.6273972602739724</c:v>
                </c:pt>
                <c:pt idx="1075">
                  <c:v>24.547945205479451</c:v>
                </c:pt>
                <c:pt idx="1076">
                  <c:v>8.6767123287671239</c:v>
                </c:pt>
                <c:pt idx="1077">
                  <c:v>7.1424657534246574</c:v>
                </c:pt>
                <c:pt idx="1078">
                  <c:v>32.909589041095892</c:v>
                </c:pt>
                <c:pt idx="1079">
                  <c:v>18.490410958904111</c:v>
                </c:pt>
                <c:pt idx="1080">
                  <c:v>14.383561643835616</c:v>
                </c:pt>
                <c:pt idx="1081">
                  <c:v>11.643835616438356</c:v>
                </c:pt>
                <c:pt idx="1082">
                  <c:v>19.991780821917807</c:v>
                </c:pt>
                <c:pt idx="1083">
                  <c:v>19.350684931506848</c:v>
                </c:pt>
                <c:pt idx="1084">
                  <c:v>27.260273972602739</c:v>
                </c:pt>
                <c:pt idx="1085">
                  <c:v>12.263013698630138</c:v>
                </c:pt>
                <c:pt idx="1086">
                  <c:v>7.8904109589041092</c:v>
                </c:pt>
                <c:pt idx="1087">
                  <c:v>6.0465753424657533</c:v>
                </c:pt>
                <c:pt idx="1088">
                  <c:v>13.832876712328767</c:v>
                </c:pt>
                <c:pt idx="1089">
                  <c:v>38.167123287671231</c:v>
                </c:pt>
                <c:pt idx="1090">
                  <c:v>6.6958904109589037</c:v>
                </c:pt>
                <c:pt idx="1091">
                  <c:v>26.317808219178083</c:v>
                </c:pt>
                <c:pt idx="1092">
                  <c:v>24.547945205479451</c:v>
                </c:pt>
                <c:pt idx="1093">
                  <c:v>14.175342465753424</c:v>
                </c:pt>
                <c:pt idx="1094">
                  <c:v>7.8684931506849312</c:v>
                </c:pt>
                <c:pt idx="1095">
                  <c:v>7.6767123287671231</c:v>
                </c:pt>
                <c:pt idx="1096">
                  <c:v>19.504109589041096</c:v>
                </c:pt>
                <c:pt idx="1097">
                  <c:v>27.087671232876712</c:v>
                </c:pt>
                <c:pt idx="1098">
                  <c:v>32.947945205479449</c:v>
                </c:pt>
                <c:pt idx="1099">
                  <c:v>6.9671232876712326</c:v>
                </c:pt>
                <c:pt idx="1100">
                  <c:v>13.216438356164383</c:v>
                </c:pt>
                <c:pt idx="1101">
                  <c:v>13.216438356164383</c:v>
                </c:pt>
                <c:pt idx="1102">
                  <c:v>13.106849315068493</c:v>
                </c:pt>
                <c:pt idx="1103">
                  <c:v>11.947945205479453</c:v>
                </c:pt>
                <c:pt idx="1104">
                  <c:v>5.9726027397260273</c:v>
                </c:pt>
                <c:pt idx="1105">
                  <c:v>19.772602739726029</c:v>
                </c:pt>
                <c:pt idx="1106">
                  <c:v>9.8630136986301373</c:v>
                </c:pt>
                <c:pt idx="1107">
                  <c:v>24.665753424657535</c:v>
                </c:pt>
                <c:pt idx="1108">
                  <c:v>30.550684931506851</c:v>
                </c:pt>
                <c:pt idx="1109">
                  <c:v>20.432876712328767</c:v>
                </c:pt>
                <c:pt idx="1110">
                  <c:v>10.243835616438357</c:v>
                </c:pt>
                <c:pt idx="1111">
                  <c:v>18.12876712328767</c:v>
                </c:pt>
                <c:pt idx="1112">
                  <c:v>11.802739726027397</c:v>
                </c:pt>
                <c:pt idx="1113">
                  <c:v>23.591780821917808</c:v>
                </c:pt>
                <c:pt idx="1114">
                  <c:v>5.9479452054794519</c:v>
                </c:pt>
                <c:pt idx="1115">
                  <c:v>17.515068493150686</c:v>
                </c:pt>
                <c:pt idx="1116">
                  <c:v>22.657534246575342</c:v>
                </c:pt>
                <c:pt idx="1117">
                  <c:v>6.4328767123287669</c:v>
                </c:pt>
                <c:pt idx="1118">
                  <c:v>23.205479452054796</c:v>
                </c:pt>
                <c:pt idx="1119">
                  <c:v>8.6739726027397257</c:v>
                </c:pt>
                <c:pt idx="1120">
                  <c:v>25.706849315068492</c:v>
                </c:pt>
                <c:pt idx="1121">
                  <c:v>34.238356164383561</c:v>
                </c:pt>
                <c:pt idx="1122">
                  <c:v>13.794520547945206</c:v>
                </c:pt>
                <c:pt idx="1123">
                  <c:v>15.136986301369863</c:v>
                </c:pt>
                <c:pt idx="1124">
                  <c:v>23.07123287671233</c:v>
                </c:pt>
                <c:pt idx="1125">
                  <c:v>21.553424657534247</c:v>
                </c:pt>
                <c:pt idx="1126">
                  <c:v>23.69041095890411</c:v>
                </c:pt>
                <c:pt idx="1127">
                  <c:v>27.317808219178083</c:v>
                </c:pt>
                <c:pt idx="1128">
                  <c:v>24.586301369863012</c:v>
                </c:pt>
                <c:pt idx="1129">
                  <c:v>20.682191780821917</c:v>
                </c:pt>
                <c:pt idx="1130">
                  <c:v>6.4876712328767123</c:v>
                </c:pt>
                <c:pt idx="1131">
                  <c:v>26.884931506849316</c:v>
                </c:pt>
                <c:pt idx="1132">
                  <c:v>21.594520547945205</c:v>
                </c:pt>
                <c:pt idx="1133">
                  <c:v>12.202739726027398</c:v>
                </c:pt>
                <c:pt idx="1134">
                  <c:v>37.4</c:v>
                </c:pt>
                <c:pt idx="1135">
                  <c:v>26.561643835616437</c:v>
                </c:pt>
                <c:pt idx="1136">
                  <c:v>5.904109589041096</c:v>
                </c:pt>
                <c:pt idx="1137">
                  <c:v>27.797260273972604</c:v>
                </c:pt>
                <c:pt idx="1138">
                  <c:v>5.6602739726027398</c:v>
                </c:pt>
                <c:pt idx="1139">
                  <c:v>14.747945205479452</c:v>
                </c:pt>
                <c:pt idx="1140">
                  <c:v>14.473972602739726</c:v>
                </c:pt>
                <c:pt idx="1141">
                  <c:v>3.9123287671232876</c:v>
                </c:pt>
                <c:pt idx="1142">
                  <c:v>49.257534246575339</c:v>
                </c:pt>
                <c:pt idx="1143">
                  <c:v>19.008219178082193</c:v>
                </c:pt>
                <c:pt idx="1144">
                  <c:v>16.402739726027399</c:v>
                </c:pt>
                <c:pt idx="1145">
                  <c:v>3.7972602739726029</c:v>
                </c:pt>
                <c:pt idx="1146">
                  <c:v>31.019178082191782</c:v>
                </c:pt>
                <c:pt idx="1147">
                  <c:v>11.92876712328767</c:v>
                </c:pt>
                <c:pt idx="1148">
                  <c:v>25.493150684931507</c:v>
                </c:pt>
                <c:pt idx="1149">
                  <c:v>4.5095890410958903</c:v>
                </c:pt>
                <c:pt idx="1150">
                  <c:v>5.1671232876712327</c:v>
                </c:pt>
                <c:pt idx="1151">
                  <c:v>14.715068493150685</c:v>
                </c:pt>
                <c:pt idx="1152">
                  <c:v>18.63013698630137</c:v>
                </c:pt>
                <c:pt idx="1153">
                  <c:v>11.893150684931507</c:v>
                </c:pt>
                <c:pt idx="1154">
                  <c:v>40.084931506849315</c:v>
                </c:pt>
                <c:pt idx="1155">
                  <c:v>7.9452054794520546</c:v>
                </c:pt>
                <c:pt idx="1156">
                  <c:v>19.356164383561644</c:v>
                </c:pt>
                <c:pt idx="1157">
                  <c:v>24.838356164383562</c:v>
                </c:pt>
                <c:pt idx="1158">
                  <c:v>12.082191780821917</c:v>
                </c:pt>
                <c:pt idx="1159">
                  <c:v>22.580821917808219</c:v>
                </c:pt>
                <c:pt idx="1160">
                  <c:v>22.6</c:v>
                </c:pt>
                <c:pt idx="1161">
                  <c:v>9.8958904109589039</c:v>
                </c:pt>
                <c:pt idx="1162">
                  <c:v>29.898630136986302</c:v>
                </c:pt>
                <c:pt idx="1163">
                  <c:v>20.816438356164383</c:v>
                </c:pt>
                <c:pt idx="1164">
                  <c:v>26.950684931506849</c:v>
                </c:pt>
                <c:pt idx="1165">
                  <c:v>27.605479452054794</c:v>
                </c:pt>
                <c:pt idx="1166">
                  <c:v>31.421917808219177</c:v>
                </c:pt>
                <c:pt idx="1167">
                  <c:v>26.780821917808218</c:v>
                </c:pt>
                <c:pt idx="1168">
                  <c:v>34.183561643835617</c:v>
                </c:pt>
                <c:pt idx="1169">
                  <c:v>5.904109589041096</c:v>
                </c:pt>
                <c:pt idx="1170">
                  <c:v>20.487671232876714</c:v>
                </c:pt>
                <c:pt idx="1171">
                  <c:v>5.5616438356164384</c:v>
                </c:pt>
                <c:pt idx="1172">
                  <c:v>26.43013698630137</c:v>
                </c:pt>
                <c:pt idx="1173">
                  <c:v>25.802739726027397</c:v>
                </c:pt>
                <c:pt idx="1174">
                  <c:v>9.213698630136987</c:v>
                </c:pt>
                <c:pt idx="1175">
                  <c:v>11.868493150684932</c:v>
                </c:pt>
                <c:pt idx="1176">
                  <c:v>6.4301369863013695</c:v>
                </c:pt>
                <c:pt idx="1177">
                  <c:v>6.043835616438356</c:v>
                </c:pt>
                <c:pt idx="1178">
                  <c:v>42.391780821917806</c:v>
                </c:pt>
                <c:pt idx="1179">
                  <c:v>31.920547945205481</c:v>
                </c:pt>
                <c:pt idx="1180">
                  <c:v>25.86849315068493</c:v>
                </c:pt>
                <c:pt idx="1181">
                  <c:v>19.775342465753425</c:v>
                </c:pt>
                <c:pt idx="1182">
                  <c:v>21.052054794520547</c:v>
                </c:pt>
                <c:pt idx="1183">
                  <c:v>9.8410958904109584</c:v>
                </c:pt>
                <c:pt idx="1184">
                  <c:v>23.115068493150684</c:v>
                </c:pt>
                <c:pt idx="1185">
                  <c:v>18.389041095890413</c:v>
                </c:pt>
                <c:pt idx="1186">
                  <c:v>12.331506849315069</c:v>
                </c:pt>
                <c:pt idx="1187">
                  <c:v>12.964383561643835</c:v>
                </c:pt>
                <c:pt idx="1188">
                  <c:v>11.27945205479452</c:v>
                </c:pt>
                <c:pt idx="1189">
                  <c:v>6.043835616438356</c:v>
                </c:pt>
                <c:pt idx="1190">
                  <c:v>3.9205479452054797</c:v>
                </c:pt>
                <c:pt idx="1191">
                  <c:v>44.287671232876711</c:v>
                </c:pt>
                <c:pt idx="1192">
                  <c:v>40.027397260273972</c:v>
                </c:pt>
                <c:pt idx="1193">
                  <c:v>11.838356164383562</c:v>
                </c:pt>
                <c:pt idx="1194">
                  <c:v>16.454794520547946</c:v>
                </c:pt>
                <c:pt idx="1195">
                  <c:v>7.6931506849315072</c:v>
                </c:pt>
                <c:pt idx="1196">
                  <c:v>13.424657534246576</c:v>
                </c:pt>
                <c:pt idx="1197">
                  <c:v>21.052054794520547</c:v>
                </c:pt>
                <c:pt idx="1198">
                  <c:v>22.657534246575342</c:v>
                </c:pt>
                <c:pt idx="1199">
                  <c:v>28.863013698630137</c:v>
                </c:pt>
                <c:pt idx="1200">
                  <c:v>25.493150684931507</c:v>
                </c:pt>
                <c:pt idx="1201">
                  <c:v>14.556164383561644</c:v>
                </c:pt>
                <c:pt idx="1202">
                  <c:v>10.421917808219177</c:v>
                </c:pt>
                <c:pt idx="1203">
                  <c:v>9.24931506849315</c:v>
                </c:pt>
                <c:pt idx="1204">
                  <c:v>39.561643835616437</c:v>
                </c:pt>
                <c:pt idx="1205">
                  <c:v>11.701369863013699</c:v>
                </c:pt>
                <c:pt idx="1206">
                  <c:v>22.906849315068492</c:v>
                </c:pt>
                <c:pt idx="1207">
                  <c:v>10.912328767123288</c:v>
                </c:pt>
                <c:pt idx="1208">
                  <c:v>32.490410958904107</c:v>
                </c:pt>
                <c:pt idx="1209">
                  <c:v>7.2191780821917808</c:v>
                </c:pt>
                <c:pt idx="1210">
                  <c:v>8.2547945205479447</c:v>
                </c:pt>
                <c:pt idx="1211">
                  <c:v>19.86849315068493</c:v>
                </c:pt>
                <c:pt idx="1212">
                  <c:v>14.693150684931506</c:v>
                </c:pt>
                <c:pt idx="1213">
                  <c:v>19.506849315068493</c:v>
                </c:pt>
                <c:pt idx="1214">
                  <c:v>37.339726027397262</c:v>
                </c:pt>
                <c:pt idx="1215">
                  <c:v>12.813698630136987</c:v>
                </c:pt>
                <c:pt idx="1216">
                  <c:v>16.589041095890412</c:v>
                </c:pt>
                <c:pt idx="1217">
                  <c:v>7.7315068493150685</c:v>
                </c:pt>
                <c:pt idx="1218">
                  <c:v>17.742465753424657</c:v>
                </c:pt>
                <c:pt idx="1219">
                  <c:v>13.383561643835616</c:v>
                </c:pt>
                <c:pt idx="1220">
                  <c:v>5.9315068493150687</c:v>
                </c:pt>
                <c:pt idx="1221">
                  <c:v>24.572602739726026</c:v>
                </c:pt>
                <c:pt idx="1222">
                  <c:v>17.509589041095889</c:v>
                </c:pt>
                <c:pt idx="1223">
                  <c:v>7.6739726027397257</c:v>
                </c:pt>
                <c:pt idx="1224">
                  <c:v>4.1315068493150688</c:v>
                </c:pt>
                <c:pt idx="1225">
                  <c:v>20.487671232876714</c:v>
                </c:pt>
                <c:pt idx="1226">
                  <c:v>12.682191780821919</c:v>
                </c:pt>
                <c:pt idx="1227">
                  <c:v>16.460273972602739</c:v>
                </c:pt>
                <c:pt idx="1228">
                  <c:v>34.065753424657537</c:v>
                </c:pt>
                <c:pt idx="1229">
                  <c:v>14.175342465753424</c:v>
                </c:pt>
                <c:pt idx="1230">
                  <c:v>29.139726027397259</c:v>
                </c:pt>
                <c:pt idx="1231">
                  <c:v>23.857534246575341</c:v>
                </c:pt>
                <c:pt idx="1232">
                  <c:v>5.117808219178082</c:v>
                </c:pt>
                <c:pt idx="1233">
                  <c:v>13.942465753424658</c:v>
                </c:pt>
                <c:pt idx="1234">
                  <c:v>19.86849315068493</c:v>
                </c:pt>
                <c:pt idx="1235">
                  <c:v>40.350684931506848</c:v>
                </c:pt>
                <c:pt idx="1236">
                  <c:v>8.8054794520547937</c:v>
                </c:pt>
                <c:pt idx="1237">
                  <c:v>13.509589041095891</c:v>
                </c:pt>
                <c:pt idx="1238">
                  <c:v>26.758904109589039</c:v>
                </c:pt>
                <c:pt idx="1239">
                  <c:v>32.238356164383561</c:v>
                </c:pt>
                <c:pt idx="1240">
                  <c:v>22.82191780821918</c:v>
                </c:pt>
                <c:pt idx="1241">
                  <c:v>12.852054794520548</c:v>
                </c:pt>
                <c:pt idx="1242">
                  <c:v>4.9945205479452053</c:v>
                </c:pt>
                <c:pt idx="1243">
                  <c:v>13.575342465753424</c:v>
                </c:pt>
                <c:pt idx="1244">
                  <c:v>23.230136986301371</c:v>
                </c:pt>
                <c:pt idx="1245">
                  <c:v>13.142465753424657</c:v>
                </c:pt>
                <c:pt idx="1246">
                  <c:v>32.035616438356165</c:v>
                </c:pt>
                <c:pt idx="1247">
                  <c:v>5.9479452054794519</c:v>
                </c:pt>
                <c:pt idx="1248">
                  <c:v>15.772602739726027</c:v>
                </c:pt>
                <c:pt idx="1249">
                  <c:v>5.6273972602739724</c:v>
                </c:pt>
                <c:pt idx="1250">
                  <c:v>12.542465753424658</c:v>
                </c:pt>
                <c:pt idx="1251">
                  <c:v>7.5397260273972604</c:v>
                </c:pt>
                <c:pt idx="1252">
                  <c:v>7.8767123287671232</c:v>
                </c:pt>
                <c:pt idx="1253">
                  <c:v>12.013698630136986</c:v>
                </c:pt>
                <c:pt idx="1254">
                  <c:v>38.476712328767121</c:v>
                </c:pt>
                <c:pt idx="1255">
                  <c:v>19.753424657534246</c:v>
                </c:pt>
                <c:pt idx="1256">
                  <c:v>29.542465753424658</c:v>
                </c:pt>
                <c:pt idx="1257">
                  <c:v>5.6630136986301371</c:v>
                </c:pt>
                <c:pt idx="1258">
                  <c:v>12.180821917808219</c:v>
                </c:pt>
                <c:pt idx="1259">
                  <c:v>4.279452054794521</c:v>
                </c:pt>
                <c:pt idx="1260">
                  <c:v>13.027397260273972</c:v>
                </c:pt>
                <c:pt idx="1261">
                  <c:v>9.8410958904109584</c:v>
                </c:pt>
                <c:pt idx="1262">
                  <c:v>13.523287671232877</c:v>
                </c:pt>
                <c:pt idx="1263">
                  <c:v>15.482191780821918</c:v>
                </c:pt>
                <c:pt idx="1264">
                  <c:v>32.035616438356165</c:v>
                </c:pt>
                <c:pt idx="1265">
                  <c:v>19.92876712328767</c:v>
                </c:pt>
                <c:pt idx="1266">
                  <c:v>25.706849315068492</c:v>
                </c:pt>
                <c:pt idx="1267">
                  <c:v>12.013698630136986</c:v>
                </c:pt>
                <c:pt idx="1268">
                  <c:v>9.6520547945205486</c:v>
                </c:pt>
                <c:pt idx="1269">
                  <c:v>21.052054794520547</c:v>
                </c:pt>
                <c:pt idx="1270">
                  <c:v>7.1013698630136988</c:v>
                </c:pt>
                <c:pt idx="1271">
                  <c:v>20.786301369863015</c:v>
                </c:pt>
                <c:pt idx="1272">
                  <c:v>20.347945205479451</c:v>
                </c:pt>
                <c:pt idx="1273">
                  <c:v>21.964383561643835</c:v>
                </c:pt>
                <c:pt idx="1274">
                  <c:v>6.043835616438356</c:v>
                </c:pt>
                <c:pt idx="1275">
                  <c:v>26.301369863013697</c:v>
                </c:pt>
                <c:pt idx="1276">
                  <c:v>31.553424657534247</c:v>
                </c:pt>
                <c:pt idx="1277">
                  <c:v>18.852054794520548</c:v>
                </c:pt>
                <c:pt idx="1278">
                  <c:v>24.049315068493151</c:v>
                </c:pt>
                <c:pt idx="1279">
                  <c:v>24.917808219178081</c:v>
                </c:pt>
                <c:pt idx="1280">
                  <c:v>14.197260273972603</c:v>
                </c:pt>
                <c:pt idx="1281">
                  <c:v>7.6767123287671231</c:v>
                </c:pt>
                <c:pt idx="1282">
                  <c:v>12.353424657534246</c:v>
                </c:pt>
                <c:pt idx="1283">
                  <c:v>9.6164383561643838</c:v>
                </c:pt>
                <c:pt idx="1284">
                  <c:v>17.399999999999999</c:v>
                </c:pt>
                <c:pt idx="1285">
                  <c:v>24.649315068493152</c:v>
                </c:pt>
                <c:pt idx="1286">
                  <c:v>22.427397260273974</c:v>
                </c:pt>
                <c:pt idx="1287">
                  <c:v>11.284931506849315</c:v>
                </c:pt>
                <c:pt idx="1288">
                  <c:v>10.435616438356165</c:v>
                </c:pt>
                <c:pt idx="1289">
                  <c:v>38.298630136986304</c:v>
                </c:pt>
                <c:pt idx="1290">
                  <c:v>18.852054794520548</c:v>
                </c:pt>
                <c:pt idx="1291">
                  <c:v>5.279452054794521</c:v>
                </c:pt>
                <c:pt idx="1292">
                  <c:v>25.591780821917808</c:v>
                </c:pt>
                <c:pt idx="1293">
                  <c:v>9.1506849315068486</c:v>
                </c:pt>
                <c:pt idx="1294">
                  <c:v>9.8849315068493144</c:v>
                </c:pt>
                <c:pt idx="1295">
                  <c:v>5.1041095890410961</c:v>
                </c:pt>
                <c:pt idx="1296">
                  <c:v>27.460273972602739</c:v>
                </c:pt>
                <c:pt idx="1297">
                  <c:v>17.019178082191782</c:v>
                </c:pt>
                <c:pt idx="1298">
                  <c:v>18.027397260273972</c:v>
                </c:pt>
                <c:pt idx="1299">
                  <c:v>19.794520547945204</c:v>
                </c:pt>
                <c:pt idx="1300">
                  <c:v>16.232876712328768</c:v>
                </c:pt>
                <c:pt idx="1301">
                  <c:v>24.145205479452056</c:v>
                </c:pt>
                <c:pt idx="1302">
                  <c:v>6.087671232876712</c:v>
                </c:pt>
                <c:pt idx="1303">
                  <c:v>5.1068493150684935</c:v>
                </c:pt>
                <c:pt idx="1304">
                  <c:v>40.013698630136986</c:v>
                </c:pt>
                <c:pt idx="1305">
                  <c:v>19.547945205479451</c:v>
                </c:pt>
                <c:pt idx="1306">
                  <c:v>20.041095890410958</c:v>
                </c:pt>
                <c:pt idx="1307">
                  <c:v>10.243835616438357</c:v>
                </c:pt>
                <c:pt idx="1308">
                  <c:v>14.517808219178082</c:v>
                </c:pt>
                <c:pt idx="1309">
                  <c:v>23.205479452054796</c:v>
                </c:pt>
                <c:pt idx="1310">
                  <c:v>10.208219178082192</c:v>
                </c:pt>
                <c:pt idx="1311">
                  <c:v>20.389041095890413</c:v>
                </c:pt>
                <c:pt idx="1312">
                  <c:v>29.065753424657533</c:v>
                </c:pt>
                <c:pt idx="1313">
                  <c:v>28.978082191780821</c:v>
                </c:pt>
                <c:pt idx="1314">
                  <c:v>12.027397260273972</c:v>
                </c:pt>
                <c:pt idx="1315">
                  <c:v>13.087671232876712</c:v>
                </c:pt>
                <c:pt idx="1316">
                  <c:v>12.043835616438356</c:v>
                </c:pt>
                <c:pt idx="1317">
                  <c:v>6.4054794520547942</c:v>
                </c:pt>
                <c:pt idx="1318">
                  <c:v>14.115068493150686</c:v>
                </c:pt>
                <c:pt idx="1319">
                  <c:v>18.18082191780822</c:v>
                </c:pt>
                <c:pt idx="1320">
                  <c:v>5.5616438356164384</c:v>
                </c:pt>
                <c:pt idx="1321">
                  <c:v>22.2</c:v>
                </c:pt>
                <c:pt idx="1322">
                  <c:v>20.556164383561644</c:v>
                </c:pt>
                <c:pt idx="1323">
                  <c:v>8.8438356164383567</c:v>
                </c:pt>
                <c:pt idx="1324">
                  <c:v>13.827397260273973</c:v>
                </c:pt>
                <c:pt idx="1325">
                  <c:v>13.021917808219179</c:v>
                </c:pt>
                <c:pt idx="1326">
                  <c:v>18.545205479452054</c:v>
                </c:pt>
                <c:pt idx="1327">
                  <c:v>12.504109589041096</c:v>
                </c:pt>
                <c:pt idx="1328">
                  <c:v>13.424657534246576</c:v>
                </c:pt>
                <c:pt idx="1329">
                  <c:v>13.367123287671232</c:v>
                </c:pt>
                <c:pt idx="1330">
                  <c:v>38.336986301369862</c:v>
                </c:pt>
                <c:pt idx="1331">
                  <c:v>20.484931506849314</c:v>
                </c:pt>
                <c:pt idx="1332">
                  <c:v>39.745205479452054</c:v>
                </c:pt>
                <c:pt idx="1333">
                  <c:v>23.63013698630137</c:v>
                </c:pt>
                <c:pt idx="1334">
                  <c:v>28.978082191780821</c:v>
                </c:pt>
                <c:pt idx="1335">
                  <c:v>16.208219178082192</c:v>
                </c:pt>
                <c:pt idx="1336">
                  <c:v>7.4821917808219176</c:v>
                </c:pt>
                <c:pt idx="1337">
                  <c:v>20.027397260273972</c:v>
                </c:pt>
                <c:pt idx="1338">
                  <c:v>33.293150684931504</c:v>
                </c:pt>
                <c:pt idx="1339">
                  <c:v>28.923287671232877</c:v>
                </c:pt>
                <c:pt idx="1340">
                  <c:v>13.446575342465753</c:v>
                </c:pt>
                <c:pt idx="1341">
                  <c:v>21.947945205479453</c:v>
                </c:pt>
                <c:pt idx="1342">
                  <c:v>23.224657534246575</c:v>
                </c:pt>
                <c:pt idx="1343">
                  <c:v>17.536986301369861</c:v>
                </c:pt>
                <c:pt idx="1344">
                  <c:v>24.709589041095889</c:v>
                </c:pt>
                <c:pt idx="1345">
                  <c:v>5.5616438356164384</c:v>
                </c:pt>
                <c:pt idx="1346">
                  <c:v>26.643835616438356</c:v>
                </c:pt>
                <c:pt idx="1347">
                  <c:v>22.158904109589042</c:v>
                </c:pt>
                <c:pt idx="1348">
                  <c:v>21.964383561643835</c:v>
                </c:pt>
                <c:pt idx="1349">
                  <c:v>25.208219178082192</c:v>
                </c:pt>
                <c:pt idx="1350">
                  <c:v>26.449315068493149</c:v>
                </c:pt>
                <c:pt idx="1351">
                  <c:v>11.665753424657535</c:v>
                </c:pt>
                <c:pt idx="1352">
                  <c:v>5.7041095890410958</c:v>
                </c:pt>
                <c:pt idx="1353">
                  <c:v>10.419178082191781</c:v>
                </c:pt>
                <c:pt idx="1354">
                  <c:v>27.326027397260273</c:v>
                </c:pt>
                <c:pt idx="1355">
                  <c:v>7.8630136986301373</c:v>
                </c:pt>
                <c:pt idx="1356">
                  <c:v>22.580821917808219</c:v>
                </c:pt>
                <c:pt idx="1357">
                  <c:v>14.024657534246575</c:v>
                </c:pt>
                <c:pt idx="1358">
                  <c:v>22.920547945205481</c:v>
                </c:pt>
                <c:pt idx="1359">
                  <c:v>12.542465753424658</c:v>
                </c:pt>
                <c:pt idx="1360">
                  <c:v>8.9726027397260282</c:v>
                </c:pt>
                <c:pt idx="1361">
                  <c:v>17.399999999999999</c:v>
                </c:pt>
                <c:pt idx="1362">
                  <c:v>30.44109589041096</c:v>
                </c:pt>
                <c:pt idx="1363">
                  <c:v>14.153424657534247</c:v>
                </c:pt>
                <c:pt idx="1364">
                  <c:v>20.391780821917809</c:v>
                </c:pt>
                <c:pt idx="1365">
                  <c:v>5.7397260273972606</c:v>
                </c:pt>
                <c:pt idx="1366">
                  <c:v>16.586301369863012</c:v>
                </c:pt>
                <c:pt idx="1367">
                  <c:v>28.564383561643837</c:v>
                </c:pt>
                <c:pt idx="1368">
                  <c:v>20.846575342465755</c:v>
                </c:pt>
                <c:pt idx="1369">
                  <c:v>26.509589041095889</c:v>
                </c:pt>
                <c:pt idx="1370">
                  <c:v>8.9178082191780828</c:v>
                </c:pt>
                <c:pt idx="1371">
                  <c:v>6.6</c:v>
                </c:pt>
                <c:pt idx="1372">
                  <c:v>4.5095890410958903</c:v>
                </c:pt>
                <c:pt idx="1373">
                  <c:v>17.030136986301368</c:v>
                </c:pt>
                <c:pt idx="1374">
                  <c:v>29.101369863013698</c:v>
                </c:pt>
                <c:pt idx="1375">
                  <c:v>28.515068493150686</c:v>
                </c:pt>
                <c:pt idx="1376">
                  <c:v>18.860273972602741</c:v>
                </c:pt>
                <c:pt idx="1377">
                  <c:v>3.9205479452054797</c:v>
                </c:pt>
                <c:pt idx="1378">
                  <c:v>5.1232876712328768</c:v>
                </c:pt>
                <c:pt idx="1379">
                  <c:v>12.219178082191782</c:v>
                </c:pt>
                <c:pt idx="1380">
                  <c:v>19.024657534246575</c:v>
                </c:pt>
                <c:pt idx="1381">
                  <c:v>34.279452054794518</c:v>
                </c:pt>
                <c:pt idx="1382">
                  <c:v>20.463013698630139</c:v>
                </c:pt>
                <c:pt idx="1383">
                  <c:v>13.832876712328767</c:v>
                </c:pt>
                <c:pt idx="1384">
                  <c:v>10.912328767123288</c:v>
                </c:pt>
                <c:pt idx="1385">
                  <c:v>12.046575342465754</c:v>
                </c:pt>
                <c:pt idx="1386">
                  <c:v>20.282191780821918</c:v>
                </c:pt>
                <c:pt idx="1387">
                  <c:v>26.391780821917809</c:v>
                </c:pt>
                <c:pt idx="1388">
                  <c:v>27.578082191780823</c:v>
                </c:pt>
                <c:pt idx="1389">
                  <c:v>30.364383561643837</c:v>
                </c:pt>
                <c:pt idx="1390">
                  <c:v>18.975342465753425</c:v>
                </c:pt>
                <c:pt idx="1391">
                  <c:v>13.424657534246576</c:v>
                </c:pt>
                <c:pt idx="1392">
                  <c:v>27.739726027397261</c:v>
                </c:pt>
                <c:pt idx="1393">
                  <c:v>30.591780821917808</c:v>
                </c:pt>
                <c:pt idx="1394">
                  <c:v>23.81917808219178</c:v>
                </c:pt>
                <c:pt idx="1395">
                  <c:v>19.145205479452056</c:v>
                </c:pt>
                <c:pt idx="1396">
                  <c:v>13.602739726027398</c:v>
                </c:pt>
                <c:pt idx="1397">
                  <c:v>6.1452054794520548</c:v>
                </c:pt>
                <c:pt idx="1398">
                  <c:v>4.3616438356164382</c:v>
                </c:pt>
                <c:pt idx="1399">
                  <c:v>13.471232876712328</c:v>
                </c:pt>
                <c:pt idx="1400">
                  <c:v>25.534246575342465</c:v>
                </c:pt>
                <c:pt idx="1401">
                  <c:v>19.704109589041096</c:v>
                </c:pt>
                <c:pt idx="1402">
                  <c:v>11.528767123287672</c:v>
                </c:pt>
                <c:pt idx="1403">
                  <c:v>24.997260273972604</c:v>
                </c:pt>
                <c:pt idx="1404">
                  <c:v>9.6465753424657539</c:v>
                </c:pt>
                <c:pt idx="1405">
                  <c:v>31.701369863013699</c:v>
                </c:pt>
                <c:pt idx="1406">
                  <c:v>21.389041095890413</c:v>
                </c:pt>
                <c:pt idx="1407">
                  <c:v>23.608219178082191</c:v>
                </c:pt>
                <c:pt idx="1408">
                  <c:v>22.306849315068494</c:v>
                </c:pt>
                <c:pt idx="1409">
                  <c:v>6.0493150684931507</c:v>
                </c:pt>
                <c:pt idx="1410">
                  <c:v>48.701369863013696</c:v>
                </c:pt>
                <c:pt idx="1411">
                  <c:v>24.917808219178081</c:v>
                </c:pt>
                <c:pt idx="1412">
                  <c:v>14.331506849315069</c:v>
                </c:pt>
                <c:pt idx="1413">
                  <c:v>10.912328767123288</c:v>
                </c:pt>
                <c:pt idx="1414">
                  <c:v>23.230136986301371</c:v>
                </c:pt>
                <c:pt idx="1415">
                  <c:v>3.7287671232876711</c:v>
                </c:pt>
                <c:pt idx="1416">
                  <c:v>19.747945205479454</c:v>
                </c:pt>
                <c:pt idx="1417">
                  <c:v>17.706849315068492</c:v>
                </c:pt>
                <c:pt idx="1418">
                  <c:v>21.276712328767122</c:v>
                </c:pt>
                <c:pt idx="1419">
                  <c:v>18.621917808219177</c:v>
                </c:pt>
                <c:pt idx="1420">
                  <c:v>36.438356164383563</c:v>
                </c:pt>
                <c:pt idx="1421">
                  <c:v>40.947945205479449</c:v>
                </c:pt>
                <c:pt idx="1422">
                  <c:v>25.010958904109589</c:v>
                </c:pt>
                <c:pt idx="1423">
                  <c:v>25.936986301369863</c:v>
                </c:pt>
                <c:pt idx="1424">
                  <c:v>6.2219178082191782</c:v>
                </c:pt>
                <c:pt idx="1425">
                  <c:v>20.06027397260274</c:v>
                </c:pt>
                <c:pt idx="1426">
                  <c:v>13.6</c:v>
                </c:pt>
                <c:pt idx="1427">
                  <c:v>26.739726027397261</c:v>
                </c:pt>
                <c:pt idx="1428">
                  <c:v>44.030136986301372</c:v>
                </c:pt>
                <c:pt idx="1429">
                  <c:v>12.2</c:v>
                </c:pt>
                <c:pt idx="1430">
                  <c:v>23.153424657534245</c:v>
                </c:pt>
                <c:pt idx="1431">
                  <c:v>17.824657534246576</c:v>
                </c:pt>
                <c:pt idx="1432">
                  <c:v>13.687671232876712</c:v>
                </c:pt>
                <c:pt idx="1433">
                  <c:v>4.8547945205479452</c:v>
                </c:pt>
                <c:pt idx="1434">
                  <c:v>32.602739726027394</c:v>
                </c:pt>
                <c:pt idx="1435">
                  <c:v>16.399999999999999</c:v>
                </c:pt>
                <c:pt idx="1436">
                  <c:v>28.449315068493149</c:v>
                </c:pt>
                <c:pt idx="1437">
                  <c:v>22.290410958904111</c:v>
                </c:pt>
                <c:pt idx="1438">
                  <c:v>19.816438356164383</c:v>
                </c:pt>
                <c:pt idx="1439">
                  <c:v>13.424657534246576</c:v>
                </c:pt>
                <c:pt idx="1440">
                  <c:v>26.139726027397259</c:v>
                </c:pt>
                <c:pt idx="1441">
                  <c:v>23.635616438356163</c:v>
                </c:pt>
                <c:pt idx="1442">
                  <c:v>19.315068493150687</c:v>
                </c:pt>
                <c:pt idx="1443">
                  <c:v>10.704109589041096</c:v>
                </c:pt>
                <c:pt idx="1444">
                  <c:v>22.2</c:v>
                </c:pt>
                <c:pt idx="1445">
                  <c:v>5.6054794520547944</c:v>
                </c:pt>
                <c:pt idx="1446">
                  <c:v>23.597260273972601</c:v>
                </c:pt>
                <c:pt idx="1447">
                  <c:v>23.69041095890411</c:v>
                </c:pt>
                <c:pt idx="1448">
                  <c:v>13.676712328767124</c:v>
                </c:pt>
                <c:pt idx="1449">
                  <c:v>28.482191780821918</c:v>
                </c:pt>
                <c:pt idx="1450">
                  <c:v>5.6630136986301371</c:v>
                </c:pt>
                <c:pt idx="1451">
                  <c:v>21.334246575342465</c:v>
                </c:pt>
                <c:pt idx="1452">
                  <c:v>4.6630136986301371</c:v>
                </c:pt>
                <c:pt idx="1453">
                  <c:v>30.553424657534247</c:v>
                </c:pt>
                <c:pt idx="1454">
                  <c:v>30.221917808219178</c:v>
                </c:pt>
                <c:pt idx="1455">
                  <c:v>24.169863013698631</c:v>
                </c:pt>
                <c:pt idx="1456">
                  <c:v>10.786301369863013</c:v>
                </c:pt>
                <c:pt idx="1457">
                  <c:v>7.3287671232876717</c:v>
                </c:pt>
                <c:pt idx="1458">
                  <c:v>21.602739726027398</c:v>
                </c:pt>
                <c:pt idx="1459">
                  <c:v>3.8958904109589043</c:v>
                </c:pt>
                <c:pt idx="1460">
                  <c:v>4.9945205479452053</c:v>
                </c:pt>
                <c:pt idx="1461">
                  <c:v>20.356164383561644</c:v>
                </c:pt>
                <c:pt idx="1462">
                  <c:v>9.6739726027397257</c:v>
                </c:pt>
                <c:pt idx="1463">
                  <c:v>7.3287671232876717</c:v>
                </c:pt>
                <c:pt idx="1464">
                  <c:v>7.1534246575342468</c:v>
                </c:pt>
                <c:pt idx="1465">
                  <c:v>17.824657534246576</c:v>
                </c:pt>
                <c:pt idx="1466">
                  <c:v>18.265753424657536</c:v>
                </c:pt>
                <c:pt idx="1467">
                  <c:v>19.030136986301368</c:v>
                </c:pt>
                <c:pt idx="1468">
                  <c:v>38</c:v>
                </c:pt>
                <c:pt idx="1469">
                  <c:v>13.391780821917807</c:v>
                </c:pt>
                <c:pt idx="1470">
                  <c:v>28.654794520547945</c:v>
                </c:pt>
                <c:pt idx="1471">
                  <c:v>22.580821917808219</c:v>
                </c:pt>
                <c:pt idx="1472">
                  <c:v>21.964383561643835</c:v>
                </c:pt>
                <c:pt idx="1473">
                  <c:v>23.002739726027396</c:v>
                </c:pt>
                <c:pt idx="1474">
                  <c:v>18.87945205479452</c:v>
                </c:pt>
                <c:pt idx="1475">
                  <c:v>18.854794520547944</c:v>
                </c:pt>
                <c:pt idx="1476">
                  <c:v>19.158904109589042</c:v>
                </c:pt>
                <c:pt idx="1477">
                  <c:v>3.9342465753424656</c:v>
                </c:pt>
                <c:pt idx="1478">
                  <c:v>13.923287671232877</c:v>
                </c:pt>
                <c:pt idx="1479">
                  <c:v>19.123287671232877</c:v>
                </c:pt>
                <c:pt idx="1480">
                  <c:v>20.068493150684933</c:v>
                </c:pt>
                <c:pt idx="1481">
                  <c:v>38.295890410958904</c:v>
                </c:pt>
                <c:pt idx="1482">
                  <c:v>13.794520547945206</c:v>
                </c:pt>
                <c:pt idx="1483">
                  <c:v>9.8465753424657532</c:v>
                </c:pt>
                <c:pt idx="1484">
                  <c:v>47.12054794520548</c:v>
                </c:pt>
                <c:pt idx="1485">
                  <c:v>13.427397260273972</c:v>
                </c:pt>
                <c:pt idx="1486">
                  <c:v>19.61917808219178</c:v>
                </c:pt>
                <c:pt idx="1487">
                  <c:v>14.964383561643835</c:v>
                </c:pt>
                <c:pt idx="1488">
                  <c:v>16.608219178082191</c:v>
                </c:pt>
                <c:pt idx="1489">
                  <c:v>5.8904109589041092</c:v>
                </c:pt>
                <c:pt idx="1490">
                  <c:v>18.438356164383563</c:v>
                </c:pt>
                <c:pt idx="1491">
                  <c:v>9.0356164383561648</c:v>
                </c:pt>
                <c:pt idx="1492">
                  <c:v>29.956164383561642</c:v>
                </c:pt>
                <c:pt idx="1493">
                  <c:v>4.2273972602739729</c:v>
                </c:pt>
                <c:pt idx="1494">
                  <c:v>10.786301369863013</c:v>
                </c:pt>
                <c:pt idx="1495">
                  <c:v>8.0602739726027401</c:v>
                </c:pt>
                <c:pt idx="1496">
                  <c:v>6.8712328767123285</c:v>
                </c:pt>
                <c:pt idx="1497">
                  <c:v>29.252054794520546</c:v>
                </c:pt>
                <c:pt idx="1498">
                  <c:v>16.627397260273973</c:v>
                </c:pt>
                <c:pt idx="1499">
                  <c:v>4.515068493150685</c:v>
                </c:pt>
                <c:pt idx="1500">
                  <c:v>11.665753424657535</c:v>
                </c:pt>
                <c:pt idx="1501">
                  <c:v>28.504109589041096</c:v>
                </c:pt>
                <c:pt idx="1502">
                  <c:v>7.6986301369863011</c:v>
                </c:pt>
                <c:pt idx="1503">
                  <c:v>12.197260273972603</c:v>
                </c:pt>
                <c:pt idx="1504">
                  <c:v>34.884931506849313</c:v>
                </c:pt>
                <c:pt idx="1505">
                  <c:v>7.1205479452054794</c:v>
                </c:pt>
                <c:pt idx="1506">
                  <c:v>20.487671232876714</c:v>
                </c:pt>
                <c:pt idx="1507">
                  <c:v>11.854794520547944</c:v>
                </c:pt>
                <c:pt idx="1508">
                  <c:v>25.865753424657534</c:v>
                </c:pt>
                <c:pt idx="1509">
                  <c:v>29.169863013698631</c:v>
                </c:pt>
                <c:pt idx="1510">
                  <c:v>25.534246575342465</c:v>
                </c:pt>
                <c:pt idx="1511">
                  <c:v>5.602739726027397</c:v>
                </c:pt>
                <c:pt idx="1512">
                  <c:v>7.4821917808219176</c:v>
                </c:pt>
                <c:pt idx="1513">
                  <c:v>15.254794520547945</c:v>
                </c:pt>
                <c:pt idx="1514">
                  <c:v>12.180821917808219</c:v>
                </c:pt>
                <c:pt idx="1515">
                  <c:v>19.704109589041096</c:v>
                </c:pt>
                <c:pt idx="1516">
                  <c:v>14.734246575342466</c:v>
                </c:pt>
                <c:pt idx="1517">
                  <c:v>7.4821917808219176</c:v>
                </c:pt>
                <c:pt idx="1518">
                  <c:v>9.6109589041095891</c:v>
                </c:pt>
                <c:pt idx="1519">
                  <c:v>8.463013698630137</c:v>
                </c:pt>
                <c:pt idx="1520">
                  <c:v>8.2739726027397253</c:v>
                </c:pt>
                <c:pt idx="1521">
                  <c:v>28.772602739726029</c:v>
                </c:pt>
                <c:pt idx="1522">
                  <c:v>13.671232876712329</c:v>
                </c:pt>
                <c:pt idx="1523">
                  <c:v>23.424657534246574</c:v>
                </c:pt>
                <c:pt idx="1524">
                  <c:v>13.926027397260274</c:v>
                </c:pt>
                <c:pt idx="1525">
                  <c:v>5.6082191780821917</c:v>
                </c:pt>
                <c:pt idx="1526">
                  <c:v>21.621917808219177</c:v>
                </c:pt>
                <c:pt idx="1527">
                  <c:v>5.1671232876712327</c:v>
                </c:pt>
                <c:pt idx="1528">
                  <c:v>5.5616438356164384</c:v>
                </c:pt>
                <c:pt idx="1529">
                  <c:v>5.7397260273972606</c:v>
                </c:pt>
                <c:pt idx="1530">
                  <c:v>7.1013698630136988</c:v>
                </c:pt>
                <c:pt idx="1531">
                  <c:v>8.0602739726027401</c:v>
                </c:pt>
                <c:pt idx="1532">
                  <c:v>24.649315068493152</c:v>
                </c:pt>
                <c:pt idx="1533">
                  <c:v>34.12054794520548</c:v>
                </c:pt>
                <c:pt idx="1534">
                  <c:v>6.2356164383561641</c:v>
                </c:pt>
                <c:pt idx="1535">
                  <c:v>8.4602739726027405</c:v>
                </c:pt>
                <c:pt idx="1536">
                  <c:v>18.246575342465754</c:v>
                </c:pt>
                <c:pt idx="1537">
                  <c:v>12.852054794520548</c:v>
                </c:pt>
                <c:pt idx="1538">
                  <c:v>9.9424657534246581</c:v>
                </c:pt>
                <c:pt idx="1539">
                  <c:v>5.602739726027397</c:v>
                </c:pt>
                <c:pt idx="1540">
                  <c:v>11.64931506849315</c:v>
                </c:pt>
                <c:pt idx="1541">
                  <c:v>11.317808219178081</c:v>
                </c:pt>
                <c:pt idx="1542">
                  <c:v>14.734246575342466</c:v>
                </c:pt>
                <c:pt idx="1543">
                  <c:v>8.5342465753424666</c:v>
                </c:pt>
                <c:pt idx="1544">
                  <c:v>7.1424657534246574</c:v>
                </c:pt>
                <c:pt idx="1545">
                  <c:v>11.284931506849315</c:v>
                </c:pt>
                <c:pt idx="1546">
                  <c:v>23.591780821917808</c:v>
                </c:pt>
                <c:pt idx="1547">
                  <c:v>18.671232876712327</c:v>
                </c:pt>
                <c:pt idx="1548">
                  <c:v>8.2849315068493148</c:v>
                </c:pt>
                <c:pt idx="1549">
                  <c:v>17.591780821917808</c:v>
                </c:pt>
                <c:pt idx="1550">
                  <c:v>25.07123287671233</c:v>
                </c:pt>
                <c:pt idx="1551">
                  <c:v>9.0027397260273965</c:v>
                </c:pt>
                <c:pt idx="1552">
                  <c:v>25.783561643835615</c:v>
                </c:pt>
                <c:pt idx="1553">
                  <c:v>26.934246575342467</c:v>
                </c:pt>
                <c:pt idx="1554">
                  <c:v>9.8465753424657532</c:v>
                </c:pt>
                <c:pt idx="1555">
                  <c:v>27.030136986301368</c:v>
                </c:pt>
                <c:pt idx="1556">
                  <c:v>36.542465753424658</c:v>
                </c:pt>
                <c:pt idx="1557">
                  <c:v>19.753424657534246</c:v>
                </c:pt>
                <c:pt idx="1558">
                  <c:v>12.542465753424658</c:v>
                </c:pt>
                <c:pt idx="1559">
                  <c:v>11.361643835616439</c:v>
                </c:pt>
                <c:pt idx="1560">
                  <c:v>13.046575342465754</c:v>
                </c:pt>
                <c:pt idx="1561">
                  <c:v>25.457534246575342</c:v>
                </c:pt>
                <c:pt idx="1562">
                  <c:v>6.0082191780821921</c:v>
                </c:pt>
                <c:pt idx="1563">
                  <c:v>6.8684931506849312</c:v>
                </c:pt>
                <c:pt idx="1564">
                  <c:v>21.583561643835615</c:v>
                </c:pt>
                <c:pt idx="1565">
                  <c:v>20.282191780821918</c:v>
                </c:pt>
                <c:pt idx="1566">
                  <c:v>20.282191780821918</c:v>
                </c:pt>
                <c:pt idx="1567">
                  <c:v>26.224657534246575</c:v>
                </c:pt>
                <c:pt idx="1568">
                  <c:v>35.082191780821915</c:v>
                </c:pt>
                <c:pt idx="1569">
                  <c:v>15.232876712328768</c:v>
                </c:pt>
                <c:pt idx="1570">
                  <c:v>11.526027397260274</c:v>
                </c:pt>
                <c:pt idx="1571">
                  <c:v>44.750684931506846</c:v>
                </c:pt>
                <c:pt idx="1572">
                  <c:v>22.580821917808219</c:v>
                </c:pt>
                <c:pt idx="1573">
                  <c:v>21.616438356164384</c:v>
                </c:pt>
                <c:pt idx="1574">
                  <c:v>13.046575342465754</c:v>
                </c:pt>
                <c:pt idx="1575">
                  <c:v>4.8712328767123285</c:v>
                </c:pt>
                <c:pt idx="1576">
                  <c:v>5.1287671232876715</c:v>
                </c:pt>
                <c:pt idx="1577">
                  <c:v>20.282191780821918</c:v>
                </c:pt>
                <c:pt idx="1578">
                  <c:v>6.8684931506849312</c:v>
                </c:pt>
                <c:pt idx="1579">
                  <c:v>27.676712328767124</c:v>
                </c:pt>
                <c:pt idx="1580">
                  <c:v>12.701369863013699</c:v>
                </c:pt>
                <c:pt idx="1581">
                  <c:v>18.682191780821917</c:v>
                </c:pt>
                <c:pt idx="1582">
                  <c:v>24.69041095890411</c:v>
                </c:pt>
                <c:pt idx="1583">
                  <c:v>10.413698630136986</c:v>
                </c:pt>
                <c:pt idx="1584">
                  <c:v>21.621917808219177</c:v>
                </c:pt>
                <c:pt idx="1585">
                  <c:v>23.479452054794521</c:v>
                </c:pt>
                <c:pt idx="1586">
                  <c:v>18.046575342465754</c:v>
                </c:pt>
                <c:pt idx="1587">
                  <c:v>26.389041095890413</c:v>
                </c:pt>
                <c:pt idx="1588">
                  <c:v>28.983561643835618</c:v>
                </c:pt>
                <c:pt idx="1589">
                  <c:v>25.008219178082193</c:v>
                </c:pt>
                <c:pt idx="1590">
                  <c:v>18.397260273972602</c:v>
                </c:pt>
                <c:pt idx="1591">
                  <c:v>13.687671232876712</c:v>
                </c:pt>
                <c:pt idx="1592">
                  <c:v>11.778082191780822</c:v>
                </c:pt>
                <c:pt idx="1593">
                  <c:v>15.495890410958904</c:v>
                </c:pt>
                <c:pt idx="1594">
                  <c:v>5.7232876712328764</c:v>
                </c:pt>
                <c:pt idx="1595">
                  <c:v>33.923287671232877</c:v>
                </c:pt>
                <c:pt idx="1596">
                  <c:v>14.191780821917808</c:v>
                </c:pt>
                <c:pt idx="1597">
                  <c:v>22.347945205479451</c:v>
                </c:pt>
                <c:pt idx="1598">
                  <c:v>21.44109589041096</c:v>
                </c:pt>
                <c:pt idx="1599">
                  <c:v>20.06027397260274</c:v>
                </c:pt>
                <c:pt idx="1600">
                  <c:v>12.698630136986301</c:v>
                </c:pt>
                <c:pt idx="1601">
                  <c:v>43.060273972602737</c:v>
                </c:pt>
                <c:pt idx="1602">
                  <c:v>5.5616438356164384</c:v>
                </c:pt>
                <c:pt idx="1603">
                  <c:v>7.3479452054794523</c:v>
                </c:pt>
                <c:pt idx="1604">
                  <c:v>31.490410958904111</c:v>
                </c:pt>
                <c:pt idx="1605">
                  <c:v>35.043835616438358</c:v>
                </c:pt>
                <c:pt idx="1606">
                  <c:v>26.934246575342467</c:v>
                </c:pt>
                <c:pt idx="1607">
                  <c:v>14.408219178082192</c:v>
                </c:pt>
                <c:pt idx="1608">
                  <c:v>5.5232876712328771</c:v>
                </c:pt>
                <c:pt idx="1609">
                  <c:v>18.090410958904108</c:v>
                </c:pt>
                <c:pt idx="1610">
                  <c:v>4.7260273972602738</c:v>
                </c:pt>
                <c:pt idx="1611">
                  <c:v>8.6767123287671239</c:v>
                </c:pt>
                <c:pt idx="1612">
                  <c:v>3.7287671232876711</c:v>
                </c:pt>
                <c:pt idx="1613">
                  <c:v>11.687671232876712</c:v>
                </c:pt>
                <c:pt idx="1614">
                  <c:v>21.87123287671233</c:v>
                </c:pt>
                <c:pt idx="1615">
                  <c:v>7.3315068493150681</c:v>
                </c:pt>
                <c:pt idx="1616">
                  <c:v>8.5945205479452049</c:v>
                </c:pt>
                <c:pt idx="1617">
                  <c:v>12.621917808219179</c:v>
                </c:pt>
                <c:pt idx="1618">
                  <c:v>25.92876712328767</c:v>
                </c:pt>
                <c:pt idx="1619">
                  <c:v>30.44109589041096</c:v>
                </c:pt>
                <c:pt idx="1620">
                  <c:v>13.769863013698631</c:v>
                </c:pt>
                <c:pt idx="1621">
                  <c:v>20.561643835616437</c:v>
                </c:pt>
                <c:pt idx="1622">
                  <c:v>15.284931506849315</c:v>
                </c:pt>
                <c:pt idx="1623">
                  <c:v>22.917808219178081</c:v>
                </c:pt>
                <c:pt idx="1624">
                  <c:v>31.476712328767125</c:v>
                </c:pt>
                <c:pt idx="1625">
                  <c:v>4.5726027397260278</c:v>
                </c:pt>
                <c:pt idx="1626">
                  <c:v>31.882191780821916</c:v>
                </c:pt>
                <c:pt idx="1627">
                  <c:v>10.490410958904109</c:v>
                </c:pt>
                <c:pt idx="1628">
                  <c:v>20.482191780821918</c:v>
                </c:pt>
                <c:pt idx="1629">
                  <c:v>19.158904109589042</c:v>
                </c:pt>
                <c:pt idx="1630">
                  <c:v>19.684931506849313</c:v>
                </c:pt>
                <c:pt idx="1631">
                  <c:v>17.208219178082192</c:v>
                </c:pt>
                <c:pt idx="1632">
                  <c:v>4.2465753424657535</c:v>
                </c:pt>
                <c:pt idx="1633">
                  <c:v>13.257534246575343</c:v>
                </c:pt>
                <c:pt idx="1634">
                  <c:v>22.073972602739726</c:v>
                </c:pt>
                <c:pt idx="1635">
                  <c:v>18.545205479452054</c:v>
                </c:pt>
                <c:pt idx="1636">
                  <c:v>12.35068493150685</c:v>
                </c:pt>
                <c:pt idx="1637">
                  <c:v>20.282191780821918</c:v>
                </c:pt>
                <c:pt idx="1638">
                  <c:v>9.8410958904109584</c:v>
                </c:pt>
                <c:pt idx="1639">
                  <c:v>11.813698630136987</c:v>
                </c:pt>
                <c:pt idx="1640">
                  <c:v>24.997260273972604</c:v>
                </c:pt>
                <c:pt idx="1641">
                  <c:v>11.665753424657535</c:v>
                </c:pt>
                <c:pt idx="1642">
                  <c:v>18.854794520547944</c:v>
                </c:pt>
                <c:pt idx="1643">
                  <c:v>35.457534246575342</c:v>
                </c:pt>
                <c:pt idx="1644">
                  <c:v>23.038356164383561</c:v>
                </c:pt>
                <c:pt idx="1645">
                  <c:v>18.145205479452056</c:v>
                </c:pt>
                <c:pt idx="1646">
                  <c:v>15.772602739726027</c:v>
                </c:pt>
                <c:pt idx="1647">
                  <c:v>23.706849315068492</c:v>
                </c:pt>
                <c:pt idx="1648">
                  <c:v>7.2493150684931509</c:v>
                </c:pt>
                <c:pt idx="1649">
                  <c:v>3.7287671232876711</c:v>
                </c:pt>
                <c:pt idx="1650">
                  <c:v>20.282191780821918</c:v>
                </c:pt>
                <c:pt idx="1651">
                  <c:v>20.356164383561644</c:v>
                </c:pt>
                <c:pt idx="1652">
                  <c:v>18.857534246575341</c:v>
                </c:pt>
                <c:pt idx="1653">
                  <c:v>26.43013698630137</c:v>
                </c:pt>
                <c:pt idx="1654">
                  <c:v>14.306849315068494</c:v>
                </c:pt>
                <c:pt idx="1655">
                  <c:v>17.068493150684933</c:v>
                </c:pt>
                <c:pt idx="1656">
                  <c:v>15.271232876712329</c:v>
                </c:pt>
                <c:pt idx="1657">
                  <c:v>7.5260273972602736</c:v>
                </c:pt>
                <c:pt idx="1658">
                  <c:v>20.786301369863015</c:v>
                </c:pt>
                <c:pt idx="1659">
                  <c:v>18.726027397260275</c:v>
                </c:pt>
                <c:pt idx="1660">
                  <c:v>5.6164383561643838</c:v>
                </c:pt>
                <c:pt idx="1661">
                  <c:v>32.490410958904107</c:v>
                </c:pt>
                <c:pt idx="1662">
                  <c:v>20.353424657534248</c:v>
                </c:pt>
                <c:pt idx="1663">
                  <c:v>8.6739726027397257</c:v>
                </c:pt>
                <c:pt idx="1664">
                  <c:v>12.69041095890411</c:v>
                </c:pt>
                <c:pt idx="1665">
                  <c:v>26.531506849315068</c:v>
                </c:pt>
                <c:pt idx="1666">
                  <c:v>25.893150684931506</c:v>
                </c:pt>
                <c:pt idx="1667">
                  <c:v>8.4575342465753423</c:v>
                </c:pt>
                <c:pt idx="1668">
                  <c:v>5.8904109589041092</c:v>
                </c:pt>
                <c:pt idx="1669">
                  <c:v>7.0849315068493155</c:v>
                </c:pt>
                <c:pt idx="1670">
                  <c:v>27.353424657534248</c:v>
                </c:pt>
                <c:pt idx="1671">
                  <c:v>10.191780821917808</c:v>
                </c:pt>
                <c:pt idx="1672">
                  <c:v>10.227397260273973</c:v>
                </c:pt>
                <c:pt idx="1673">
                  <c:v>6.6219178082191785</c:v>
                </c:pt>
                <c:pt idx="1674">
                  <c:v>25.43013698630137</c:v>
                </c:pt>
                <c:pt idx="1675">
                  <c:v>4.5095890410958903</c:v>
                </c:pt>
                <c:pt idx="1676">
                  <c:v>14.920547945205479</c:v>
                </c:pt>
                <c:pt idx="1677">
                  <c:v>34.153424657534245</c:v>
                </c:pt>
                <c:pt idx="1678">
                  <c:v>20.484931506849314</c:v>
                </c:pt>
                <c:pt idx="1679">
                  <c:v>15.016438356164384</c:v>
                </c:pt>
                <c:pt idx="1680">
                  <c:v>24.652054794520549</c:v>
                </c:pt>
                <c:pt idx="1681">
                  <c:v>26.876712328767123</c:v>
                </c:pt>
                <c:pt idx="1682">
                  <c:v>11.876712328767123</c:v>
                </c:pt>
                <c:pt idx="1683">
                  <c:v>17.671232876712327</c:v>
                </c:pt>
                <c:pt idx="1684">
                  <c:v>22.594520547945205</c:v>
                </c:pt>
                <c:pt idx="1685">
                  <c:v>4.2219178082191782</c:v>
                </c:pt>
                <c:pt idx="1686">
                  <c:v>8.4273972602739722</c:v>
                </c:pt>
                <c:pt idx="1687">
                  <c:v>24.761643835616439</c:v>
                </c:pt>
                <c:pt idx="1688">
                  <c:v>31.835616438356166</c:v>
                </c:pt>
                <c:pt idx="1689">
                  <c:v>12.912328767123288</c:v>
                </c:pt>
                <c:pt idx="1690">
                  <c:v>7.1013698630136988</c:v>
                </c:pt>
                <c:pt idx="1691">
                  <c:v>19.936986301369863</c:v>
                </c:pt>
                <c:pt idx="1692">
                  <c:v>17.342465753424658</c:v>
                </c:pt>
                <c:pt idx="1693">
                  <c:v>23.82191780821918</c:v>
                </c:pt>
                <c:pt idx="1694">
                  <c:v>27.794520547945204</c:v>
                </c:pt>
                <c:pt idx="1695">
                  <c:v>6.6054794520547944</c:v>
                </c:pt>
                <c:pt idx="1696">
                  <c:v>16.457534246575342</c:v>
                </c:pt>
                <c:pt idx="1697">
                  <c:v>23.578082191780823</c:v>
                </c:pt>
                <c:pt idx="1698">
                  <c:v>37.038356164383565</c:v>
                </c:pt>
                <c:pt idx="1699">
                  <c:v>5.0520547945205481</c:v>
                </c:pt>
                <c:pt idx="1700">
                  <c:v>28.539726027397261</c:v>
                </c:pt>
                <c:pt idx="1701">
                  <c:v>11.093150684931507</c:v>
                </c:pt>
                <c:pt idx="1702">
                  <c:v>28.67945205479452</c:v>
                </c:pt>
                <c:pt idx="1703">
                  <c:v>23.479452054794521</c:v>
                </c:pt>
                <c:pt idx="1704">
                  <c:v>13.808219178082192</c:v>
                </c:pt>
                <c:pt idx="1705">
                  <c:v>5.279452054794521</c:v>
                </c:pt>
                <c:pt idx="1706">
                  <c:v>8.1561643835616433</c:v>
                </c:pt>
                <c:pt idx="1707">
                  <c:v>13.087671232876712</c:v>
                </c:pt>
                <c:pt idx="1708">
                  <c:v>26.931506849315067</c:v>
                </c:pt>
                <c:pt idx="1709">
                  <c:v>28.756164383561643</c:v>
                </c:pt>
                <c:pt idx="1710">
                  <c:v>23.109589041095891</c:v>
                </c:pt>
                <c:pt idx="1711">
                  <c:v>6.0575342465753428</c:v>
                </c:pt>
                <c:pt idx="1712">
                  <c:v>25.358904109589041</c:v>
                </c:pt>
                <c:pt idx="1713">
                  <c:v>26.052054794520547</c:v>
                </c:pt>
                <c:pt idx="1714">
                  <c:v>18.852054794520548</c:v>
                </c:pt>
                <c:pt idx="1715">
                  <c:v>15.306849315068494</c:v>
                </c:pt>
                <c:pt idx="1716">
                  <c:v>8.0630136986301366</c:v>
                </c:pt>
                <c:pt idx="1717">
                  <c:v>14.668493150684931</c:v>
                </c:pt>
                <c:pt idx="1718">
                  <c:v>30.586301369863012</c:v>
                </c:pt>
                <c:pt idx="1719">
                  <c:v>13.372602739726027</c:v>
                </c:pt>
                <c:pt idx="1720">
                  <c:v>13.923287671232877</c:v>
                </c:pt>
                <c:pt idx="1721">
                  <c:v>10.610958904109589</c:v>
                </c:pt>
                <c:pt idx="1722">
                  <c:v>25.528767123287672</c:v>
                </c:pt>
                <c:pt idx="1723">
                  <c:v>8.117808219178082</c:v>
                </c:pt>
                <c:pt idx="1724">
                  <c:v>19.624657534246577</c:v>
                </c:pt>
                <c:pt idx="1725">
                  <c:v>54.676712328767124</c:v>
                </c:pt>
                <c:pt idx="1726">
                  <c:v>3.6821917808219178</c:v>
                </c:pt>
                <c:pt idx="1727">
                  <c:v>24.82191780821918</c:v>
                </c:pt>
                <c:pt idx="1728">
                  <c:v>22.802739726027397</c:v>
                </c:pt>
                <c:pt idx="1729">
                  <c:v>11.876712328767123</c:v>
                </c:pt>
                <c:pt idx="1730">
                  <c:v>22.578082191780823</c:v>
                </c:pt>
                <c:pt idx="1731">
                  <c:v>14.175342465753424</c:v>
                </c:pt>
                <c:pt idx="1732">
                  <c:v>11.27945205479452</c:v>
                </c:pt>
                <c:pt idx="1733">
                  <c:v>10.208219178082192</c:v>
                </c:pt>
                <c:pt idx="1734">
                  <c:v>12.013698630136986</c:v>
                </c:pt>
                <c:pt idx="1735">
                  <c:v>32.57260273972603</c:v>
                </c:pt>
                <c:pt idx="1736">
                  <c:v>24.764383561643836</c:v>
                </c:pt>
                <c:pt idx="1737">
                  <c:v>22.715068493150685</c:v>
                </c:pt>
                <c:pt idx="1738">
                  <c:v>4.2739726027397262</c:v>
                </c:pt>
                <c:pt idx="1739">
                  <c:v>17.068493150684933</c:v>
                </c:pt>
                <c:pt idx="1740">
                  <c:v>10.241095890410959</c:v>
                </c:pt>
                <c:pt idx="1741">
                  <c:v>33.224657534246575</c:v>
                </c:pt>
                <c:pt idx="1742">
                  <c:v>22.347945205479451</c:v>
                </c:pt>
                <c:pt idx="1743">
                  <c:v>15.520547945205479</c:v>
                </c:pt>
                <c:pt idx="1744">
                  <c:v>24.706849315068492</c:v>
                </c:pt>
                <c:pt idx="1745">
                  <c:v>9.5013698630136982</c:v>
                </c:pt>
                <c:pt idx="1746">
                  <c:v>11.284931506849315</c:v>
                </c:pt>
                <c:pt idx="1747">
                  <c:v>12.452054794520548</c:v>
                </c:pt>
                <c:pt idx="1748">
                  <c:v>11.473972602739726</c:v>
                </c:pt>
                <c:pt idx="1749">
                  <c:v>7.6958904109589037</c:v>
                </c:pt>
                <c:pt idx="1750">
                  <c:v>34.871232876712327</c:v>
                </c:pt>
                <c:pt idx="1751">
                  <c:v>27.298630136986301</c:v>
                </c:pt>
                <c:pt idx="1752">
                  <c:v>21.052054794520547</c:v>
                </c:pt>
                <c:pt idx="1753">
                  <c:v>32.895890410958906</c:v>
                </c:pt>
                <c:pt idx="1754">
                  <c:v>11.145205479452056</c:v>
                </c:pt>
                <c:pt idx="1755">
                  <c:v>4.9369863013698634</c:v>
                </c:pt>
                <c:pt idx="1756">
                  <c:v>39.816438356164383</c:v>
                </c:pt>
                <c:pt idx="1757">
                  <c:v>31.863013698630137</c:v>
                </c:pt>
                <c:pt idx="1758">
                  <c:v>31.364383561643837</c:v>
                </c:pt>
                <c:pt idx="1759">
                  <c:v>25.936986301369863</c:v>
                </c:pt>
                <c:pt idx="1760">
                  <c:v>5.8904109589041092</c:v>
                </c:pt>
                <c:pt idx="1761">
                  <c:v>25.016438356164382</c:v>
                </c:pt>
                <c:pt idx="1762">
                  <c:v>7.3890410958904109</c:v>
                </c:pt>
                <c:pt idx="1763">
                  <c:v>27.720547945205478</c:v>
                </c:pt>
                <c:pt idx="1764">
                  <c:v>15.616438356164384</c:v>
                </c:pt>
                <c:pt idx="1765">
                  <c:v>10.282191780821918</c:v>
                </c:pt>
                <c:pt idx="1766">
                  <c:v>12.542465753424658</c:v>
                </c:pt>
                <c:pt idx="1767">
                  <c:v>12.813698630136987</c:v>
                </c:pt>
                <c:pt idx="1768">
                  <c:v>17.706849315068492</c:v>
                </c:pt>
                <c:pt idx="1769">
                  <c:v>14.945205479452055</c:v>
                </c:pt>
                <c:pt idx="1770">
                  <c:v>37.476712328767121</c:v>
                </c:pt>
                <c:pt idx="1771">
                  <c:v>26.449315068493149</c:v>
                </c:pt>
                <c:pt idx="1772">
                  <c:v>29.668493150684931</c:v>
                </c:pt>
                <c:pt idx="1773">
                  <c:v>7.0986301369863014</c:v>
                </c:pt>
                <c:pt idx="1774">
                  <c:v>24.912328767123288</c:v>
                </c:pt>
                <c:pt idx="1775">
                  <c:v>21.052054794520547</c:v>
                </c:pt>
                <c:pt idx="1776">
                  <c:v>19.378082191780823</c:v>
                </c:pt>
                <c:pt idx="1777">
                  <c:v>17.553424657534247</c:v>
                </c:pt>
                <c:pt idx="1778">
                  <c:v>19.161643835616438</c:v>
                </c:pt>
                <c:pt idx="1779">
                  <c:v>20.578082191780823</c:v>
                </c:pt>
                <c:pt idx="1780">
                  <c:v>10.227397260273973</c:v>
                </c:pt>
                <c:pt idx="1781">
                  <c:v>26.2</c:v>
                </c:pt>
                <c:pt idx="1782">
                  <c:v>8.4465753424657528</c:v>
                </c:pt>
                <c:pt idx="1783">
                  <c:v>17.068493150684933</c:v>
                </c:pt>
                <c:pt idx="1784">
                  <c:v>25.572602739726026</c:v>
                </c:pt>
                <c:pt idx="1785">
                  <c:v>16.460273972602739</c:v>
                </c:pt>
                <c:pt idx="1786">
                  <c:v>27.298630136986301</c:v>
                </c:pt>
                <c:pt idx="1787">
                  <c:v>14.526027397260274</c:v>
                </c:pt>
                <c:pt idx="1788">
                  <c:v>43.526027397260272</c:v>
                </c:pt>
                <c:pt idx="1789">
                  <c:v>14.197260273972603</c:v>
                </c:pt>
                <c:pt idx="1790">
                  <c:v>18.857534246575341</c:v>
                </c:pt>
                <c:pt idx="1791">
                  <c:v>5.1342465753424653</c:v>
                </c:pt>
                <c:pt idx="1792">
                  <c:v>5.6082191780821917</c:v>
                </c:pt>
                <c:pt idx="1793">
                  <c:v>26.065753424657533</c:v>
                </c:pt>
                <c:pt idx="1794">
                  <c:v>18.260273972602739</c:v>
                </c:pt>
                <c:pt idx="1795">
                  <c:v>21.115068493150684</c:v>
                </c:pt>
                <c:pt idx="1796">
                  <c:v>13.386301369863014</c:v>
                </c:pt>
                <c:pt idx="1797">
                  <c:v>19.8</c:v>
                </c:pt>
                <c:pt idx="1798">
                  <c:v>19.353424657534248</c:v>
                </c:pt>
                <c:pt idx="1799">
                  <c:v>8.117808219178082</c:v>
                </c:pt>
                <c:pt idx="1800">
                  <c:v>13.602739726027398</c:v>
                </c:pt>
                <c:pt idx="1801">
                  <c:v>15.227397260273973</c:v>
                </c:pt>
                <c:pt idx="1802">
                  <c:v>16.06027397260274</c:v>
                </c:pt>
                <c:pt idx="1803">
                  <c:v>25.227397260273971</c:v>
                </c:pt>
                <c:pt idx="1804">
                  <c:v>7.8684931506849312</c:v>
                </c:pt>
                <c:pt idx="1805">
                  <c:v>26.780821917808218</c:v>
                </c:pt>
                <c:pt idx="1806">
                  <c:v>14.926027397260274</c:v>
                </c:pt>
                <c:pt idx="1807">
                  <c:v>18.315068493150687</c:v>
                </c:pt>
                <c:pt idx="1808">
                  <c:v>22.575342465753426</c:v>
                </c:pt>
                <c:pt idx="1809">
                  <c:v>14.178082191780822</c:v>
                </c:pt>
                <c:pt idx="1810">
                  <c:v>40.758904109589039</c:v>
                </c:pt>
                <c:pt idx="1811">
                  <c:v>48.43287671232877</c:v>
                </c:pt>
                <c:pt idx="1812">
                  <c:v>25.323287671232876</c:v>
                </c:pt>
                <c:pt idx="1813">
                  <c:v>17.747945205479454</c:v>
                </c:pt>
                <c:pt idx="1814">
                  <c:v>18.780821917808218</c:v>
                </c:pt>
                <c:pt idx="1815">
                  <c:v>8.4465753424657528</c:v>
                </c:pt>
                <c:pt idx="1816">
                  <c:v>8.4465753424657528</c:v>
                </c:pt>
                <c:pt idx="1817">
                  <c:v>16.002739726027396</c:v>
                </c:pt>
                <c:pt idx="1818">
                  <c:v>7.0986301369863014</c:v>
                </c:pt>
                <c:pt idx="1819">
                  <c:v>28.545205479452054</c:v>
                </c:pt>
                <c:pt idx="1820">
                  <c:v>6.4273972602739722</c:v>
                </c:pt>
                <c:pt idx="1821">
                  <c:v>8.8876712328767127</c:v>
                </c:pt>
                <c:pt idx="1822">
                  <c:v>45.556164383561644</c:v>
                </c:pt>
                <c:pt idx="1823">
                  <c:v>12.736986301369862</c:v>
                </c:pt>
                <c:pt idx="1824">
                  <c:v>13.92876712328767</c:v>
                </c:pt>
                <c:pt idx="1825">
                  <c:v>6.087671232876712</c:v>
                </c:pt>
                <c:pt idx="1826">
                  <c:v>12.043835616438356</c:v>
                </c:pt>
                <c:pt idx="1827">
                  <c:v>4.9178082191780819</c:v>
                </c:pt>
                <c:pt idx="1828">
                  <c:v>20.487671232876714</c:v>
                </c:pt>
                <c:pt idx="1829">
                  <c:v>13.41095890410959</c:v>
                </c:pt>
                <c:pt idx="1830">
                  <c:v>7.6767123287671231</c:v>
                </c:pt>
                <c:pt idx="1831">
                  <c:v>13.545205479452054</c:v>
                </c:pt>
                <c:pt idx="1832">
                  <c:v>9.213698630136987</c:v>
                </c:pt>
                <c:pt idx="1833">
                  <c:v>16.032876712328768</c:v>
                </c:pt>
                <c:pt idx="1834">
                  <c:v>25.81917808219178</c:v>
                </c:pt>
                <c:pt idx="1835">
                  <c:v>14.345205479452055</c:v>
                </c:pt>
                <c:pt idx="1836">
                  <c:v>12.394520547945206</c:v>
                </c:pt>
                <c:pt idx="1837">
                  <c:v>3.8630136986301369</c:v>
                </c:pt>
                <c:pt idx="1838">
                  <c:v>3.7013698630136984</c:v>
                </c:pt>
                <c:pt idx="1839">
                  <c:v>13.693150684931506</c:v>
                </c:pt>
                <c:pt idx="1840">
                  <c:v>29.767123287671232</c:v>
                </c:pt>
                <c:pt idx="1841">
                  <c:v>40.043835616438358</c:v>
                </c:pt>
                <c:pt idx="1842">
                  <c:v>14.331506849315069</c:v>
                </c:pt>
                <c:pt idx="1843">
                  <c:v>14.408219178082192</c:v>
                </c:pt>
                <c:pt idx="1844">
                  <c:v>26.142465753424659</c:v>
                </c:pt>
                <c:pt idx="1845">
                  <c:v>7.8904109589041092</c:v>
                </c:pt>
                <c:pt idx="1846">
                  <c:v>21.257534246575343</c:v>
                </c:pt>
                <c:pt idx="1847">
                  <c:v>17.701369863013699</c:v>
                </c:pt>
                <c:pt idx="1848">
                  <c:v>23.589041095890412</c:v>
                </c:pt>
                <c:pt idx="1849">
                  <c:v>9.3972602739726021</c:v>
                </c:pt>
                <c:pt idx="1850">
                  <c:v>23.07123287671233</c:v>
                </c:pt>
                <c:pt idx="1851">
                  <c:v>5.7506849315068491</c:v>
                </c:pt>
                <c:pt idx="1852">
                  <c:v>6.9479452054794519</c:v>
                </c:pt>
                <c:pt idx="1853">
                  <c:v>19.2</c:v>
                </c:pt>
                <c:pt idx="1854">
                  <c:v>12.408219178082192</c:v>
                </c:pt>
                <c:pt idx="1855">
                  <c:v>19.832876712328765</c:v>
                </c:pt>
                <c:pt idx="1856">
                  <c:v>29.789041095890411</c:v>
                </c:pt>
                <c:pt idx="1857">
                  <c:v>14.41095890410959</c:v>
                </c:pt>
                <c:pt idx="1858">
                  <c:v>5.9452054794520546</c:v>
                </c:pt>
                <c:pt idx="1859">
                  <c:v>18.391780821917809</c:v>
                </c:pt>
                <c:pt idx="1860">
                  <c:v>14.556164383561644</c:v>
                </c:pt>
                <c:pt idx="1861">
                  <c:v>4.956164383561644</c:v>
                </c:pt>
                <c:pt idx="1862">
                  <c:v>20.602739726027398</c:v>
                </c:pt>
                <c:pt idx="1863">
                  <c:v>8.632876712328768</c:v>
                </c:pt>
                <c:pt idx="1864">
                  <c:v>6.1726027397260275</c:v>
                </c:pt>
                <c:pt idx="1865">
                  <c:v>7.5041095890410956</c:v>
                </c:pt>
                <c:pt idx="1866">
                  <c:v>24.547945205479451</c:v>
                </c:pt>
                <c:pt idx="1867">
                  <c:v>14.024657534246575</c:v>
                </c:pt>
                <c:pt idx="1868">
                  <c:v>16.413698630136988</c:v>
                </c:pt>
                <c:pt idx="1869">
                  <c:v>26.30958904109589</c:v>
                </c:pt>
                <c:pt idx="1870">
                  <c:v>25.646575342465752</c:v>
                </c:pt>
                <c:pt idx="1871">
                  <c:v>5.0520547945205481</c:v>
                </c:pt>
                <c:pt idx="1872">
                  <c:v>31.786301369863015</c:v>
                </c:pt>
                <c:pt idx="1873">
                  <c:v>12.854794520547944</c:v>
                </c:pt>
                <c:pt idx="1874">
                  <c:v>25.010958904109589</c:v>
                </c:pt>
                <c:pt idx="1875">
                  <c:v>6.087671232876712</c:v>
                </c:pt>
                <c:pt idx="1876">
                  <c:v>9.1726027397260275</c:v>
                </c:pt>
                <c:pt idx="1877">
                  <c:v>14.427397260273972</c:v>
                </c:pt>
                <c:pt idx="1878">
                  <c:v>21.389041095890413</c:v>
                </c:pt>
                <c:pt idx="1879">
                  <c:v>6.4520547945205475</c:v>
                </c:pt>
                <c:pt idx="1880">
                  <c:v>15.035616438356165</c:v>
                </c:pt>
                <c:pt idx="1881">
                  <c:v>27.460273972602739</c:v>
                </c:pt>
                <c:pt idx="1882">
                  <c:v>12.69041095890411</c:v>
                </c:pt>
                <c:pt idx="1883">
                  <c:v>17.536986301369861</c:v>
                </c:pt>
                <c:pt idx="1884">
                  <c:v>6.0465753424657533</c:v>
                </c:pt>
                <c:pt idx="1885">
                  <c:v>34.027397260273972</c:v>
                </c:pt>
                <c:pt idx="1886">
                  <c:v>11.701369863013699</c:v>
                </c:pt>
                <c:pt idx="1887">
                  <c:v>33.167123287671231</c:v>
                </c:pt>
                <c:pt idx="1888">
                  <c:v>32.81095890410959</c:v>
                </c:pt>
                <c:pt idx="1889">
                  <c:v>29.435616438356163</c:v>
                </c:pt>
                <c:pt idx="1890">
                  <c:v>15.254794520547945</c:v>
                </c:pt>
                <c:pt idx="1891">
                  <c:v>32.591780821917808</c:v>
                </c:pt>
                <c:pt idx="1892">
                  <c:v>25.391780821917809</c:v>
                </c:pt>
                <c:pt idx="1893">
                  <c:v>15.254794520547945</c:v>
                </c:pt>
                <c:pt idx="1894">
                  <c:v>28.641095890410959</c:v>
                </c:pt>
                <c:pt idx="1895">
                  <c:v>11.189041095890412</c:v>
                </c:pt>
                <c:pt idx="1896">
                  <c:v>7.1013698630136988</c:v>
                </c:pt>
                <c:pt idx="1897">
                  <c:v>29.6</c:v>
                </c:pt>
                <c:pt idx="1898">
                  <c:v>12.964383561643835</c:v>
                </c:pt>
                <c:pt idx="1899">
                  <c:v>4.0164383561643833</c:v>
                </c:pt>
                <c:pt idx="1900">
                  <c:v>27.624657534246577</c:v>
                </c:pt>
                <c:pt idx="1901">
                  <c:v>13.252054794520548</c:v>
                </c:pt>
                <c:pt idx="1902">
                  <c:v>7.580821917808219</c:v>
                </c:pt>
                <c:pt idx="1903">
                  <c:v>23.610958904109587</c:v>
                </c:pt>
                <c:pt idx="1904">
                  <c:v>26.389041095890413</c:v>
                </c:pt>
                <c:pt idx="1905">
                  <c:v>24.531506849315068</c:v>
                </c:pt>
                <c:pt idx="1906">
                  <c:v>13.424657534246576</c:v>
                </c:pt>
                <c:pt idx="1907">
                  <c:v>16.454794520547946</c:v>
                </c:pt>
                <c:pt idx="1908">
                  <c:v>15.482191780821918</c:v>
                </c:pt>
                <c:pt idx="1909">
                  <c:v>8.6136986301369856</c:v>
                </c:pt>
                <c:pt idx="1910">
                  <c:v>24.665753424657535</c:v>
                </c:pt>
                <c:pt idx="1911">
                  <c:v>24.802739726027397</c:v>
                </c:pt>
                <c:pt idx="1912">
                  <c:v>16.016438356164382</c:v>
                </c:pt>
                <c:pt idx="1913">
                  <c:v>7.5260273972602736</c:v>
                </c:pt>
                <c:pt idx="1914">
                  <c:v>11.27945205479452</c:v>
                </c:pt>
                <c:pt idx="1915">
                  <c:v>26.202739726027396</c:v>
                </c:pt>
                <c:pt idx="1916">
                  <c:v>29.769863013698629</c:v>
                </c:pt>
                <c:pt idx="1917">
                  <c:v>7.9424657534246572</c:v>
                </c:pt>
                <c:pt idx="1918">
                  <c:v>13.068493150684931</c:v>
                </c:pt>
                <c:pt idx="1919">
                  <c:v>6.1643835616438354</c:v>
                </c:pt>
                <c:pt idx="1920">
                  <c:v>16.230136986301371</c:v>
                </c:pt>
                <c:pt idx="1921">
                  <c:v>6.087671232876712</c:v>
                </c:pt>
                <c:pt idx="1922">
                  <c:v>24.56986301369863</c:v>
                </c:pt>
                <c:pt idx="1923">
                  <c:v>11.682191780821919</c:v>
                </c:pt>
                <c:pt idx="1924">
                  <c:v>7.4493150684931511</c:v>
                </c:pt>
                <c:pt idx="1925">
                  <c:v>5.8876712328767127</c:v>
                </c:pt>
                <c:pt idx="1926">
                  <c:v>21.052054794520547</c:v>
                </c:pt>
                <c:pt idx="1927">
                  <c:v>18.394520547945206</c:v>
                </c:pt>
                <c:pt idx="1928">
                  <c:v>15.30958904109589</c:v>
                </c:pt>
                <c:pt idx="1929">
                  <c:v>28.161643835616438</c:v>
                </c:pt>
                <c:pt idx="1930">
                  <c:v>19.027397260273972</c:v>
                </c:pt>
                <c:pt idx="1931">
                  <c:v>23.230136986301371</c:v>
                </c:pt>
                <c:pt idx="1932">
                  <c:v>20.816438356164383</c:v>
                </c:pt>
                <c:pt idx="1933">
                  <c:v>10.915068493150685</c:v>
                </c:pt>
                <c:pt idx="1934">
                  <c:v>11.92876712328767</c:v>
                </c:pt>
                <c:pt idx="1935">
                  <c:v>45.460273972602742</c:v>
                </c:pt>
                <c:pt idx="1936">
                  <c:v>13.334246575342465</c:v>
                </c:pt>
                <c:pt idx="1937">
                  <c:v>13.046575342465754</c:v>
                </c:pt>
                <c:pt idx="1938">
                  <c:v>20.432876712328767</c:v>
                </c:pt>
                <c:pt idx="1939">
                  <c:v>11.92876712328767</c:v>
                </c:pt>
                <c:pt idx="1940">
                  <c:v>17.624657534246577</c:v>
                </c:pt>
                <c:pt idx="1941">
                  <c:v>5.8958904109589039</c:v>
                </c:pt>
                <c:pt idx="1942">
                  <c:v>7.5260273972602736</c:v>
                </c:pt>
                <c:pt idx="1943">
                  <c:v>17.010958904109589</c:v>
                </c:pt>
                <c:pt idx="1944">
                  <c:v>38.545205479452058</c:v>
                </c:pt>
                <c:pt idx="1945">
                  <c:v>22.2</c:v>
                </c:pt>
                <c:pt idx="1946">
                  <c:v>13.695890410958905</c:v>
                </c:pt>
                <c:pt idx="1947">
                  <c:v>36.224657534246575</c:v>
                </c:pt>
                <c:pt idx="1948">
                  <c:v>17.591780821917808</c:v>
                </c:pt>
                <c:pt idx="1949">
                  <c:v>18.775342465753425</c:v>
                </c:pt>
                <c:pt idx="1950">
                  <c:v>19.030136986301368</c:v>
                </c:pt>
                <c:pt idx="1951">
                  <c:v>22.367123287671234</c:v>
                </c:pt>
                <c:pt idx="1952">
                  <c:v>16.032876712328768</c:v>
                </c:pt>
                <c:pt idx="1953">
                  <c:v>7.2520547945205482</c:v>
                </c:pt>
                <c:pt idx="1954">
                  <c:v>9.6054794520547944</c:v>
                </c:pt>
                <c:pt idx="1955">
                  <c:v>21.945205479452056</c:v>
                </c:pt>
                <c:pt idx="1956">
                  <c:v>11.682191780821919</c:v>
                </c:pt>
                <c:pt idx="1957">
                  <c:v>17.764383561643836</c:v>
                </c:pt>
                <c:pt idx="1958">
                  <c:v>21.906849315068492</c:v>
                </c:pt>
                <c:pt idx="1959">
                  <c:v>4.1041095890410961</c:v>
                </c:pt>
                <c:pt idx="1960">
                  <c:v>6.9671232876712326</c:v>
                </c:pt>
                <c:pt idx="1961">
                  <c:v>11.701369863013699</c:v>
                </c:pt>
                <c:pt idx="1962">
                  <c:v>11.493150684931507</c:v>
                </c:pt>
                <c:pt idx="1963">
                  <c:v>7.6767123287671231</c:v>
                </c:pt>
                <c:pt idx="1964">
                  <c:v>10.915068493150685</c:v>
                </c:pt>
                <c:pt idx="1965">
                  <c:v>23.616438356164384</c:v>
                </c:pt>
                <c:pt idx="1966">
                  <c:v>5.2575342465753421</c:v>
                </c:pt>
                <c:pt idx="1967">
                  <c:v>24.69041095890411</c:v>
                </c:pt>
                <c:pt idx="1968">
                  <c:v>26.8</c:v>
                </c:pt>
                <c:pt idx="1969">
                  <c:v>16.230136986301371</c:v>
                </c:pt>
                <c:pt idx="1970">
                  <c:v>40.178082191780824</c:v>
                </c:pt>
                <c:pt idx="1971">
                  <c:v>23.605479452054794</c:v>
                </c:pt>
                <c:pt idx="1972">
                  <c:v>26.542465753424658</c:v>
                </c:pt>
                <c:pt idx="1973">
                  <c:v>33.186301369863017</c:v>
                </c:pt>
                <c:pt idx="1974">
                  <c:v>12.775342465753425</c:v>
                </c:pt>
                <c:pt idx="1975">
                  <c:v>25.342465753424658</c:v>
                </c:pt>
                <c:pt idx="1976">
                  <c:v>20.87123287671233</c:v>
                </c:pt>
                <c:pt idx="1977">
                  <c:v>24.652054794520549</c:v>
                </c:pt>
                <c:pt idx="1978">
                  <c:v>23.44109589041096</c:v>
                </c:pt>
                <c:pt idx="1979">
                  <c:v>13.509589041095891</c:v>
                </c:pt>
                <c:pt idx="1980">
                  <c:v>28.468493150684932</c:v>
                </c:pt>
                <c:pt idx="1981">
                  <c:v>13.098630136986301</c:v>
                </c:pt>
                <c:pt idx="1982">
                  <c:v>5.9479452054794519</c:v>
                </c:pt>
                <c:pt idx="1983">
                  <c:v>43.216438356164382</c:v>
                </c:pt>
                <c:pt idx="1984">
                  <c:v>27.652054794520549</c:v>
                </c:pt>
                <c:pt idx="1985">
                  <c:v>6.065753424657534</c:v>
                </c:pt>
                <c:pt idx="1986">
                  <c:v>24.802739726027397</c:v>
                </c:pt>
                <c:pt idx="1987">
                  <c:v>29.246575342465754</c:v>
                </c:pt>
                <c:pt idx="1988">
                  <c:v>29.539726027397261</c:v>
                </c:pt>
                <c:pt idx="1989">
                  <c:v>7.7726027397260271</c:v>
                </c:pt>
                <c:pt idx="1990">
                  <c:v>12.013698630136986</c:v>
                </c:pt>
                <c:pt idx="1991">
                  <c:v>13.753424657534246</c:v>
                </c:pt>
                <c:pt idx="1992">
                  <c:v>5.9068493150684933</c:v>
                </c:pt>
                <c:pt idx="1993">
                  <c:v>7.0986301369863014</c:v>
                </c:pt>
                <c:pt idx="1994">
                  <c:v>24.145205479452056</c:v>
                </c:pt>
                <c:pt idx="1995">
                  <c:v>9.3643835616438356</c:v>
                </c:pt>
                <c:pt idx="1996">
                  <c:v>5.6082191780821917</c:v>
                </c:pt>
                <c:pt idx="1997">
                  <c:v>10.898630136986302</c:v>
                </c:pt>
                <c:pt idx="1998">
                  <c:v>6.5287671232876709</c:v>
                </c:pt>
                <c:pt idx="1999">
                  <c:v>8.6356164383561644</c:v>
                </c:pt>
                <c:pt idx="2000">
                  <c:v>16.495890410958904</c:v>
                </c:pt>
                <c:pt idx="2001">
                  <c:v>6.0109589041095894</c:v>
                </c:pt>
                <c:pt idx="2002">
                  <c:v>19.282191780821918</c:v>
                </c:pt>
                <c:pt idx="2003">
                  <c:v>13.567123287671233</c:v>
                </c:pt>
                <c:pt idx="2004">
                  <c:v>23.224657534246575</c:v>
                </c:pt>
                <c:pt idx="2005">
                  <c:v>25.284931506849315</c:v>
                </c:pt>
                <c:pt idx="2006">
                  <c:v>23.972602739726028</c:v>
                </c:pt>
                <c:pt idx="2007">
                  <c:v>24.528767123287672</c:v>
                </c:pt>
                <c:pt idx="2008">
                  <c:v>43.419178082191777</c:v>
                </c:pt>
                <c:pt idx="2009">
                  <c:v>37.857534246575341</c:v>
                </c:pt>
                <c:pt idx="2010">
                  <c:v>26.542465753424658</c:v>
                </c:pt>
                <c:pt idx="2011">
                  <c:v>7.8712328767123285</c:v>
                </c:pt>
                <c:pt idx="2012">
                  <c:v>8.24931506849315</c:v>
                </c:pt>
                <c:pt idx="2013">
                  <c:v>9.3424657534246567</c:v>
                </c:pt>
                <c:pt idx="2014">
                  <c:v>20.547945205479451</c:v>
                </c:pt>
                <c:pt idx="2015">
                  <c:v>13.334246575342465</c:v>
                </c:pt>
                <c:pt idx="2016">
                  <c:v>3.9205479452054797</c:v>
                </c:pt>
                <c:pt idx="2017">
                  <c:v>10.915068493150685</c:v>
                </c:pt>
                <c:pt idx="2018">
                  <c:v>27.958904109589042</c:v>
                </c:pt>
                <c:pt idx="2019">
                  <c:v>19.791780821917808</c:v>
                </c:pt>
                <c:pt idx="2020">
                  <c:v>13.602739726027398</c:v>
                </c:pt>
                <c:pt idx="2021">
                  <c:v>21.052054794520547</c:v>
                </c:pt>
                <c:pt idx="2022">
                  <c:v>26.30958904109589</c:v>
                </c:pt>
                <c:pt idx="2023">
                  <c:v>23.213698630136985</c:v>
                </c:pt>
                <c:pt idx="2024">
                  <c:v>23.575342465753426</c:v>
                </c:pt>
                <c:pt idx="2025">
                  <c:v>7.4684931506849317</c:v>
                </c:pt>
                <c:pt idx="2026">
                  <c:v>19.024657534246575</c:v>
                </c:pt>
                <c:pt idx="2027">
                  <c:v>5.6191780821917812</c:v>
                </c:pt>
                <c:pt idx="2028">
                  <c:v>5.8931506849315065</c:v>
                </c:pt>
                <c:pt idx="2029">
                  <c:v>12.282191780821918</c:v>
                </c:pt>
                <c:pt idx="2030">
                  <c:v>13.372602739726027</c:v>
                </c:pt>
                <c:pt idx="2031">
                  <c:v>14.191780821917808</c:v>
                </c:pt>
                <c:pt idx="2032">
                  <c:v>26.627397260273973</c:v>
                </c:pt>
                <c:pt idx="2033">
                  <c:v>19.024657534246575</c:v>
                </c:pt>
                <c:pt idx="2034">
                  <c:v>21.613698630136987</c:v>
                </c:pt>
                <c:pt idx="2035">
                  <c:v>20.221917808219178</c:v>
                </c:pt>
                <c:pt idx="2036">
                  <c:v>7.5397260273972604</c:v>
                </c:pt>
                <c:pt idx="2037">
                  <c:v>13.383561643835616</c:v>
                </c:pt>
                <c:pt idx="2038">
                  <c:v>25.627397260273973</c:v>
                </c:pt>
                <c:pt idx="2039">
                  <c:v>23.75068493150685</c:v>
                </c:pt>
                <c:pt idx="2040">
                  <c:v>17.534246575342465</c:v>
                </c:pt>
                <c:pt idx="2041">
                  <c:v>23.323287671232876</c:v>
                </c:pt>
                <c:pt idx="2042">
                  <c:v>4.5123287671232877</c:v>
                </c:pt>
                <c:pt idx="2043">
                  <c:v>25.438356164383563</c:v>
                </c:pt>
                <c:pt idx="2044">
                  <c:v>29.69041095890411</c:v>
                </c:pt>
                <c:pt idx="2045">
                  <c:v>9.24931506849315</c:v>
                </c:pt>
                <c:pt idx="2046">
                  <c:v>16.624657534246577</c:v>
                </c:pt>
                <c:pt idx="2047">
                  <c:v>3.9534246575342467</c:v>
                </c:pt>
                <c:pt idx="2048">
                  <c:v>25.936986301369863</c:v>
                </c:pt>
                <c:pt idx="2049">
                  <c:v>3.882191780821918</c:v>
                </c:pt>
                <c:pt idx="2050">
                  <c:v>13.30958904109589</c:v>
                </c:pt>
                <c:pt idx="2051">
                  <c:v>9.6136986301369856</c:v>
                </c:pt>
                <c:pt idx="2052">
                  <c:v>38.575342465753423</c:v>
                </c:pt>
                <c:pt idx="2053">
                  <c:v>27.832876712328765</c:v>
                </c:pt>
                <c:pt idx="2054">
                  <c:v>23.704109589041096</c:v>
                </c:pt>
                <c:pt idx="2055">
                  <c:v>7.8904109589041092</c:v>
                </c:pt>
                <c:pt idx="2056">
                  <c:v>29.531506849315068</c:v>
                </c:pt>
                <c:pt idx="2057">
                  <c:v>13.695890410958905</c:v>
                </c:pt>
                <c:pt idx="2058">
                  <c:v>26.32054794520548</c:v>
                </c:pt>
                <c:pt idx="2059">
                  <c:v>11.372602739726027</c:v>
                </c:pt>
                <c:pt idx="2060">
                  <c:v>11.27945205479452</c:v>
                </c:pt>
                <c:pt idx="2061">
                  <c:v>19.410958904109588</c:v>
                </c:pt>
                <c:pt idx="2062">
                  <c:v>5.6164383561643838</c:v>
                </c:pt>
                <c:pt idx="2063">
                  <c:v>22.112328767123287</c:v>
                </c:pt>
                <c:pt idx="2064">
                  <c:v>23.460273972602739</c:v>
                </c:pt>
                <c:pt idx="2065">
                  <c:v>10.613698630136986</c:v>
                </c:pt>
                <c:pt idx="2066">
                  <c:v>12.616438356164384</c:v>
                </c:pt>
                <c:pt idx="2067">
                  <c:v>11.473972602739726</c:v>
                </c:pt>
                <c:pt idx="2068">
                  <c:v>5.9095890410958907</c:v>
                </c:pt>
                <c:pt idx="2069">
                  <c:v>28.687671232876713</c:v>
                </c:pt>
                <c:pt idx="2070">
                  <c:v>6.4821917808219176</c:v>
                </c:pt>
                <c:pt idx="2071">
                  <c:v>12.852054794520548</c:v>
                </c:pt>
                <c:pt idx="2072">
                  <c:v>33.032876712328765</c:v>
                </c:pt>
                <c:pt idx="2073">
                  <c:v>24.161643835616438</c:v>
                </c:pt>
                <c:pt idx="2074">
                  <c:v>10.421917808219177</c:v>
                </c:pt>
                <c:pt idx="2075">
                  <c:v>5.8958904109589039</c:v>
                </c:pt>
                <c:pt idx="2076">
                  <c:v>6.4712328767123291</c:v>
                </c:pt>
                <c:pt idx="2077">
                  <c:v>12.868493150684932</c:v>
                </c:pt>
                <c:pt idx="2078">
                  <c:v>32.92876712328767</c:v>
                </c:pt>
                <c:pt idx="2079">
                  <c:v>26.950684931506849</c:v>
                </c:pt>
                <c:pt idx="2080">
                  <c:v>8.8219178082191778</c:v>
                </c:pt>
                <c:pt idx="2081">
                  <c:v>12.583561643835617</c:v>
                </c:pt>
                <c:pt idx="2082">
                  <c:v>5.8958904109589039</c:v>
                </c:pt>
                <c:pt idx="2083">
                  <c:v>22.2</c:v>
                </c:pt>
                <c:pt idx="2084">
                  <c:v>13.564383561643835</c:v>
                </c:pt>
                <c:pt idx="2085">
                  <c:v>28.621917808219177</c:v>
                </c:pt>
                <c:pt idx="2086">
                  <c:v>22.424657534246574</c:v>
                </c:pt>
                <c:pt idx="2087">
                  <c:v>10.915068493150685</c:v>
                </c:pt>
                <c:pt idx="2088">
                  <c:v>22.580821917808219</c:v>
                </c:pt>
                <c:pt idx="2089">
                  <c:v>22.657534246575342</c:v>
                </c:pt>
                <c:pt idx="2090">
                  <c:v>5.9150684931506845</c:v>
                </c:pt>
                <c:pt idx="2091">
                  <c:v>7.6767123287671231</c:v>
                </c:pt>
                <c:pt idx="2092">
                  <c:v>15.232876712328768</c:v>
                </c:pt>
                <c:pt idx="2093">
                  <c:v>11.186301369863013</c:v>
                </c:pt>
                <c:pt idx="2094">
                  <c:v>16.345205479452055</c:v>
                </c:pt>
                <c:pt idx="2095">
                  <c:v>18.775342465753425</c:v>
                </c:pt>
                <c:pt idx="2096">
                  <c:v>13.449315068493151</c:v>
                </c:pt>
                <c:pt idx="2097">
                  <c:v>13.353424657534246</c:v>
                </c:pt>
                <c:pt idx="2098">
                  <c:v>24.802739726027397</c:v>
                </c:pt>
                <c:pt idx="2099">
                  <c:v>11.528767123287672</c:v>
                </c:pt>
                <c:pt idx="2100">
                  <c:v>14.556164383561644</c:v>
                </c:pt>
                <c:pt idx="2101">
                  <c:v>30.438356164383563</c:v>
                </c:pt>
                <c:pt idx="2102">
                  <c:v>6.9506849315068493</c:v>
                </c:pt>
                <c:pt idx="2103">
                  <c:v>5.7232876712328764</c:v>
                </c:pt>
                <c:pt idx="2104">
                  <c:v>9.4219178082191775</c:v>
                </c:pt>
                <c:pt idx="2105">
                  <c:v>17.12876712328767</c:v>
                </c:pt>
                <c:pt idx="2106">
                  <c:v>8.463013698630137</c:v>
                </c:pt>
                <c:pt idx="2107">
                  <c:v>13.775342465753425</c:v>
                </c:pt>
                <c:pt idx="2108">
                  <c:v>20.797260273972604</c:v>
                </c:pt>
                <c:pt idx="2109">
                  <c:v>23.701369863013699</c:v>
                </c:pt>
                <c:pt idx="2110">
                  <c:v>20.643835616438356</c:v>
                </c:pt>
                <c:pt idx="2111">
                  <c:v>14.076712328767123</c:v>
                </c:pt>
                <c:pt idx="2112">
                  <c:v>23.539726027397261</c:v>
                </c:pt>
                <c:pt idx="2113">
                  <c:v>6.095890410958904</c:v>
                </c:pt>
                <c:pt idx="2114">
                  <c:v>24.164383561643834</c:v>
                </c:pt>
                <c:pt idx="2115">
                  <c:v>9.742465753424657</c:v>
                </c:pt>
                <c:pt idx="2116">
                  <c:v>5.1479452054794521</c:v>
                </c:pt>
                <c:pt idx="2117">
                  <c:v>12.254794520547945</c:v>
                </c:pt>
                <c:pt idx="2118">
                  <c:v>9.3452054794520549</c:v>
                </c:pt>
                <c:pt idx="2119">
                  <c:v>9.882191780821918</c:v>
                </c:pt>
                <c:pt idx="2120">
                  <c:v>35.449315068493149</c:v>
                </c:pt>
                <c:pt idx="2121">
                  <c:v>10.205479452054794</c:v>
                </c:pt>
                <c:pt idx="2122">
                  <c:v>7.1013698630136988</c:v>
                </c:pt>
                <c:pt idx="2123">
                  <c:v>5.117808219178082</c:v>
                </c:pt>
                <c:pt idx="2124">
                  <c:v>13.027397260273972</c:v>
                </c:pt>
                <c:pt idx="2125">
                  <c:v>11.547945205479452</c:v>
                </c:pt>
                <c:pt idx="2126">
                  <c:v>6.6438356164383565</c:v>
                </c:pt>
                <c:pt idx="2127">
                  <c:v>8.9178082191780828</c:v>
                </c:pt>
                <c:pt idx="2128">
                  <c:v>13.010958904109589</c:v>
                </c:pt>
                <c:pt idx="2129">
                  <c:v>18.649315068493152</c:v>
                </c:pt>
                <c:pt idx="2130">
                  <c:v>29.769863013698629</c:v>
                </c:pt>
                <c:pt idx="2131">
                  <c:v>3.8986301369863012</c:v>
                </c:pt>
                <c:pt idx="2132">
                  <c:v>25.419178082191781</c:v>
                </c:pt>
                <c:pt idx="2133">
                  <c:v>5.8931506849315065</c:v>
                </c:pt>
                <c:pt idx="2134">
                  <c:v>25.706849315068492</c:v>
                </c:pt>
                <c:pt idx="2135">
                  <c:v>17.797260273972604</c:v>
                </c:pt>
                <c:pt idx="2136">
                  <c:v>32.964383561643835</c:v>
                </c:pt>
                <c:pt idx="2137">
                  <c:v>20.545205479452054</c:v>
                </c:pt>
                <c:pt idx="2138">
                  <c:v>34.901369863013699</c:v>
                </c:pt>
                <c:pt idx="2139">
                  <c:v>19.224657534246575</c:v>
                </c:pt>
                <c:pt idx="2140">
                  <c:v>11.947945205479453</c:v>
                </c:pt>
                <c:pt idx="2141">
                  <c:v>6.043835616438356</c:v>
                </c:pt>
                <c:pt idx="2142">
                  <c:v>18.265753424657536</c:v>
                </c:pt>
                <c:pt idx="2143">
                  <c:v>32.284931506849318</c:v>
                </c:pt>
                <c:pt idx="2144">
                  <c:v>7.6739726027397257</c:v>
                </c:pt>
                <c:pt idx="2145">
                  <c:v>23.534246575342465</c:v>
                </c:pt>
                <c:pt idx="2146">
                  <c:v>26.646575342465752</c:v>
                </c:pt>
                <c:pt idx="2147">
                  <c:v>28.69041095890411</c:v>
                </c:pt>
                <c:pt idx="2148">
                  <c:v>7.602739726027397</c:v>
                </c:pt>
                <c:pt idx="2149">
                  <c:v>6.624657534246575</c:v>
                </c:pt>
                <c:pt idx="2150">
                  <c:v>13.30958904109589</c:v>
                </c:pt>
                <c:pt idx="2151">
                  <c:v>24.164383561643834</c:v>
                </c:pt>
                <c:pt idx="2152">
                  <c:v>4.5095890410958903</c:v>
                </c:pt>
                <c:pt idx="2153">
                  <c:v>12.621917808219179</c:v>
                </c:pt>
                <c:pt idx="2154">
                  <c:v>9</c:v>
                </c:pt>
                <c:pt idx="2155">
                  <c:v>22.926027397260274</c:v>
                </c:pt>
                <c:pt idx="2156">
                  <c:v>7.8657534246575347</c:v>
                </c:pt>
                <c:pt idx="2157">
                  <c:v>10.435616438356165</c:v>
                </c:pt>
                <c:pt idx="2158">
                  <c:v>34.863013698630134</c:v>
                </c:pt>
                <c:pt idx="2159">
                  <c:v>11.528767123287672</c:v>
                </c:pt>
                <c:pt idx="2160">
                  <c:v>19.416438356164385</c:v>
                </c:pt>
                <c:pt idx="2161">
                  <c:v>19.81095890410959</c:v>
                </c:pt>
                <c:pt idx="2162">
                  <c:v>19.657534246575342</c:v>
                </c:pt>
                <c:pt idx="2163">
                  <c:v>13.142465753424657</c:v>
                </c:pt>
                <c:pt idx="2164">
                  <c:v>22.657534246575342</c:v>
                </c:pt>
                <c:pt idx="2165">
                  <c:v>14.772602739726027</c:v>
                </c:pt>
                <c:pt idx="2166">
                  <c:v>12.046575342465754</c:v>
                </c:pt>
                <c:pt idx="2167">
                  <c:v>29.695890410958903</c:v>
                </c:pt>
                <c:pt idx="2168">
                  <c:v>24.649315068493152</c:v>
                </c:pt>
                <c:pt idx="2169">
                  <c:v>13.687671232876712</c:v>
                </c:pt>
                <c:pt idx="2170">
                  <c:v>25.030136986301368</c:v>
                </c:pt>
                <c:pt idx="2171">
                  <c:v>17.783561643835615</c:v>
                </c:pt>
                <c:pt idx="2172">
                  <c:v>19.506849315068493</c:v>
                </c:pt>
                <c:pt idx="2173">
                  <c:v>23.75068493150685</c:v>
                </c:pt>
                <c:pt idx="2174">
                  <c:v>22.427397260273974</c:v>
                </c:pt>
                <c:pt idx="2175">
                  <c:v>12.263013698630138</c:v>
                </c:pt>
                <c:pt idx="2176">
                  <c:v>24.69041095890411</c:v>
                </c:pt>
                <c:pt idx="2177">
                  <c:v>8.4438356164383563</c:v>
                </c:pt>
                <c:pt idx="2178">
                  <c:v>10.841095890410958</c:v>
                </c:pt>
                <c:pt idx="2179">
                  <c:v>4.2958904109589042</c:v>
                </c:pt>
                <c:pt idx="2180">
                  <c:v>14.331506849315069</c:v>
                </c:pt>
                <c:pt idx="2181">
                  <c:v>30.591780821917808</c:v>
                </c:pt>
                <c:pt idx="2182">
                  <c:v>18.852054794520548</c:v>
                </c:pt>
                <c:pt idx="2183">
                  <c:v>26.873972602739727</c:v>
                </c:pt>
                <c:pt idx="2184">
                  <c:v>12.926027397260274</c:v>
                </c:pt>
                <c:pt idx="2185">
                  <c:v>12.715068493150685</c:v>
                </c:pt>
                <c:pt idx="2186">
                  <c:v>3.7232876712328768</c:v>
                </c:pt>
                <c:pt idx="2187">
                  <c:v>14.427397260273972</c:v>
                </c:pt>
                <c:pt idx="2188">
                  <c:v>12.394520547945206</c:v>
                </c:pt>
                <c:pt idx="2189">
                  <c:v>25.008219178082193</c:v>
                </c:pt>
                <c:pt idx="2190">
                  <c:v>8.3643835616438356</c:v>
                </c:pt>
                <c:pt idx="2191">
                  <c:v>33.923287671232877</c:v>
                </c:pt>
                <c:pt idx="2192">
                  <c:v>6.2</c:v>
                </c:pt>
                <c:pt idx="2193">
                  <c:v>20.298630136986301</c:v>
                </c:pt>
                <c:pt idx="2194">
                  <c:v>17.336986301369862</c:v>
                </c:pt>
                <c:pt idx="2195">
                  <c:v>4.8328767123287673</c:v>
                </c:pt>
                <c:pt idx="2196">
                  <c:v>22.408219178082192</c:v>
                </c:pt>
                <c:pt idx="2197">
                  <c:v>21.583561643835615</c:v>
                </c:pt>
                <c:pt idx="2198">
                  <c:v>13.024657534246575</c:v>
                </c:pt>
                <c:pt idx="2199">
                  <c:v>23.578082191780823</c:v>
                </c:pt>
                <c:pt idx="2200">
                  <c:v>14.383561643835616</c:v>
                </c:pt>
                <c:pt idx="2201">
                  <c:v>21.706849315068492</c:v>
                </c:pt>
                <c:pt idx="2202">
                  <c:v>21.93972602739726</c:v>
                </c:pt>
                <c:pt idx="2203">
                  <c:v>25.410958904109588</c:v>
                </c:pt>
                <c:pt idx="2204">
                  <c:v>23.438356164383563</c:v>
                </c:pt>
                <c:pt idx="2205">
                  <c:v>12.736986301369862</c:v>
                </c:pt>
                <c:pt idx="2206">
                  <c:v>6.2383561643835614</c:v>
                </c:pt>
                <c:pt idx="2207">
                  <c:v>12.452054794520548</c:v>
                </c:pt>
                <c:pt idx="2208">
                  <c:v>21.824657534246576</c:v>
                </c:pt>
                <c:pt idx="2209">
                  <c:v>24.950684931506849</c:v>
                </c:pt>
                <c:pt idx="2210">
                  <c:v>9.6109589041095891</c:v>
                </c:pt>
                <c:pt idx="2211">
                  <c:v>18.397260273972602</c:v>
                </c:pt>
                <c:pt idx="2212">
                  <c:v>17.153424657534245</c:v>
                </c:pt>
                <c:pt idx="2213">
                  <c:v>23.208219178082192</c:v>
                </c:pt>
                <c:pt idx="2214">
                  <c:v>23.536986301369861</c:v>
                </c:pt>
                <c:pt idx="2215">
                  <c:v>20.5013698630137</c:v>
                </c:pt>
                <c:pt idx="2216">
                  <c:v>18.246575342465754</c:v>
                </c:pt>
                <c:pt idx="2217">
                  <c:v>14.638356164383561</c:v>
                </c:pt>
                <c:pt idx="2218">
                  <c:v>18.257534246575343</c:v>
                </c:pt>
                <c:pt idx="2219">
                  <c:v>6.2219178082191782</c:v>
                </c:pt>
                <c:pt idx="2220">
                  <c:v>20.230136986301371</c:v>
                </c:pt>
                <c:pt idx="2221">
                  <c:v>8.0602739726027401</c:v>
                </c:pt>
                <c:pt idx="2222">
                  <c:v>27.471232876712328</c:v>
                </c:pt>
                <c:pt idx="2223">
                  <c:v>24.169863013698631</c:v>
                </c:pt>
                <c:pt idx="2224">
                  <c:v>11.186301369863013</c:v>
                </c:pt>
                <c:pt idx="2225">
                  <c:v>14.175342465753424</c:v>
                </c:pt>
                <c:pt idx="2226">
                  <c:v>16.665753424657535</c:v>
                </c:pt>
                <c:pt idx="2227">
                  <c:v>24.665753424657535</c:v>
                </c:pt>
                <c:pt idx="2228">
                  <c:v>11.276712328767124</c:v>
                </c:pt>
                <c:pt idx="2229">
                  <c:v>12.813698630136987</c:v>
                </c:pt>
                <c:pt idx="2230">
                  <c:v>10.221917808219178</c:v>
                </c:pt>
                <c:pt idx="2231">
                  <c:v>7.1917808219178081</c:v>
                </c:pt>
                <c:pt idx="2232">
                  <c:v>23.75068493150685</c:v>
                </c:pt>
                <c:pt idx="2233">
                  <c:v>12.2</c:v>
                </c:pt>
                <c:pt idx="2234">
                  <c:v>26.484931506849314</c:v>
                </c:pt>
                <c:pt idx="2235">
                  <c:v>12.580821917808219</c:v>
                </c:pt>
                <c:pt idx="2236">
                  <c:v>13.353424657534246</c:v>
                </c:pt>
                <c:pt idx="2237">
                  <c:v>38.517808219178079</c:v>
                </c:pt>
                <c:pt idx="2238">
                  <c:v>37.386301369863013</c:v>
                </c:pt>
                <c:pt idx="2239">
                  <c:v>13.424657534246576</c:v>
                </c:pt>
                <c:pt idx="2240">
                  <c:v>25.860273972602741</c:v>
                </c:pt>
                <c:pt idx="2241">
                  <c:v>17.158904109589042</c:v>
                </c:pt>
                <c:pt idx="2242">
                  <c:v>21.052054794520547</c:v>
                </c:pt>
                <c:pt idx="2243">
                  <c:v>18.646575342465752</c:v>
                </c:pt>
                <c:pt idx="2244">
                  <c:v>17.134246575342466</c:v>
                </c:pt>
                <c:pt idx="2245">
                  <c:v>27.616438356164384</c:v>
                </c:pt>
                <c:pt idx="2246">
                  <c:v>32.802739726027397</c:v>
                </c:pt>
                <c:pt idx="2247">
                  <c:v>22.2</c:v>
                </c:pt>
                <c:pt idx="2248">
                  <c:v>8.8054794520547937</c:v>
                </c:pt>
                <c:pt idx="2249">
                  <c:v>15.158904109589042</c:v>
                </c:pt>
                <c:pt idx="2250">
                  <c:v>34.471232876712328</c:v>
                </c:pt>
                <c:pt idx="2251">
                  <c:v>7.6986301369863011</c:v>
                </c:pt>
                <c:pt idx="2252">
                  <c:v>28.556164383561644</c:v>
                </c:pt>
                <c:pt idx="2253">
                  <c:v>13.238356164383562</c:v>
                </c:pt>
                <c:pt idx="2254">
                  <c:v>22.594520547945205</c:v>
                </c:pt>
                <c:pt idx="2255">
                  <c:v>16.002739726027396</c:v>
                </c:pt>
                <c:pt idx="2256">
                  <c:v>3.7232876712328768</c:v>
                </c:pt>
                <c:pt idx="2257">
                  <c:v>9.3643835616438356</c:v>
                </c:pt>
                <c:pt idx="2258">
                  <c:v>6.5095890410958903</c:v>
                </c:pt>
                <c:pt idx="2259">
                  <c:v>9.6630136986301363</c:v>
                </c:pt>
                <c:pt idx="2260">
                  <c:v>28.93972602739726</c:v>
                </c:pt>
                <c:pt idx="2261">
                  <c:v>6.8739726027397259</c:v>
                </c:pt>
                <c:pt idx="2262">
                  <c:v>5.2575342465753421</c:v>
                </c:pt>
                <c:pt idx="2263">
                  <c:v>25.860273972602741</c:v>
                </c:pt>
                <c:pt idx="2264">
                  <c:v>24.663013698630138</c:v>
                </c:pt>
                <c:pt idx="2265">
                  <c:v>15.975342465753425</c:v>
                </c:pt>
                <c:pt idx="2266">
                  <c:v>20.586301369863012</c:v>
                </c:pt>
                <c:pt idx="2267">
                  <c:v>7.506849315068493</c:v>
                </c:pt>
                <c:pt idx="2268">
                  <c:v>14.361643835616439</c:v>
                </c:pt>
                <c:pt idx="2269">
                  <c:v>20.638356164383563</c:v>
                </c:pt>
                <c:pt idx="2270">
                  <c:v>25.030136986301368</c:v>
                </c:pt>
                <c:pt idx="2271">
                  <c:v>25.92876712328767</c:v>
                </c:pt>
                <c:pt idx="2272">
                  <c:v>14.594520547945205</c:v>
                </c:pt>
                <c:pt idx="2273">
                  <c:v>19.627397260273973</c:v>
                </c:pt>
                <c:pt idx="2274">
                  <c:v>25.649315068493152</c:v>
                </c:pt>
                <c:pt idx="2275">
                  <c:v>17.591780821917808</c:v>
                </c:pt>
                <c:pt idx="2276">
                  <c:v>21.964383561643835</c:v>
                </c:pt>
                <c:pt idx="2277">
                  <c:v>18.534246575342465</c:v>
                </c:pt>
                <c:pt idx="2278">
                  <c:v>13.528767123287672</c:v>
                </c:pt>
                <c:pt idx="2279">
                  <c:v>19.86849315068493</c:v>
                </c:pt>
                <c:pt idx="2280">
                  <c:v>4.1506849315068495</c:v>
                </c:pt>
                <c:pt idx="2281">
                  <c:v>13.295890410958904</c:v>
                </c:pt>
                <c:pt idx="2282">
                  <c:v>18.087671232876712</c:v>
                </c:pt>
                <c:pt idx="2283">
                  <c:v>9.6876712328767116</c:v>
                </c:pt>
                <c:pt idx="2284">
                  <c:v>6.9671232876712326</c:v>
                </c:pt>
                <c:pt idx="2285">
                  <c:v>20.575342465753426</c:v>
                </c:pt>
                <c:pt idx="2286">
                  <c:v>21.906849315068492</c:v>
                </c:pt>
                <c:pt idx="2287">
                  <c:v>17.452054794520549</c:v>
                </c:pt>
                <c:pt idx="2288">
                  <c:v>5.1671232876712327</c:v>
                </c:pt>
                <c:pt idx="2289">
                  <c:v>4.7178082191780826</c:v>
                </c:pt>
                <c:pt idx="2290">
                  <c:v>6.8739726027397259</c:v>
                </c:pt>
                <c:pt idx="2291">
                  <c:v>10.841095890410958</c:v>
                </c:pt>
                <c:pt idx="2292">
                  <c:v>17.471232876712328</c:v>
                </c:pt>
                <c:pt idx="2293">
                  <c:v>26.446575342465753</c:v>
                </c:pt>
                <c:pt idx="2294">
                  <c:v>24.646575342465752</c:v>
                </c:pt>
                <c:pt idx="2295">
                  <c:v>26.106849315068494</c:v>
                </c:pt>
                <c:pt idx="2296">
                  <c:v>18.397260273972602</c:v>
                </c:pt>
                <c:pt idx="2297">
                  <c:v>27.701369863013699</c:v>
                </c:pt>
                <c:pt idx="2298">
                  <c:v>27.739726027397261</c:v>
                </c:pt>
                <c:pt idx="2299">
                  <c:v>22.408219178082192</c:v>
                </c:pt>
                <c:pt idx="2300">
                  <c:v>10.282191780821918</c:v>
                </c:pt>
                <c:pt idx="2301">
                  <c:v>14.594520547945205</c:v>
                </c:pt>
                <c:pt idx="2302">
                  <c:v>18.704109589041096</c:v>
                </c:pt>
                <c:pt idx="2303">
                  <c:v>40.416438356164385</c:v>
                </c:pt>
                <c:pt idx="2304">
                  <c:v>30.594520547945205</c:v>
                </c:pt>
                <c:pt idx="2305">
                  <c:v>9.0136986301369859</c:v>
                </c:pt>
                <c:pt idx="2306">
                  <c:v>9.3424657534246567</c:v>
                </c:pt>
                <c:pt idx="2307">
                  <c:v>8.5945205479452049</c:v>
                </c:pt>
                <c:pt idx="2308">
                  <c:v>11.873972602739727</c:v>
                </c:pt>
                <c:pt idx="2309">
                  <c:v>3.9506849315068493</c:v>
                </c:pt>
                <c:pt idx="2310">
                  <c:v>18.389041095890413</c:v>
                </c:pt>
                <c:pt idx="2311">
                  <c:v>7.5041095890410956</c:v>
                </c:pt>
                <c:pt idx="2312">
                  <c:v>8.0602739726027401</c:v>
                </c:pt>
                <c:pt idx="2313">
                  <c:v>13.967123287671233</c:v>
                </c:pt>
                <c:pt idx="2314">
                  <c:v>42.410958904109592</c:v>
                </c:pt>
                <c:pt idx="2315">
                  <c:v>12.520547945205479</c:v>
                </c:pt>
                <c:pt idx="2316">
                  <c:v>13.334246575342465</c:v>
                </c:pt>
                <c:pt idx="2317">
                  <c:v>12.219178082191782</c:v>
                </c:pt>
                <c:pt idx="2318">
                  <c:v>5.8876712328767127</c:v>
                </c:pt>
                <c:pt idx="2319">
                  <c:v>24.646575342465752</c:v>
                </c:pt>
                <c:pt idx="2320">
                  <c:v>13.92876712328767</c:v>
                </c:pt>
                <c:pt idx="2321">
                  <c:v>12.797260273972602</c:v>
                </c:pt>
                <c:pt idx="2322">
                  <c:v>19.56986301369863</c:v>
                </c:pt>
                <c:pt idx="2323">
                  <c:v>8.2849315068493148</c:v>
                </c:pt>
                <c:pt idx="2324">
                  <c:v>4.0328767123287674</c:v>
                </c:pt>
                <c:pt idx="2325">
                  <c:v>24.049315068493151</c:v>
                </c:pt>
                <c:pt idx="2326">
                  <c:v>22.367123287671234</c:v>
                </c:pt>
                <c:pt idx="2327">
                  <c:v>18.860273972602741</c:v>
                </c:pt>
                <c:pt idx="2328">
                  <c:v>18.161643835616438</c:v>
                </c:pt>
                <c:pt idx="2329">
                  <c:v>4.8547945205479452</c:v>
                </c:pt>
                <c:pt idx="2330">
                  <c:v>13.367123287671232</c:v>
                </c:pt>
                <c:pt idx="2331">
                  <c:v>5.8931506849315065</c:v>
                </c:pt>
                <c:pt idx="2332">
                  <c:v>11.142465753424657</c:v>
                </c:pt>
                <c:pt idx="2333">
                  <c:v>11.106849315068493</c:v>
                </c:pt>
                <c:pt idx="2334">
                  <c:v>21.389041095890413</c:v>
                </c:pt>
                <c:pt idx="2335">
                  <c:v>13.564383561643835</c:v>
                </c:pt>
                <c:pt idx="2336">
                  <c:v>5.6602739726027398</c:v>
                </c:pt>
                <c:pt idx="2337">
                  <c:v>13.6</c:v>
                </c:pt>
                <c:pt idx="2338">
                  <c:v>13.383561643835616</c:v>
                </c:pt>
                <c:pt idx="2339">
                  <c:v>13.391780821917807</c:v>
                </c:pt>
                <c:pt idx="2340">
                  <c:v>9.6630136986301363</c:v>
                </c:pt>
                <c:pt idx="2341">
                  <c:v>11.586301369863014</c:v>
                </c:pt>
                <c:pt idx="2342">
                  <c:v>6.2356164383561641</c:v>
                </c:pt>
                <c:pt idx="2343">
                  <c:v>23.4986301369863</c:v>
                </c:pt>
                <c:pt idx="2344">
                  <c:v>22.906849315068492</c:v>
                </c:pt>
                <c:pt idx="2345">
                  <c:v>5.9095890410958907</c:v>
                </c:pt>
                <c:pt idx="2346">
                  <c:v>13.093150684931507</c:v>
                </c:pt>
                <c:pt idx="2347">
                  <c:v>3.9150684931506849</c:v>
                </c:pt>
                <c:pt idx="2348">
                  <c:v>10.421917808219177</c:v>
                </c:pt>
                <c:pt idx="2349">
                  <c:v>6.043835616438356</c:v>
                </c:pt>
                <c:pt idx="2350">
                  <c:v>15.35068493150685</c:v>
                </c:pt>
                <c:pt idx="2351">
                  <c:v>22.304109589041097</c:v>
                </c:pt>
                <c:pt idx="2352">
                  <c:v>18.046575342465754</c:v>
                </c:pt>
                <c:pt idx="2353">
                  <c:v>21.306849315068494</c:v>
                </c:pt>
                <c:pt idx="2354">
                  <c:v>18.12876712328767</c:v>
                </c:pt>
                <c:pt idx="2355">
                  <c:v>3.8054794520547945</c:v>
                </c:pt>
                <c:pt idx="2356">
                  <c:v>18.589041095890412</c:v>
                </c:pt>
                <c:pt idx="2357">
                  <c:v>24.169863013698631</c:v>
                </c:pt>
                <c:pt idx="2358">
                  <c:v>13.687671232876712</c:v>
                </c:pt>
                <c:pt idx="2359">
                  <c:v>13.53972602739726</c:v>
                </c:pt>
                <c:pt idx="2360">
                  <c:v>8.2821917808219183</c:v>
                </c:pt>
                <c:pt idx="2361">
                  <c:v>32.241095890410961</c:v>
                </c:pt>
                <c:pt idx="2362">
                  <c:v>36.561643835616437</c:v>
                </c:pt>
                <c:pt idx="2363">
                  <c:v>25.641095890410959</c:v>
                </c:pt>
                <c:pt idx="2364">
                  <c:v>18.301369863013697</c:v>
                </c:pt>
                <c:pt idx="2365">
                  <c:v>29.904109589041095</c:v>
                </c:pt>
                <c:pt idx="2366">
                  <c:v>24.802739726027397</c:v>
                </c:pt>
                <c:pt idx="2367">
                  <c:v>8.4273972602739722</c:v>
                </c:pt>
                <c:pt idx="2368">
                  <c:v>29.997260273972604</c:v>
                </c:pt>
                <c:pt idx="2369">
                  <c:v>20.232876712328768</c:v>
                </c:pt>
                <c:pt idx="2370">
                  <c:v>40.416438356164385</c:v>
                </c:pt>
                <c:pt idx="2371">
                  <c:v>17.739726027397261</c:v>
                </c:pt>
                <c:pt idx="2372">
                  <c:v>18.87945205479452</c:v>
                </c:pt>
                <c:pt idx="2373">
                  <c:v>5.2438356164383562</c:v>
                </c:pt>
                <c:pt idx="2374">
                  <c:v>22.580821917808219</c:v>
                </c:pt>
                <c:pt idx="2375">
                  <c:v>36.991780821917807</c:v>
                </c:pt>
                <c:pt idx="2376">
                  <c:v>39.542465753424658</c:v>
                </c:pt>
                <c:pt idx="2377">
                  <c:v>17.049315068493151</c:v>
                </c:pt>
                <c:pt idx="2378">
                  <c:v>19.024657534246575</c:v>
                </c:pt>
                <c:pt idx="2379">
                  <c:v>13.257534246575343</c:v>
                </c:pt>
                <c:pt idx="2380">
                  <c:v>11.323287671232876</c:v>
                </c:pt>
                <c:pt idx="2381">
                  <c:v>25.81917808219178</c:v>
                </c:pt>
                <c:pt idx="2382">
                  <c:v>46.476712328767121</c:v>
                </c:pt>
                <c:pt idx="2383">
                  <c:v>4.441095890410959</c:v>
                </c:pt>
                <c:pt idx="2384">
                  <c:v>14.61917808219178</c:v>
                </c:pt>
                <c:pt idx="2385">
                  <c:v>13.528767123287672</c:v>
                </c:pt>
                <c:pt idx="2386">
                  <c:v>20.087671232876712</c:v>
                </c:pt>
                <c:pt idx="2387">
                  <c:v>3.8054794520547945</c:v>
                </c:pt>
                <c:pt idx="2388">
                  <c:v>29.484931506849314</c:v>
                </c:pt>
                <c:pt idx="2389">
                  <c:v>6.2219178082191782</c:v>
                </c:pt>
                <c:pt idx="2390">
                  <c:v>8.6712328767123292</c:v>
                </c:pt>
                <c:pt idx="2391">
                  <c:v>17.547945205479451</c:v>
                </c:pt>
                <c:pt idx="2392">
                  <c:v>12.69041095890411</c:v>
                </c:pt>
                <c:pt idx="2393">
                  <c:v>5.6273972602739724</c:v>
                </c:pt>
                <c:pt idx="2394">
                  <c:v>18.241095890410961</c:v>
                </c:pt>
                <c:pt idx="2395">
                  <c:v>28.564383561643837</c:v>
                </c:pt>
                <c:pt idx="2396">
                  <c:v>6.5205479452054798</c:v>
                </c:pt>
                <c:pt idx="2397">
                  <c:v>6.4246575342465757</c:v>
                </c:pt>
                <c:pt idx="2398">
                  <c:v>25.627397260273973</c:v>
                </c:pt>
                <c:pt idx="2399">
                  <c:v>8.293150684931506</c:v>
                </c:pt>
                <c:pt idx="2400">
                  <c:v>4.8547945205479452</c:v>
                </c:pt>
                <c:pt idx="2401">
                  <c:v>7.6767123287671231</c:v>
                </c:pt>
                <c:pt idx="2402">
                  <c:v>3.9972602739726026</c:v>
                </c:pt>
                <c:pt idx="2403">
                  <c:v>22.542465753424658</c:v>
                </c:pt>
                <c:pt idx="2404">
                  <c:v>10.646575342465754</c:v>
                </c:pt>
                <c:pt idx="2405">
                  <c:v>17.547945205479451</c:v>
                </c:pt>
                <c:pt idx="2406">
                  <c:v>8.0712328767123296</c:v>
                </c:pt>
                <c:pt idx="2407">
                  <c:v>4.1506849315068495</c:v>
                </c:pt>
                <c:pt idx="2408">
                  <c:v>13.386301369863014</c:v>
                </c:pt>
                <c:pt idx="2409">
                  <c:v>12.53972602739726</c:v>
                </c:pt>
                <c:pt idx="2410">
                  <c:v>17.016438356164382</c:v>
                </c:pt>
                <c:pt idx="2411">
                  <c:v>4.5232876712328771</c:v>
                </c:pt>
                <c:pt idx="2412">
                  <c:v>14.383561643835616</c:v>
                </c:pt>
                <c:pt idx="2413">
                  <c:v>25.473972602739725</c:v>
                </c:pt>
                <c:pt idx="2414">
                  <c:v>9.24931506849315</c:v>
                </c:pt>
                <c:pt idx="2415">
                  <c:v>3.8246575342465752</c:v>
                </c:pt>
                <c:pt idx="2416">
                  <c:v>26.509589041095889</c:v>
                </c:pt>
                <c:pt idx="2417">
                  <c:v>11.147945205479452</c:v>
                </c:pt>
                <c:pt idx="2418">
                  <c:v>40.605479452054794</c:v>
                </c:pt>
                <c:pt idx="2419">
                  <c:v>7.1917808219178081</c:v>
                </c:pt>
                <c:pt idx="2420">
                  <c:v>14.005479452054795</c:v>
                </c:pt>
                <c:pt idx="2421">
                  <c:v>10.610958904109589</c:v>
                </c:pt>
                <c:pt idx="2422">
                  <c:v>18.67945205479452</c:v>
                </c:pt>
                <c:pt idx="2423">
                  <c:v>12.101369863013698</c:v>
                </c:pt>
                <c:pt idx="2424">
                  <c:v>7.978082191780822</c:v>
                </c:pt>
                <c:pt idx="2425">
                  <c:v>25.419178082191781</c:v>
                </c:pt>
                <c:pt idx="2426">
                  <c:v>19.350684931506848</c:v>
                </c:pt>
                <c:pt idx="2427">
                  <c:v>6.6054794520547944</c:v>
                </c:pt>
                <c:pt idx="2428">
                  <c:v>29.791780821917808</c:v>
                </c:pt>
                <c:pt idx="2429">
                  <c:v>19.87123287671233</c:v>
                </c:pt>
                <c:pt idx="2430">
                  <c:v>19.005479452054793</c:v>
                </c:pt>
                <c:pt idx="2431">
                  <c:v>12.490410958904109</c:v>
                </c:pt>
                <c:pt idx="2432">
                  <c:v>22.575342465753426</c:v>
                </c:pt>
                <c:pt idx="2433">
                  <c:v>26.950684931506849</c:v>
                </c:pt>
                <c:pt idx="2434">
                  <c:v>23.495890410958904</c:v>
                </c:pt>
                <c:pt idx="2435">
                  <c:v>11.473972602739726</c:v>
                </c:pt>
                <c:pt idx="2436">
                  <c:v>22.572602739726026</c:v>
                </c:pt>
                <c:pt idx="2437">
                  <c:v>22.293150684931508</c:v>
                </c:pt>
                <c:pt idx="2438">
                  <c:v>18.687671232876713</c:v>
                </c:pt>
                <c:pt idx="2439">
                  <c:v>21.210958904109589</c:v>
                </c:pt>
                <c:pt idx="2440">
                  <c:v>12.205479452054794</c:v>
                </c:pt>
                <c:pt idx="2441">
                  <c:v>8.6767123287671239</c:v>
                </c:pt>
                <c:pt idx="2442">
                  <c:v>8.0794520547945208</c:v>
                </c:pt>
                <c:pt idx="2443">
                  <c:v>12.698630136986301</c:v>
                </c:pt>
                <c:pt idx="2444">
                  <c:v>10.898630136986302</c:v>
                </c:pt>
                <c:pt idx="2445">
                  <c:v>8.6958904109589046</c:v>
                </c:pt>
                <c:pt idx="2446">
                  <c:v>15.032876712328767</c:v>
                </c:pt>
                <c:pt idx="2447">
                  <c:v>3.7178082191780821</c:v>
                </c:pt>
                <c:pt idx="2448">
                  <c:v>20.076712328767123</c:v>
                </c:pt>
                <c:pt idx="2449">
                  <c:v>16.613698630136987</c:v>
                </c:pt>
                <c:pt idx="2450">
                  <c:v>27.969863013698632</c:v>
                </c:pt>
                <c:pt idx="2451">
                  <c:v>5.7041095890410958</c:v>
                </c:pt>
                <c:pt idx="2452">
                  <c:v>32.0027397260274</c:v>
                </c:pt>
                <c:pt idx="2453">
                  <c:v>14.408219178082192</c:v>
                </c:pt>
                <c:pt idx="2454">
                  <c:v>27.673972602739727</c:v>
                </c:pt>
                <c:pt idx="2455">
                  <c:v>16.210958904109589</c:v>
                </c:pt>
                <c:pt idx="2456">
                  <c:v>11.323287671232876</c:v>
                </c:pt>
                <c:pt idx="2457">
                  <c:v>5.1342465753424653</c:v>
                </c:pt>
                <c:pt idx="2458">
                  <c:v>19.17808219178082</c:v>
                </c:pt>
                <c:pt idx="2459">
                  <c:v>5.6602739726027398</c:v>
                </c:pt>
                <c:pt idx="2460">
                  <c:v>11.282191780821918</c:v>
                </c:pt>
                <c:pt idx="2461">
                  <c:v>22.578082191780823</c:v>
                </c:pt>
                <c:pt idx="2462">
                  <c:v>39.438356164383563</c:v>
                </c:pt>
                <c:pt idx="2463">
                  <c:v>16.358904109589041</c:v>
                </c:pt>
                <c:pt idx="2464">
                  <c:v>4.8301369863013699</c:v>
                </c:pt>
                <c:pt idx="2465">
                  <c:v>30.090410958904108</c:v>
                </c:pt>
                <c:pt idx="2466">
                  <c:v>29.80821917808219</c:v>
                </c:pt>
                <c:pt idx="2467">
                  <c:v>19.145205479452056</c:v>
                </c:pt>
                <c:pt idx="2468">
                  <c:v>20.904109589041095</c:v>
                </c:pt>
                <c:pt idx="2469">
                  <c:v>6.3178082191780822</c:v>
                </c:pt>
                <c:pt idx="2470">
                  <c:v>11.509589041095891</c:v>
                </c:pt>
                <c:pt idx="2471">
                  <c:v>4.9753424657534246</c:v>
                </c:pt>
                <c:pt idx="2472">
                  <c:v>17.399999999999999</c:v>
                </c:pt>
                <c:pt idx="2473">
                  <c:v>13.580821917808219</c:v>
                </c:pt>
                <c:pt idx="2474">
                  <c:v>8.6958904109589046</c:v>
                </c:pt>
                <c:pt idx="2475">
                  <c:v>11.534246575342467</c:v>
                </c:pt>
                <c:pt idx="2476">
                  <c:v>36.210958904109589</c:v>
                </c:pt>
                <c:pt idx="2477">
                  <c:v>31.594520547945205</c:v>
                </c:pt>
                <c:pt idx="2478">
                  <c:v>19.030136986301368</c:v>
                </c:pt>
                <c:pt idx="2479">
                  <c:v>26.646575342465752</c:v>
                </c:pt>
                <c:pt idx="2480">
                  <c:v>7.3315068493150681</c:v>
                </c:pt>
                <c:pt idx="2481">
                  <c:v>6.6438356164383565</c:v>
                </c:pt>
                <c:pt idx="2482">
                  <c:v>17.375342465753423</c:v>
                </c:pt>
                <c:pt idx="2483">
                  <c:v>6.043835616438356</c:v>
                </c:pt>
                <c:pt idx="2484">
                  <c:v>27.682191780821917</c:v>
                </c:pt>
                <c:pt idx="2485">
                  <c:v>41.778082191780825</c:v>
                </c:pt>
                <c:pt idx="2486">
                  <c:v>15.610958904109589</c:v>
                </c:pt>
                <c:pt idx="2487">
                  <c:v>4.0739726027397261</c:v>
                </c:pt>
                <c:pt idx="2488">
                  <c:v>17.010958904109589</c:v>
                </c:pt>
                <c:pt idx="2489">
                  <c:v>4.484931506849315</c:v>
                </c:pt>
                <c:pt idx="2490">
                  <c:v>23.323287671232876</c:v>
                </c:pt>
                <c:pt idx="2491">
                  <c:v>10.786301369863013</c:v>
                </c:pt>
                <c:pt idx="2492">
                  <c:v>19.350684931506848</c:v>
                </c:pt>
                <c:pt idx="2493">
                  <c:v>20.701369863013699</c:v>
                </c:pt>
                <c:pt idx="2494">
                  <c:v>25.663013698630138</c:v>
                </c:pt>
                <c:pt idx="2495">
                  <c:v>27.336986301369862</c:v>
                </c:pt>
                <c:pt idx="2496">
                  <c:v>8.4438356164383563</c:v>
                </c:pt>
                <c:pt idx="2497">
                  <c:v>19.608219178082191</c:v>
                </c:pt>
                <c:pt idx="2498">
                  <c:v>25.424657534246574</c:v>
                </c:pt>
                <c:pt idx="2499">
                  <c:v>20.145205479452056</c:v>
                </c:pt>
                <c:pt idx="2500">
                  <c:v>17.701369863013699</c:v>
                </c:pt>
                <c:pt idx="2501">
                  <c:v>15.098630136986301</c:v>
                </c:pt>
                <c:pt idx="2502">
                  <c:v>8.6493150684931503</c:v>
                </c:pt>
                <c:pt idx="2503">
                  <c:v>32.238356164383561</c:v>
                </c:pt>
                <c:pt idx="2504">
                  <c:v>27.471232876712328</c:v>
                </c:pt>
                <c:pt idx="2505">
                  <c:v>18.284931506849315</c:v>
                </c:pt>
                <c:pt idx="2506">
                  <c:v>16.454794520547946</c:v>
                </c:pt>
                <c:pt idx="2507">
                  <c:v>19.624657534246577</c:v>
                </c:pt>
                <c:pt idx="2508">
                  <c:v>5.4465753424657537</c:v>
                </c:pt>
                <c:pt idx="2509">
                  <c:v>15.30958904109589</c:v>
                </c:pt>
                <c:pt idx="2510">
                  <c:v>9.1917808219178081</c:v>
                </c:pt>
                <c:pt idx="2511">
                  <c:v>5.8904109589041092</c:v>
                </c:pt>
                <c:pt idx="2512">
                  <c:v>20.967123287671232</c:v>
                </c:pt>
                <c:pt idx="2513">
                  <c:v>40.12054794520548</c:v>
                </c:pt>
                <c:pt idx="2514">
                  <c:v>15.558904109589042</c:v>
                </c:pt>
                <c:pt idx="2515">
                  <c:v>22.2</c:v>
                </c:pt>
                <c:pt idx="2516">
                  <c:v>4.5095890410958903</c:v>
                </c:pt>
                <c:pt idx="2517">
                  <c:v>11.693150684931506</c:v>
                </c:pt>
                <c:pt idx="2518">
                  <c:v>26.334246575342465</c:v>
                </c:pt>
                <c:pt idx="2519">
                  <c:v>7.9068493150684933</c:v>
                </c:pt>
                <c:pt idx="2520">
                  <c:v>19.068493150684933</c:v>
                </c:pt>
                <c:pt idx="2521">
                  <c:v>27.238356164383561</c:v>
                </c:pt>
                <c:pt idx="2522">
                  <c:v>11.493150684931507</c:v>
                </c:pt>
                <c:pt idx="2523">
                  <c:v>7.0986301369863014</c:v>
                </c:pt>
                <c:pt idx="2524">
                  <c:v>5.8931506849315065</c:v>
                </c:pt>
                <c:pt idx="2525">
                  <c:v>6.0493150684931507</c:v>
                </c:pt>
                <c:pt idx="2526">
                  <c:v>17.824657534246576</c:v>
                </c:pt>
                <c:pt idx="2527">
                  <c:v>12.915068493150685</c:v>
                </c:pt>
                <c:pt idx="2528">
                  <c:v>25.221917808219178</c:v>
                </c:pt>
                <c:pt idx="2529">
                  <c:v>7.5260273972602736</c:v>
                </c:pt>
                <c:pt idx="2530">
                  <c:v>9.1726027397260275</c:v>
                </c:pt>
                <c:pt idx="2531">
                  <c:v>24.915068493150685</c:v>
                </c:pt>
                <c:pt idx="2532">
                  <c:v>13.923287671232877</c:v>
                </c:pt>
                <c:pt idx="2533">
                  <c:v>25.553424657534247</c:v>
                </c:pt>
                <c:pt idx="2534">
                  <c:v>13.443835616438356</c:v>
                </c:pt>
                <c:pt idx="2535">
                  <c:v>16.961643835616439</c:v>
                </c:pt>
                <c:pt idx="2536">
                  <c:v>19.454794520547946</c:v>
                </c:pt>
                <c:pt idx="2537">
                  <c:v>19.024657534246575</c:v>
                </c:pt>
                <c:pt idx="2538">
                  <c:v>20.701369863013699</c:v>
                </c:pt>
                <c:pt idx="2539">
                  <c:v>10.613698630136986</c:v>
                </c:pt>
                <c:pt idx="2540">
                  <c:v>13.756164383561643</c:v>
                </c:pt>
                <c:pt idx="2541">
                  <c:v>13.756164383561643</c:v>
                </c:pt>
                <c:pt idx="2542">
                  <c:v>13.449315068493151</c:v>
                </c:pt>
                <c:pt idx="2543">
                  <c:v>27.794520547945204</c:v>
                </c:pt>
                <c:pt idx="2544">
                  <c:v>14.482191780821918</c:v>
                </c:pt>
                <c:pt idx="2545">
                  <c:v>20.701369863013699</c:v>
                </c:pt>
                <c:pt idx="2546">
                  <c:v>10.72054794520548</c:v>
                </c:pt>
                <c:pt idx="2547">
                  <c:v>6.0986301369863014</c:v>
                </c:pt>
                <c:pt idx="2548">
                  <c:v>20.389041095890413</c:v>
                </c:pt>
                <c:pt idx="2549">
                  <c:v>9.1287671232876715</c:v>
                </c:pt>
                <c:pt idx="2550">
                  <c:v>15.53972602739726</c:v>
                </c:pt>
                <c:pt idx="2551">
                  <c:v>7.7315068493150685</c:v>
                </c:pt>
                <c:pt idx="2552">
                  <c:v>22.904109589041095</c:v>
                </c:pt>
                <c:pt idx="2553">
                  <c:v>25.528767123287672</c:v>
                </c:pt>
                <c:pt idx="2554">
                  <c:v>27.326027397260273</c:v>
                </c:pt>
                <c:pt idx="2555">
                  <c:v>13.024657534246575</c:v>
                </c:pt>
                <c:pt idx="2556">
                  <c:v>18.490410958904111</c:v>
                </c:pt>
                <c:pt idx="2557">
                  <c:v>7.1013698630136988</c:v>
                </c:pt>
                <c:pt idx="2558">
                  <c:v>8.463013698630137</c:v>
                </c:pt>
                <c:pt idx="2559">
                  <c:v>6.4657534246575343</c:v>
                </c:pt>
                <c:pt idx="2560">
                  <c:v>26.463013698630139</c:v>
                </c:pt>
                <c:pt idx="2561">
                  <c:v>23.443835616438356</c:v>
                </c:pt>
                <c:pt idx="2562">
                  <c:v>13.942465753424658</c:v>
                </c:pt>
                <c:pt idx="2563">
                  <c:v>11.663013698630136</c:v>
                </c:pt>
                <c:pt idx="2564">
                  <c:v>5.934246575342466</c:v>
                </c:pt>
                <c:pt idx="2565">
                  <c:v>4.1041095890410961</c:v>
                </c:pt>
                <c:pt idx="2566">
                  <c:v>25.745205479452054</c:v>
                </c:pt>
                <c:pt idx="2567">
                  <c:v>21.153424657534245</c:v>
                </c:pt>
                <c:pt idx="2568">
                  <c:v>24.649315068493152</c:v>
                </c:pt>
                <c:pt idx="2569">
                  <c:v>21.602739726027398</c:v>
                </c:pt>
                <c:pt idx="2570">
                  <c:v>8.9369863013698634</c:v>
                </c:pt>
                <c:pt idx="2571">
                  <c:v>19.86849315068493</c:v>
                </c:pt>
                <c:pt idx="2572">
                  <c:v>4.5479452054794525</c:v>
                </c:pt>
                <c:pt idx="2573">
                  <c:v>32.668493150684931</c:v>
                </c:pt>
                <c:pt idx="2574">
                  <c:v>15.597260273972603</c:v>
                </c:pt>
                <c:pt idx="2575">
                  <c:v>15.572602739726028</c:v>
                </c:pt>
                <c:pt idx="2576">
                  <c:v>17.547945205479451</c:v>
                </c:pt>
                <c:pt idx="2577">
                  <c:v>17.621917808219177</c:v>
                </c:pt>
                <c:pt idx="2578">
                  <c:v>9.7698630136986306</c:v>
                </c:pt>
                <c:pt idx="2579">
                  <c:v>22.657534246575342</c:v>
                </c:pt>
                <c:pt idx="2580">
                  <c:v>7.4794520547945202</c:v>
                </c:pt>
                <c:pt idx="2581">
                  <c:v>25.265753424657536</c:v>
                </c:pt>
                <c:pt idx="2582">
                  <c:v>25.284931506849315</c:v>
                </c:pt>
                <c:pt idx="2583">
                  <c:v>24.915068493150685</c:v>
                </c:pt>
                <c:pt idx="2584">
                  <c:v>4.8547945205479452</c:v>
                </c:pt>
                <c:pt idx="2585">
                  <c:v>21.052054794520547</c:v>
                </c:pt>
                <c:pt idx="2586">
                  <c:v>23.687671232876713</c:v>
                </c:pt>
                <c:pt idx="2587">
                  <c:v>13.06027397260274</c:v>
                </c:pt>
                <c:pt idx="2588">
                  <c:v>9.3972602739726021</c:v>
                </c:pt>
                <c:pt idx="2589">
                  <c:v>21.556164383561644</c:v>
                </c:pt>
                <c:pt idx="2590">
                  <c:v>11.473972602739726</c:v>
                </c:pt>
                <c:pt idx="2591">
                  <c:v>14.495890410958904</c:v>
                </c:pt>
                <c:pt idx="2592">
                  <c:v>35.909589041095892</c:v>
                </c:pt>
                <c:pt idx="2593">
                  <c:v>19.005479452054793</c:v>
                </c:pt>
                <c:pt idx="2594">
                  <c:v>42.967123287671235</c:v>
                </c:pt>
                <c:pt idx="2595">
                  <c:v>14.715068493150685</c:v>
                </c:pt>
                <c:pt idx="2596">
                  <c:v>18.515068493150686</c:v>
                </c:pt>
                <c:pt idx="2597">
                  <c:v>34.56712328767123</c:v>
                </c:pt>
                <c:pt idx="2598">
                  <c:v>39.150684931506852</c:v>
                </c:pt>
                <c:pt idx="2599">
                  <c:v>30.424657534246574</c:v>
                </c:pt>
                <c:pt idx="2600">
                  <c:v>12.465753424657533</c:v>
                </c:pt>
                <c:pt idx="2601">
                  <c:v>3.8246575342465752</c:v>
                </c:pt>
                <c:pt idx="2602">
                  <c:v>5.9479452054794519</c:v>
                </c:pt>
                <c:pt idx="2603">
                  <c:v>26.413698630136988</c:v>
                </c:pt>
                <c:pt idx="2604">
                  <c:v>25.323287671232876</c:v>
                </c:pt>
                <c:pt idx="2605">
                  <c:v>31.268493150684932</c:v>
                </c:pt>
                <c:pt idx="2606">
                  <c:v>28.43013698630137</c:v>
                </c:pt>
                <c:pt idx="2607">
                  <c:v>19.350684931506848</c:v>
                </c:pt>
                <c:pt idx="2608">
                  <c:v>22.917808219178081</c:v>
                </c:pt>
                <c:pt idx="2609">
                  <c:v>26.531506849315068</c:v>
                </c:pt>
                <c:pt idx="2610">
                  <c:v>21.457534246575342</c:v>
                </c:pt>
                <c:pt idx="2611">
                  <c:v>24.517808219178082</c:v>
                </c:pt>
                <c:pt idx="2612">
                  <c:v>24.161643835616438</c:v>
                </c:pt>
                <c:pt idx="2613">
                  <c:v>10.306849315068494</c:v>
                </c:pt>
                <c:pt idx="2614">
                  <c:v>21.542465753424658</c:v>
                </c:pt>
                <c:pt idx="2615">
                  <c:v>20.36986301369863</c:v>
                </c:pt>
                <c:pt idx="2616">
                  <c:v>25.032876712328768</c:v>
                </c:pt>
                <c:pt idx="2617">
                  <c:v>13.295890410958904</c:v>
                </c:pt>
                <c:pt idx="2618">
                  <c:v>25.449315068493149</c:v>
                </c:pt>
                <c:pt idx="2619">
                  <c:v>11.43013698630137</c:v>
                </c:pt>
                <c:pt idx="2620">
                  <c:v>14.536986301369863</c:v>
                </c:pt>
                <c:pt idx="2621">
                  <c:v>25.663013698630138</c:v>
                </c:pt>
                <c:pt idx="2622">
                  <c:v>22.983561643835618</c:v>
                </c:pt>
                <c:pt idx="2623">
                  <c:v>13.923287671232877</c:v>
                </c:pt>
                <c:pt idx="2624">
                  <c:v>15.016438356164384</c:v>
                </c:pt>
                <c:pt idx="2625">
                  <c:v>42.016438356164386</c:v>
                </c:pt>
                <c:pt idx="2626">
                  <c:v>25.572602739726026</c:v>
                </c:pt>
                <c:pt idx="2627">
                  <c:v>30.134246575342466</c:v>
                </c:pt>
                <c:pt idx="2628">
                  <c:v>40.235616438356168</c:v>
                </c:pt>
                <c:pt idx="2629">
                  <c:v>25.010958904109589</c:v>
                </c:pt>
                <c:pt idx="2630">
                  <c:v>5.1287671232876715</c:v>
                </c:pt>
                <c:pt idx="2631">
                  <c:v>9.8438356164383567</c:v>
                </c:pt>
                <c:pt idx="2632">
                  <c:v>16.210958904109589</c:v>
                </c:pt>
                <c:pt idx="2633">
                  <c:v>21.964383561643835</c:v>
                </c:pt>
                <c:pt idx="2634">
                  <c:v>8.2547945205479447</c:v>
                </c:pt>
                <c:pt idx="2635">
                  <c:v>17.553424657534247</c:v>
                </c:pt>
                <c:pt idx="2636">
                  <c:v>16.213698630136985</c:v>
                </c:pt>
                <c:pt idx="2637">
                  <c:v>19.838356164383562</c:v>
                </c:pt>
                <c:pt idx="2638">
                  <c:v>10.476712328767123</c:v>
                </c:pt>
                <c:pt idx="2639">
                  <c:v>13.06027397260274</c:v>
                </c:pt>
                <c:pt idx="2640">
                  <c:v>12.736986301369862</c:v>
                </c:pt>
                <c:pt idx="2641">
                  <c:v>11.534246575342467</c:v>
                </c:pt>
                <c:pt idx="2642">
                  <c:v>13.372602739726027</c:v>
                </c:pt>
                <c:pt idx="2643">
                  <c:v>26.167123287671235</c:v>
                </c:pt>
                <c:pt idx="2644">
                  <c:v>28.654794520547945</c:v>
                </c:pt>
                <c:pt idx="2645">
                  <c:v>34.164383561643838</c:v>
                </c:pt>
                <c:pt idx="2646">
                  <c:v>20.542465753424658</c:v>
                </c:pt>
                <c:pt idx="2647">
                  <c:v>18.67945205479452</c:v>
                </c:pt>
                <c:pt idx="2648">
                  <c:v>18.854794520547944</c:v>
                </c:pt>
                <c:pt idx="2649">
                  <c:v>10.208219178082192</c:v>
                </c:pt>
                <c:pt idx="2650">
                  <c:v>6.353424657534247</c:v>
                </c:pt>
                <c:pt idx="2651">
                  <c:v>21.616438356164384</c:v>
                </c:pt>
                <c:pt idx="2652">
                  <c:v>14.191780821917808</c:v>
                </c:pt>
                <c:pt idx="2653">
                  <c:v>18.282191780821918</c:v>
                </c:pt>
                <c:pt idx="2654">
                  <c:v>27.791780821917808</c:v>
                </c:pt>
                <c:pt idx="2655">
                  <c:v>18.265753424657536</c:v>
                </c:pt>
                <c:pt idx="2656">
                  <c:v>29.367123287671234</c:v>
                </c:pt>
                <c:pt idx="2657">
                  <c:v>26.063013698630137</c:v>
                </c:pt>
                <c:pt idx="2658">
                  <c:v>13.295890410958904</c:v>
                </c:pt>
                <c:pt idx="2659">
                  <c:v>8.0630136986301366</c:v>
                </c:pt>
                <c:pt idx="2660">
                  <c:v>28.583561643835615</c:v>
                </c:pt>
                <c:pt idx="2661">
                  <c:v>4.8547945205479452</c:v>
                </c:pt>
                <c:pt idx="2662">
                  <c:v>7.8684931506849312</c:v>
                </c:pt>
                <c:pt idx="2663">
                  <c:v>4.3232876712328769</c:v>
                </c:pt>
                <c:pt idx="2664">
                  <c:v>21.041095890410958</c:v>
                </c:pt>
                <c:pt idx="2665">
                  <c:v>20.567123287671233</c:v>
                </c:pt>
                <c:pt idx="2666">
                  <c:v>19.008219178082193</c:v>
                </c:pt>
                <c:pt idx="2667">
                  <c:v>8.9972602739726035</c:v>
                </c:pt>
                <c:pt idx="2668">
                  <c:v>48.326027397260276</c:v>
                </c:pt>
                <c:pt idx="2669">
                  <c:v>14.095890410958905</c:v>
                </c:pt>
                <c:pt idx="2670">
                  <c:v>27.482191780821918</c:v>
                </c:pt>
                <c:pt idx="2671">
                  <c:v>15.936986301369863</c:v>
                </c:pt>
                <c:pt idx="2672">
                  <c:v>11.854794520547944</c:v>
                </c:pt>
                <c:pt idx="2673">
                  <c:v>11.643835616438356</c:v>
                </c:pt>
                <c:pt idx="2674">
                  <c:v>4.86027397260274</c:v>
                </c:pt>
                <c:pt idx="2675">
                  <c:v>44.38082191780822</c:v>
                </c:pt>
                <c:pt idx="2676">
                  <c:v>32.227397260273975</c:v>
                </c:pt>
                <c:pt idx="2677">
                  <c:v>13.635616438356164</c:v>
                </c:pt>
                <c:pt idx="2678">
                  <c:v>14.216438356164383</c:v>
                </c:pt>
                <c:pt idx="2679">
                  <c:v>16.232876712328768</c:v>
                </c:pt>
                <c:pt idx="2680">
                  <c:v>19.005479452054793</c:v>
                </c:pt>
                <c:pt idx="2681">
                  <c:v>3.6904109589041094</c:v>
                </c:pt>
                <c:pt idx="2682">
                  <c:v>23.589041095890412</c:v>
                </c:pt>
                <c:pt idx="2683">
                  <c:v>26.758904109589039</c:v>
                </c:pt>
                <c:pt idx="2684">
                  <c:v>19.358904109589041</c:v>
                </c:pt>
                <c:pt idx="2685">
                  <c:v>28.920547945205481</c:v>
                </c:pt>
                <c:pt idx="2686">
                  <c:v>19.005479452054793</c:v>
                </c:pt>
                <c:pt idx="2687">
                  <c:v>10.786301369863013</c:v>
                </c:pt>
                <c:pt idx="2688">
                  <c:v>20.81095890410959</c:v>
                </c:pt>
                <c:pt idx="2689">
                  <c:v>27.306849315068494</c:v>
                </c:pt>
                <c:pt idx="2690">
                  <c:v>19.32054794520548</c:v>
                </c:pt>
                <c:pt idx="2691">
                  <c:v>16.972602739726028</c:v>
                </c:pt>
                <c:pt idx="2692">
                  <c:v>24.82191780821918</c:v>
                </c:pt>
                <c:pt idx="2693">
                  <c:v>23.224657534246575</c:v>
                </c:pt>
                <c:pt idx="2694">
                  <c:v>14.945205479452055</c:v>
                </c:pt>
                <c:pt idx="2695">
                  <c:v>6.1643835616438354</c:v>
                </c:pt>
                <c:pt idx="2696">
                  <c:v>4.5095890410958903</c:v>
                </c:pt>
                <c:pt idx="2697">
                  <c:v>9.6109589041095891</c:v>
                </c:pt>
                <c:pt idx="2698">
                  <c:v>27.432876712328767</c:v>
                </c:pt>
                <c:pt idx="2699">
                  <c:v>18.410958904109588</c:v>
                </c:pt>
                <c:pt idx="2700">
                  <c:v>15.610958904109589</c:v>
                </c:pt>
                <c:pt idx="2701">
                  <c:v>31.857534246575341</c:v>
                </c:pt>
                <c:pt idx="2702">
                  <c:v>13.545205479452054</c:v>
                </c:pt>
                <c:pt idx="2703">
                  <c:v>11.202739726027398</c:v>
                </c:pt>
                <c:pt idx="2704">
                  <c:v>25.646575342465752</c:v>
                </c:pt>
                <c:pt idx="2705">
                  <c:v>27.452054794520549</c:v>
                </c:pt>
                <c:pt idx="2706">
                  <c:v>10.227397260273973</c:v>
                </c:pt>
                <c:pt idx="2707">
                  <c:v>20.87123287671233</c:v>
                </c:pt>
                <c:pt idx="2708">
                  <c:v>24.528767123287672</c:v>
                </c:pt>
                <c:pt idx="2709">
                  <c:v>23.824657534246576</c:v>
                </c:pt>
                <c:pt idx="2710">
                  <c:v>25.208219178082192</c:v>
                </c:pt>
                <c:pt idx="2711">
                  <c:v>11.643835616438356</c:v>
                </c:pt>
                <c:pt idx="2712">
                  <c:v>16.158904109589042</c:v>
                </c:pt>
                <c:pt idx="2713">
                  <c:v>23.473972602739725</c:v>
                </c:pt>
                <c:pt idx="2714">
                  <c:v>23.495890410958904</c:v>
                </c:pt>
                <c:pt idx="2715">
                  <c:v>32.093150684931508</c:v>
                </c:pt>
                <c:pt idx="2716">
                  <c:v>21.276712328767122</c:v>
                </c:pt>
                <c:pt idx="2717">
                  <c:v>5.1287671232876715</c:v>
                </c:pt>
                <c:pt idx="2718">
                  <c:v>12.197260273972603</c:v>
                </c:pt>
                <c:pt idx="2719">
                  <c:v>13.145205479452056</c:v>
                </c:pt>
                <c:pt idx="2720">
                  <c:v>26.772602739726029</c:v>
                </c:pt>
                <c:pt idx="2721">
                  <c:v>29.287671232876711</c:v>
                </c:pt>
                <c:pt idx="2722">
                  <c:v>18.367123287671234</c:v>
                </c:pt>
                <c:pt idx="2723">
                  <c:v>5.2246575342465755</c:v>
                </c:pt>
                <c:pt idx="2724">
                  <c:v>14.178082191780822</c:v>
                </c:pt>
                <c:pt idx="2725">
                  <c:v>20.61917808219178</c:v>
                </c:pt>
                <c:pt idx="2726">
                  <c:v>30.923287671232877</c:v>
                </c:pt>
                <c:pt idx="2727">
                  <c:v>24.709589041095889</c:v>
                </c:pt>
                <c:pt idx="2728">
                  <c:v>9.4410958904109581</c:v>
                </c:pt>
                <c:pt idx="2729">
                  <c:v>6.4273972602739722</c:v>
                </c:pt>
                <c:pt idx="2730">
                  <c:v>7.5013698630136982</c:v>
                </c:pt>
                <c:pt idx="2731">
                  <c:v>7.6986301369863011</c:v>
                </c:pt>
                <c:pt idx="2732">
                  <c:v>10.780821917808218</c:v>
                </c:pt>
                <c:pt idx="2733">
                  <c:v>25.534246575342465</c:v>
                </c:pt>
                <c:pt idx="2734">
                  <c:v>18.315068493150687</c:v>
                </c:pt>
                <c:pt idx="2735">
                  <c:v>13.232876712328768</c:v>
                </c:pt>
                <c:pt idx="2736">
                  <c:v>12.353424657534246</c:v>
                </c:pt>
                <c:pt idx="2737">
                  <c:v>46.57260273972603</c:v>
                </c:pt>
                <c:pt idx="2738">
                  <c:v>46.698630136986303</c:v>
                </c:pt>
                <c:pt idx="2739">
                  <c:v>12.013698630136986</c:v>
                </c:pt>
                <c:pt idx="2740">
                  <c:v>26.43013698630137</c:v>
                </c:pt>
                <c:pt idx="2741">
                  <c:v>5.9095890410958907</c:v>
                </c:pt>
                <c:pt idx="2742">
                  <c:v>16.613698630136987</c:v>
                </c:pt>
                <c:pt idx="2743">
                  <c:v>33.109589041095887</c:v>
                </c:pt>
                <c:pt idx="2744">
                  <c:v>22.580821917808219</c:v>
                </c:pt>
                <c:pt idx="2745">
                  <c:v>22.715068493150685</c:v>
                </c:pt>
                <c:pt idx="2746">
                  <c:v>19.638356164383563</c:v>
                </c:pt>
                <c:pt idx="2747">
                  <c:v>23.605479452054794</c:v>
                </c:pt>
                <c:pt idx="2748">
                  <c:v>4.7068493150684931</c:v>
                </c:pt>
                <c:pt idx="2749">
                  <c:v>24.531506849315068</c:v>
                </c:pt>
                <c:pt idx="2750">
                  <c:v>23.589041095890412</c:v>
                </c:pt>
                <c:pt idx="2751">
                  <c:v>24.936986301369863</c:v>
                </c:pt>
                <c:pt idx="2752">
                  <c:v>5.5616438356164384</c:v>
                </c:pt>
                <c:pt idx="2753">
                  <c:v>26.435616438356163</c:v>
                </c:pt>
                <c:pt idx="2754">
                  <c:v>18.63013698630137</c:v>
                </c:pt>
                <c:pt idx="2755">
                  <c:v>8.3123287671232884</c:v>
                </c:pt>
                <c:pt idx="2756">
                  <c:v>3.8356164383561642</c:v>
                </c:pt>
                <c:pt idx="2757">
                  <c:v>23.323287671232876</c:v>
                </c:pt>
                <c:pt idx="2758">
                  <c:v>23.578082191780823</c:v>
                </c:pt>
                <c:pt idx="2759">
                  <c:v>9.6109589041095891</c:v>
                </c:pt>
                <c:pt idx="2760">
                  <c:v>12.964383561643835</c:v>
                </c:pt>
                <c:pt idx="2761">
                  <c:v>29.865753424657534</c:v>
                </c:pt>
                <c:pt idx="2762">
                  <c:v>11.186301369863013</c:v>
                </c:pt>
                <c:pt idx="2763">
                  <c:v>6.0465753424657533</c:v>
                </c:pt>
                <c:pt idx="2764">
                  <c:v>26.893150684931506</c:v>
                </c:pt>
                <c:pt idx="2765">
                  <c:v>6.4712328767123291</c:v>
                </c:pt>
                <c:pt idx="2766">
                  <c:v>3.8054794520547945</c:v>
                </c:pt>
                <c:pt idx="2767">
                  <c:v>5.8958904109589039</c:v>
                </c:pt>
                <c:pt idx="2768">
                  <c:v>24.936986301369863</c:v>
                </c:pt>
                <c:pt idx="2769">
                  <c:v>4.5095890410958903</c:v>
                </c:pt>
                <c:pt idx="2770">
                  <c:v>4.8794520547945206</c:v>
                </c:pt>
                <c:pt idx="2771">
                  <c:v>11.378082191780821</c:v>
                </c:pt>
                <c:pt idx="2772">
                  <c:v>17.010958904109589</c:v>
                </c:pt>
                <c:pt idx="2773">
                  <c:v>5.6082191780821917</c:v>
                </c:pt>
                <c:pt idx="2774">
                  <c:v>24.049315068493151</c:v>
                </c:pt>
                <c:pt idx="2775">
                  <c:v>20.731506849315068</c:v>
                </c:pt>
                <c:pt idx="2776">
                  <c:v>18.813698630136987</c:v>
                </c:pt>
                <c:pt idx="2777">
                  <c:v>5.0246575342465754</c:v>
                </c:pt>
                <c:pt idx="2778">
                  <c:v>23.75068493150685</c:v>
                </c:pt>
                <c:pt idx="2779">
                  <c:v>22.2</c:v>
                </c:pt>
                <c:pt idx="2780">
                  <c:v>29.997260273972604</c:v>
                </c:pt>
                <c:pt idx="2781">
                  <c:v>7.0986301369863014</c:v>
                </c:pt>
                <c:pt idx="2782">
                  <c:v>18.736986301369864</c:v>
                </c:pt>
                <c:pt idx="2783">
                  <c:v>13.353424657534246</c:v>
                </c:pt>
                <c:pt idx="2784">
                  <c:v>13.027397260273972</c:v>
                </c:pt>
                <c:pt idx="2785">
                  <c:v>9</c:v>
                </c:pt>
                <c:pt idx="2786">
                  <c:v>25.221917808219178</c:v>
                </c:pt>
                <c:pt idx="2787">
                  <c:v>22.715068493150685</c:v>
                </c:pt>
                <c:pt idx="2788">
                  <c:v>29.8</c:v>
                </c:pt>
                <c:pt idx="2789">
                  <c:v>19.260273972602739</c:v>
                </c:pt>
                <c:pt idx="2790">
                  <c:v>13.504109589041096</c:v>
                </c:pt>
                <c:pt idx="2791">
                  <c:v>48.578082191780823</c:v>
                </c:pt>
                <c:pt idx="2792">
                  <c:v>12.950684931506849</c:v>
                </c:pt>
                <c:pt idx="2793">
                  <c:v>30.520547945205479</c:v>
                </c:pt>
                <c:pt idx="2794">
                  <c:v>6.1205479452054794</c:v>
                </c:pt>
                <c:pt idx="2795">
                  <c:v>5.8931506849315065</c:v>
                </c:pt>
                <c:pt idx="2796">
                  <c:v>14.67945205479452</c:v>
                </c:pt>
                <c:pt idx="2797">
                  <c:v>12.490410958904109</c:v>
                </c:pt>
                <c:pt idx="2798">
                  <c:v>24.572602739726026</c:v>
                </c:pt>
                <c:pt idx="2799">
                  <c:v>4.956164383561644</c:v>
                </c:pt>
                <c:pt idx="2800">
                  <c:v>8.293150684931506</c:v>
                </c:pt>
                <c:pt idx="2801">
                  <c:v>11.09041095890411</c:v>
                </c:pt>
                <c:pt idx="2802">
                  <c:v>7.9452054794520546</c:v>
                </c:pt>
                <c:pt idx="2803">
                  <c:v>13.372602739726027</c:v>
                </c:pt>
                <c:pt idx="2804">
                  <c:v>8.7726027397260271</c:v>
                </c:pt>
                <c:pt idx="2805">
                  <c:v>5.2438356164383562</c:v>
                </c:pt>
                <c:pt idx="2806">
                  <c:v>6.043835616438356</c:v>
                </c:pt>
                <c:pt idx="2807">
                  <c:v>9.6109589041095891</c:v>
                </c:pt>
                <c:pt idx="2808">
                  <c:v>14.542465753424658</c:v>
                </c:pt>
                <c:pt idx="2809">
                  <c:v>39.279452054794518</c:v>
                </c:pt>
                <c:pt idx="2810">
                  <c:v>20.720547945205478</c:v>
                </c:pt>
                <c:pt idx="2811">
                  <c:v>4.8027397260273972</c:v>
                </c:pt>
                <c:pt idx="2812">
                  <c:v>33.158904109589038</c:v>
                </c:pt>
                <c:pt idx="2813">
                  <c:v>37.336986301369862</c:v>
                </c:pt>
                <c:pt idx="2814">
                  <c:v>23.613698630136987</c:v>
                </c:pt>
                <c:pt idx="2815">
                  <c:v>27.471232876712328</c:v>
                </c:pt>
                <c:pt idx="2816">
                  <c:v>5.9095890410958907</c:v>
                </c:pt>
                <c:pt idx="2817">
                  <c:v>26.484931506849314</c:v>
                </c:pt>
                <c:pt idx="2818">
                  <c:v>37.589041095890408</c:v>
                </c:pt>
                <c:pt idx="2819">
                  <c:v>24.049315068493151</c:v>
                </c:pt>
                <c:pt idx="2820">
                  <c:v>12.063013698630137</c:v>
                </c:pt>
                <c:pt idx="2821">
                  <c:v>24.161643835616438</c:v>
                </c:pt>
                <c:pt idx="2822">
                  <c:v>3.7424657534246575</c:v>
                </c:pt>
                <c:pt idx="2823">
                  <c:v>36.764383561643832</c:v>
                </c:pt>
                <c:pt idx="2824">
                  <c:v>30.92876712328767</c:v>
                </c:pt>
                <c:pt idx="2825">
                  <c:v>22.657534246575342</c:v>
                </c:pt>
                <c:pt idx="2826">
                  <c:v>13.61917808219178</c:v>
                </c:pt>
                <c:pt idx="2827">
                  <c:v>36.994520547945207</c:v>
                </c:pt>
                <c:pt idx="2828">
                  <c:v>4.2821917808219174</c:v>
                </c:pt>
                <c:pt idx="2829">
                  <c:v>27.832876712328765</c:v>
                </c:pt>
                <c:pt idx="2830">
                  <c:v>4.7945205479452051</c:v>
                </c:pt>
                <c:pt idx="2831">
                  <c:v>23.227397260273971</c:v>
                </c:pt>
                <c:pt idx="2832">
                  <c:v>9.8438356164383567</c:v>
                </c:pt>
                <c:pt idx="2833">
                  <c:v>8.1671232876712327</c:v>
                </c:pt>
                <c:pt idx="2834">
                  <c:v>13.701369863013699</c:v>
                </c:pt>
                <c:pt idx="2835">
                  <c:v>16.399999999999999</c:v>
                </c:pt>
                <c:pt idx="2836">
                  <c:v>20.832876712328765</c:v>
                </c:pt>
                <c:pt idx="2837">
                  <c:v>21.942465753424656</c:v>
                </c:pt>
                <c:pt idx="2838">
                  <c:v>5.646575342465753</c:v>
                </c:pt>
                <c:pt idx="2839">
                  <c:v>17.147945205479452</c:v>
                </c:pt>
                <c:pt idx="2840">
                  <c:v>26.183561643835617</c:v>
                </c:pt>
                <c:pt idx="2841">
                  <c:v>26.353424657534248</c:v>
                </c:pt>
                <c:pt idx="2842">
                  <c:v>7.3315068493150681</c:v>
                </c:pt>
                <c:pt idx="2843">
                  <c:v>16.30958904109589</c:v>
                </c:pt>
                <c:pt idx="2844">
                  <c:v>8.4273972602739722</c:v>
                </c:pt>
                <c:pt idx="2845">
                  <c:v>18.917808219178081</c:v>
                </c:pt>
                <c:pt idx="2846">
                  <c:v>13.386301369863014</c:v>
                </c:pt>
                <c:pt idx="2847">
                  <c:v>25.073972602739726</c:v>
                </c:pt>
                <c:pt idx="2848">
                  <c:v>34.287671232876711</c:v>
                </c:pt>
                <c:pt idx="2849">
                  <c:v>11.509589041095891</c:v>
                </c:pt>
                <c:pt idx="2850">
                  <c:v>28.923287671232877</c:v>
                </c:pt>
                <c:pt idx="2851">
                  <c:v>8.1972602739726028</c:v>
                </c:pt>
                <c:pt idx="2852">
                  <c:v>7.6767123287671231</c:v>
                </c:pt>
                <c:pt idx="2853">
                  <c:v>3.8547945205479452</c:v>
                </c:pt>
                <c:pt idx="2854">
                  <c:v>20.424657534246574</c:v>
                </c:pt>
                <c:pt idx="2855">
                  <c:v>14.153424657534247</c:v>
                </c:pt>
                <c:pt idx="2856">
                  <c:v>30.087671232876712</c:v>
                </c:pt>
                <c:pt idx="2857">
                  <c:v>17.06027397260274</c:v>
                </c:pt>
                <c:pt idx="2858">
                  <c:v>27.824657534246576</c:v>
                </c:pt>
                <c:pt idx="2859">
                  <c:v>5.904109589041096</c:v>
                </c:pt>
                <c:pt idx="2860">
                  <c:v>25.813698630136987</c:v>
                </c:pt>
                <c:pt idx="2861">
                  <c:v>11.682191780821919</c:v>
                </c:pt>
                <c:pt idx="2862">
                  <c:v>18.641095890410959</c:v>
                </c:pt>
                <c:pt idx="2863">
                  <c:v>17.016438356164382</c:v>
                </c:pt>
                <c:pt idx="2864">
                  <c:v>5.8876712328767127</c:v>
                </c:pt>
                <c:pt idx="2865">
                  <c:v>24.547945205479451</c:v>
                </c:pt>
                <c:pt idx="2866">
                  <c:v>25.591780821917808</c:v>
                </c:pt>
                <c:pt idx="2867">
                  <c:v>6.087671232876712</c:v>
                </c:pt>
                <c:pt idx="2868">
                  <c:v>18.104109589041094</c:v>
                </c:pt>
                <c:pt idx="2869">
                  <c:v>13.520547945205479</c:v>
                </c:pt>
                <c:pt idx="2870">
                  <c:v>7.3287671232876717</c:v>
                </c:pt>
                <c:pt idx="2871">
                  <c:v>13.827397260273973</c:v>
                </c:pt>
                <c:pt idx="2872">
                  <c:v>15.232876712328768</c:v>
                </c:pt>
                <c:pt idx="2873">
                  <c:v>24.936986301369863</c:v>
                </c:pt>
                <c:pt idx="2874">
                  <c:v>18.263013698630136</c:v>
                </c:pt>
                <c:pt idx="2875">
                  <c:v>22.715068493150685</c:v>
                </c:pt>
                <c:pt idx="2876">
                  <c:v>22.594520547945205</c:v>
                </c:pt>
                <c:pt idx="2877">
                  <c:v>15.232876712328768</c:v>
                </c:pt>
                <c:pt idx="2878">
                  <c:v>23.75068493150685</c:v>
                </c:pt>
                <c:pt idx="2879">
                  <c:v>25.608219178082191</c:v>
                </c:pt>
                <c:pt idx="2880">
                  <c:v>38.575342465753423</c:v>
                </c:pt>
                <c:pt idx="2881">
                  <c:v>14.920547945205479</c:v>
                </c:pt>
                <c:pt idx="2882">
                  <c:v>9.8465753424657532</c:v>
                </c:pt>
                <c:pt idx="2883">
                  <c:v>21.958904109589042</c:v>
                </c:pt>
                <c:pt idx="2884">
                  <c:v>11.353424657534246</c:v>
                </c:pt>
                <c:pt idx="2885">
                  <c:v>13.216438356164383</c:v>
                </c:pt>
                <c:pt idx="2886">
                  <c:v>21.257534246575343</c:v>
                </c:pt>
                <c:pt idx="2887">
                  <c:v>32.610958904109587</c:v>
                </c:pt>
                <c:pt idx="2888">
                  <c:v>22.424657534246574</c:v>
                </c:pt>
                <c:pt idx="2889">
                  <c:v>42.890410958904113</c:v>
                </c:pt>
                <c:pt idx="2890">
                  <c:v>13.739726027397261</c:v>
                </c:pt>
                <c:pt idx="2891">
                  <c:v>24.169863013698631</c:v>
                </c:pt>
                <c:pt idx="2892">
                  <c:v>14.216438356164383</c:v>
                </c:pt>
                <c:pt idx="2893">
                  <c:v>17.336986301369862</c:v>
                </c:pt>
                <c:pt idx="2894">
                  <c:v>23.706849315068492</c:v>
                </c:pt>
                <c:pt idx="2895">
                  <c:v>6.0684931506849313</c:v>
                </c:pt>
                <c:pt idx="2896">
                  <c:v>17.452054794520549</c:v>
                </c:pt>
                <c:pt idx="2897">
                  <c:v>8.8630136986301373</c:v>
                </c:pt>
                <c:pt idx="2898">
                  <c:v>5.9479452054794519</c:v>
                </c:pt>
                <c:pt idx="2899">
                  <c:v>18.397260273972602</c:v>
                </c:pt>
                <c:pt idx="2900">
                  <c:v>27.547945205479451</c:v>
                </c:pt>
                <c:pt idx="2901">
                  <c:v>12.238356164383562</c:v>
                </c:pt>
                <c:pt idx="2902">
                  <c:v>44.865753424657534</c:v>
                </c:pt>
                <c:pt idx="2903">
                  <c:v>14.986301369863014</c:v>
                </c:pt>
                <c:pt idx="2904">
                  <c:v>20.156164383561645</c:v>
                </c:pt>
                <c:pt idx="2905">
                  <c:v>27.276712328767122</c:v>
                </c:pt>
                <c:pt idx="2906">
                  <c:v>31.93972602739726</c:v>
                </c:pt>
                <c:pt idx="2907">
                  <c:v>26.435616438356163</c:v>
                </c:pt>
                <c:pt idx="2908">
                  <c:v>28.926027397260274</c:v>
                </c:pt>
                <c:pt idx="2909">
                  <c:v>27.010958904109589</c:v>
                </c:pt>
                <c:pt idx="2910">
                  <c:v>33.953424657534249</c:v>
                </c:pt>
                <c:pt idx="2911">
                  <c:v>26.953424657534246</c:v>
                </c:pt>
                <c:pt idx="2912">
                  <c:v>25.016438356164382</c:v>
                </c:pt>
                <c:pt idx="2913">
                  <c:v>8.0958904109589049</c:v>
                </c:pt>
                <c:pt idx="2914">
                  <c:v>32.794520547945204</c:v>
                </c:pt>
                <c:pt idx="2915">
                  <c:v>27.389041095890413</c:v>
                </c:pt>
                <c:pt idx="2916">
                  <c:v>11.471232876712328</c:v>
                </c:pt>
                <c:pt idx="2917">
                  <c:v>14.043835616438356</c:v>
                </c:pt>
                <c:pt idx="2918">
                  <c:v>19.101369863013698</c:v>
                </c:pt>
                <c:pt idx="2919">
                  <c:v>15.443835616438356</c:v>
                </c:pt>
                <c:pt idx="2920">
                  <c:v>19.616438356164384</c:v>
                </c:pt>
                <c:pt idx="2921">
                  <c:v>35.767123287671232</c:v>
                </c:pt>
                <c:pt idx="2922">
                  <c:v>7.3479452054794523</c:v>
                </c:pt>
                <c:pt idx="2923">
                  <c:v>20.079452054794519</c:v>
                </c:pt>
                <c:pt idx="2924">
                  <c:v>25.660273972602738</c:v>
                </c:pt>
                <c:pt idx="2925">
                  <c:v>24.652054794520549</c:v>
                </c:pt>
                <c:pt idx="2926">
                  <c:v>4.7835616438356166</c:v>
                </c:pt>
                <c:pt idx="2927">
                  <c:v>18.054794520547944</c:v>
                </c:pt>
                <c:pt idx="2928">
                  <c:v>11.854794520547944</c:v>
                </c:pt>
                <c:pt idx="2929">
                  <c:v>27.038356164383561</c:v>
                </c:pt>
                <c:pt idx="2930">
                  <c:v>13.027397260273972</c:v>
                </c:pt>
                <c:pt idx="2931">
                  <c:v>15.06027397260274</c:v>
                </c:pt>
                <c:pt idx="2932">
                  <c:v>4.0273972602739727</c:v>
                </c:pt>
                <c:pt idx="2933">
                  <c:v>29.435616438356163</c:v>
                </c:pt>
                <c:pt idx="2934">
                  <c:v>27.386301369863013</c:v>
                </c:pt>
                <c:pt idx="2935">
                  <c:v>13.635616438356164</c:v>
                </c:pt>
                <c:pt idx="2936">
                  <c:v>14.043835616438356</c:v>
                </c:pt>
                <c:pt idx="2937">
                  <c:v>25.084931506849315</c:v>
                </c:pt>
                <c:pt idx="2938">
                  <c:v>13.216438356164383</c:v>
                </c:pt>
                <c:pt idx="2939">
                  <c:v>22.284931506849315</c:v>
                </c:pt>
                <c:pt idx="2940">
                  <c:v>25.646575342465752</c:v>
                </c:pt>
                <c:pt idx="2941">
                  <c:v>17.528767123287672</c:v>
                </c:pt>
                <c:pt idx="2942">
                  <c:v>28.410958904109588</c:v>
                </c:pt>
                <c:pt idx="2943">
                  <c:v>22.306849315068494</c:v>
                </c:pt>
                <c:pt idx="2944">
                  <c:v>14.230136986301369</c:v>
                </c:pt>
                <c:pt idx="2945">
                  <c:v>33.884931506849313</c:v>
                </c:pt>
                <c:pt idx="2946">
                  <c:v>25.975342465753425</c:v>
                </c:pt>
                <c:pt idx="2947">
                  <c:v>36.032876712328765</c:v>
                </c:pt>
                <c:pt idx="2948">
                  <c:v>17.553424657534247</c:v>
                </c:pt>
                <c:pt idx="2949">
                  <c:v>24.169863013698631</c:v>
                </c:pt>
                <c:pt idx="2950">
                  <c:v>47.375342465753427</c:v>
                </c:pt>
                <c:pt idx="2951">
                  <c:v>30.553424657534247</c:v>
                </c:pt>
                <c:pt idx="2952">
                  <c:v>39.235616438356168</c:v>
                </c:pt>
                <c:pt idx="2953">
                  <c:v>19.56986301369863</c:v>
                </c:pt>
                <c:pt idx="2954">
                  <c:v>16.076712328767123</c:v>
                </c:pt>
                <c:pt idx="2955">
                  <c:v>19.17808219178082</c:v>
                </c:pt>
                <c:pt idx="2956">
                  <c:v>20.797260273972604</c:v>
                </c:pt>
                <c:pt idx="2957">
                  <c:v>20.731506849315068</c:v>
                </c:pt>
                <c:pt idx="2958">
                  <c:v>11.668493150684931</c:v>
                </c:pt>
                <c:pt idx="2959">
                  <c:v>34.868493150684934</c:v>
                </c:pt>
                <c:pt idx="2960">
                  <c:v>25.531506849315068</c:v>
                </c:pt>
                <c:pt idx="2961">
                  <c:v>6.904109589041096</c:v>
                </c:pt>
                <c:pt idx="2962">
                  <c:v>8.7726027397260271</c:v>
                </c:pt>
                <c:pt idx="2963">
                  <c:v>11.476712328767123</c:v>
                </c:pt>
                <c:pt idx="2964">
                  <c:v>12.701369863013699</c:v>
                </c:pt>
                <c:pt idx="2965">
                  <c:v>19.046575342465754</c:v>
                </c:pt>
                <c:pt idx="2966">
                  <c:v>24.797260273972604</c:v>
                </c:pt>
                <c:pt idx="2967">
                  <c:v>12.852054794520548</c:v>
                </c:pt>
                <c:pt idx="2968">
                  <c:v>17.863013698630137</c:v>
                </c:pt>
                <c:pt idx="2969">
                  <c:v>27.605479452054794</c:v>
                </c:pt>
                <c:pt idx="2970">
                  <c:v>40.216438356164382</c:v>
                </c:pt>
                <c:pt idx="2971">
                  <c:v>8.3643835616438356</c:v>
                </c:pt>
                <c:pt idx="2972">
                  <c:v>14.92876712328767</c:v>
                </c:pt>
                <c:pt idx="2973">
                  <c:v>7.0986301369863014</c:v>
                </c:pt>
                <c:pt idx="2974">
                  <c:v>3.7863013698630139</c:v>
                </c:pt>
                <c:pt idx="2975">
                  <c:v>12.024657534246575</c:v>
                </c:pt>
                <c:pt idx="2976">
                  <c:v>18.372602739726027</c:v>
                </c:pt>
                <c:pt idx="2977">
                  <c:v>3.7232876712328768</c:v>
                </c:pt>
                <c:pt idx="2978">
                  <c:v>21.561643835616437</c:v>
                </c:pt>
                <c:pt idx="2979">
                  <c:v>18.545205479452054</c:v>
                </c:pt>
                <c:pt idx="2980">
                  <c:v>16.589041095890412</c:v>
                </c:pt>
                <c:pt idx="2981">
                  <c:v>14.057534246575342</c:v>
                </c:pt>
                <c:pt idx="2982">
                  <c:v>20.221917808219178</c:v>
                </c:pt>
                <c:pt idx="2983">
                  <c:v>39.704109589041096</c:v>
                </c:pt>
                <c:pt idx="2984">
                  <c:v>19.61917808219178</c:v>
                </c:pt>
                <c:pt idx="2985">
                  <c:v>8.463013698630137</c:v>
                </c:pt>
                <c:pt idx="2986">
                  <c:v>26.17808219178082</c:v>
                </c:pt>
                <c:pt idx="2987">
                  <c:v>14.802739726027397</c:v>
                </c:pt>
                <c:pt idx="2988">
                  <c:v>14.191780821917808</c:v>
                </c:pt>
                <c:pt idx="2989">
                  <c:v>22.158904109589042</c:v>
                </c:pt>
                <c:pt idx="2990">
                  <c:v>32.43287671232877</c:v>
                </c:pt>
                <c:pt idx="2991">
                  <c:v>12.698630136986301</c:v>
                </c:pt>
                <c:pt idx="2992">
                  <c:v>7.3315068493150681</c:v>
                </c:pt>
                <c:pt idx="2993">
                  <c:v>30.591780821917808</c:v>
                </c:pt>
                <c:pt idx="2994">
                  <c:v>10.205479452054794</c:v>
                </c:pt>
                <c:pt idx="2995">
                  <c:v>16.589041095890412</c:v>
                </c:pt>
                <c:pt idx="2996">
                  <c:v>19.86849315068493</c:v>
                </c:pt>
                <c:pt idx="2997">
                  <c:v>18.526027397260275</c:v>
                </c:pt>
                <c:pt idx="2998">
                  <c:v>7.2493150684931509</c:v>
                </c:pt>
                <c:pt idx="2999">
                  <c:v>20.967123287671232</c:v>
                </c:pt>
                <c:pt idx="3000">
                  <c:v>6.4712328767123291</c:v>
                </c:pt>
                <c:pt idx="3001">
                  <c:v>3.9342465753424656</c:v>
                </c:pt>
                <c:pt idx="3002">
                  <c:v>26.646575342465752</c:v>
                </c:pt>
                <c:pt idx="3003">
                  <c:v>5.9150684931506845</c:v>
                </c:pt>
                <c:pt idx="3004">
                  <c:v>14.101369863013698</c:v>
                </c:pt>
                <c:pt idx="3005">
                  <c:v>23.221917808219178</c:v>
                </c:pt>
                <c:pt idx="3006">
                  <c:v>12.408219178082192</c:v>
                </c:pt>
                <c:pt idx="3007">
                  <c:v>13.547945205479452</c:v>
                </c:pt>
                <c:pt idx="3008">
                  <c:v>35.460273972602742</c:v>
                </c:pt>
                <c:pt idx="3009">
                  <c:v>9.3808219178082197</c:v>
                </c:pt>
                <c:pt idx="3010">
                  <c:v>10.282191780821918</c:v>
                </c:pt>
                <c:pt idx="3011">
                  <c:v>8.2739726027397253</c:v>
                </c:pt>
                <c:pt idx="3012">
                  <c:v>16.589041095890412</c:v>
                </c:pt>
                <c:pt idx="3013">
                  <c:v>17.134246575342466</c:v>
                </c:pt>
                <c:pt idx="3014">
                  <c:v>4.4684931506849317</c:v>
                </c:pt>
                <c:pt idx="3015">
                  <c:v>20.079452054794519</c:v>
                </c:pt>
                <c:pt idx="3016">
                  <c:v>12.465753424657533</c:v>
                </c:pt>
                <c:pt idx="3017">
                  <c:v>13.526027397260274</c:v>
                </c:pt>
                <c:pt idx="3018">
                  <c:v>10.43013698630137</c:v>
                </c:pt>
                <c:pt idx="3019">
                  <c:v>5.9150684931506845</c:v>
                </c:pt>
                <c:pt idx="3020">
                  <c:v>8.2438356164383571</c:v>
                </c:pt>
                <c:pt idx="3021">
                  <c:v>5.6630136986301371</c:v>
                </c:pt>
                <c:pt idx="3022">
                  <c:v>8.9972602739726035</c:v>
                </c:pt>
                <c:pt idx="3023">
                  <c:v>21.87123287671233</c:v>
                </c:pt>
                <c:pt idx="3024">
                  <c:v>6.0246575342465754</c:v>
                </c:pt>
                <c:pt idx="3025">
                  <c:v>6.8739726027397259</c:v>
                </c:pt>
                <c:pt idx="3026">
                  <c:v>7.8273972602739725</c:v>
                </c:pt>
                <c:pt idx="3027">
                  <c:v>6.2</c:v>
                </c:pt>
                <c:pt idx="3028">
                  <c:v>13.767123287671232</c:v>
                </c:pt>
                <c:pt idx="3029">
                  <c:v>12.219178082191782</c:v>
                </c:pt>
              </c:numCache>
            </c:numRef>
          </c:xVal>
          <c:yVal>
            <c:numRef>
              <c:f>'Police Salaries FY2016 '!$F$2:$F$3070</c:f>
              <c:numCache>
                <c:formatCode>General</c:formatCode>
                <c:ptCount val="3069"/>
                <c:pt idx="0">
                  <c:v>82780</c:v>
                </c:pt>
                <c:pt idx="1">
                  <c:v>49088</c:v>
                </c:pt>
                <c:pt idx="2">
                  <c:v>49833</c:v>
                </c:pt>
                <c:pt idx="3">
                  <c:v>48971</c:v>
                </c:pt>
                <c:pt idx="4">
                  <c:v>78988</c:v>
                </c:pt>
                <c:pt idx="5">
                  <c:v>72775</c:v>
                </c:pt>
                <c:pt idx="6">
                  <c:v>47990</c:v>
                </c:pt>
                <c:pt idx="7">
                  <c:v>66784</c:v>
                </c:pt>
                <c:pt idx="8">
                  <c:v>81784</c:v>
                </c:pt>
                <c:pt idx="9">
                  <c:v>74134</c:v>
                </c:pt>
                <c:pt idx="10">
                  <c:v>97309</c:v>
                </c:pt>
                <c:pt idx="11">
                  <c:v>82484</c:v>
                </c:pt>
                <c:pt idx="12">
                  <c:v>72775</c:v>
                </c:pt>
                <c:pt idx="13">
                  <c:v>73834</c:v>
                </c:pt>
                <c:pt idx="14">
                  <c:v>76892</c:v>
                </c:pt>
                <c:pt idx="15">
                  <c:v>48971</c:v>
                </c:pt>
                <c:pt idx="16">
                  <c:v>58963</c:v>
                </c:pt>
                <c:pt idx="17">
                  <c:v>49088</c:v>
                </c:pt>
                <c:pt idx="18">
                  <c:v>66784</c:v>
                </c:pt>
                <c:pt idx="19">
                  <c:v>71742</c:v>
                </c:pt>
                <c:pt idx="20">
                  <c:v>58963</c:v>
                </c:pt>
                <c:pt idx="21">
                  <c:v>75924</c:v>
                </c:pt>
                <c:pt idx="22">
                  <c:v>93244</c:v>
                </c:pt>
                <c:pt idx="23">
                  <c:v>73454</c:v>
                </c:pt>
                <c:pt idx="24">
                  <c:v>81609</c:v>
                </c:pt>
                <c:pt idx="25">
                  <c:v>62676</c:v>
                </c:pt>
                <c:pt idx="26">
                  <c:v>48971</c:v>
                </c:pt>
                <c:pt idx="27">
                  <c:v>70735</c:v>
                </c:pt>
                <c:pt idx="28">
                  <c:v>79689</c:v>
                </c:pt>
                <c:pt idx="29">
                  <c:v>74134</c:v>
                </c:pt>
                <c:pt idx="30">
                  <c:v>62676</c:v>
                </c:pt>
                <c:pt idx="31">
                  <c:v>83881</c:v>
                </c:pt>
                <c:pt idx="32">
                  <c:v>76892</c:v>
                </c:pt>
                <c:pt idx="33">
                  <c:v>29999</c:v>
                </c:pt>
                <c:pt idx="34">
                  <c:v>81784</c:v>
                </c:pt>
                <c:pt idx="35">
                  <c:v>82484</c:v>
                </c:pt>
                <c:pt idx="36">
                  <c:v>93244</c:v>
                </c:pt>
                <c:pt idx="37">
                  <c:v>47538</c:v>
                </c:pt>
                <c:pt idx="38">
                  <c:v>72094</c:v>
                </c:pt>
                <c:pt idx="39">
                  <c:v>70700</c:v>
                </c:pt>
                <c:pt idx="40">
                  <c:v>84472</c:v>
                </c:pt>
                <c:pt idx="41">
                  <c:v>70735</c:v>
                </c:pt>
                <c:pt idx="42">
                  <c:v>29994</c:v>
                </c:pt>
                <c:pt idx="43">
                  <c:v>83044</c:v>
                </c:pt>
                <c:pt idx="44">
                  <c:v>90000</c:v>
                </c:pt>
                <c:pt idx="45">
                  <c:v>76892</c:v>
                </c:pt>
                <c:pt idx="46">
                  <c:v>71412</c:v>
                </c:pt>
                <c:pt idx="47">
                  <c:v>92393</c:v>
                </c:pt>
                <c:pt idx="48">
                  <c:v>70051</c:v>
                </c:pt>
                <c:pt idx="49">
                  <c:v>77384</c:v>
                </c:pt>
                <c:pt idx="50">
                  <c:v>78988</c:v>
                </c:pt>
                <c:pt idx="51">
                  <c:v>97309</c:v>
                </c:pt>
                <c:pt idx="52">
                  <c:v>49833</c:v>
                </c:pt>
                <c:pt idx="53">
                  <c:v>76892</c:v>
                </c:pt>
                <c:pt idx="54">
                  <c:v>79689</c:v>
                </c:pt>
                <c:pt idx="55">
                  <c:v>83881</c:v>
                </c:pt>
                <c:pt idx="56">
                  <c:v>29999</c:v>
                </c:pt>
                <c:pt idx="57">
                  <c:v>80896</c:v>
                </c:pt>
                <c:pt idx="58">
                  <c:v>74134</c:v>
                </c:pt>
                <c:pt idx="59">
                  <c:v>74134</c:v>
                </c:pt>
                <c:pt idx="60">
                  <c:v>39887</c:v>
                </c:pt>
                <c:pt idx="61">
                  <c:v>49430</c:v>
                </c:pt>
                <c:pt idx="62">
                  <c:v>49430</c:v>
                </c:pt>
                <c:pt idx="63">
                  <c:v>79689</c:v>
                </c:pt>
                <c:pt idx="64">
                  <c:v>29994</c:v>
                </c:pt>
                <c:pt idx="65">
                  <c:v>71412</c:v>
                </c:pt>
                <c:pt idx="66">
                  <c:v>71412</c:v>
                </c:pt>
                <c:pt idx="67">
                  <c:v>78289</c:v>
                </c:pt>
                <c:pt idx="68">
                  <c:v>50829</c:v>
                </c:pt>
                <c:pt idx="69">
                  <c:v>49833</c:v>
                </c:pt>
                <c:pt idx="70">
                  <c:v>49088</c:v>
                </c:pt>
                <c:pt idx="71">
                  <c:v>72094</c:v>
                </c:pt>
                <c:pt idx="72">
                  <c:v>77591</c:v>
                </c:pt>
                <c:pt idx="73">
                  <c:v>81609</c:v>
                </c:pt>
                <c:pt idx="74">
                  <c:v>81609</c:v>
                </c:pt>
                <c:pt idx="75">
                  <c:v>49088</c:v>
                </c:pt>
                <c:pt idx="76">
                  <c:v>66122</c:v>
                </c:pt>
                <c:pt idx="77">
                  <c:v>84371</c:v>
                </c:pt>
                <c:pt idx="78">
                  <c:v>58963</c:v>
                </c:pt>
                <c:pt idx="79">
                  <c:v>79689</c:v>
                </c:pt>
                <c:pt idx="80">
                  <c:v>81086</c:v>
                </c:pt>
                <c:pt idx="81">
                  <c:v>81609</c:v>
                </c:pt>
                <c:pt idx="82">
                  <c:v>70735</c:v>
                </c:pt>
                <c:pt idx="83">
                  <c:v>38832</c:v>
                </c:pt>
                <c:pt idx="84">
                  <c:v>58963</c:v>
                </c:pt>
                <c:pt idx="85">
                  <c:v>29994</c:v>
                </c:pt>
                <c:pt idx="86">
                  <c:v>72775</c:v>
                </c:pt>
                <c:pt idx="87">
                  <c:v>74134</c:v>
                </c:pt>
                <c:pt idx="88">
                  <c:v>60800</c:v>
                </c:pt>
                <c:pt idx="89">
                  <c:v>94003</c:v>
                </c:pt>
                <c:pt idx="90">
                  <c:v>71742</c:v>
                </c:pt>
                <c:pt idx="91">
                  <c:v>69373</c:v>
                </c:pt>
                <c:pt idx="92">
                  <c:v>74134</c:v>
                </c:pt>
                <c:pt idx="93">
                  <c:v>70735</c:v>
                </c:pt>
                <c:pt idx="94">
                  <c:v>58507</c:v>
                </c:pt>
                <c:pt idx="95">
                  <c:v>76892</c:v>
                </c:pt>
                <c:pt idx="96">
                  <c:v>66122</c:v>
                </c:pt>
                <c:pt idx="97">
                  <c:v>74134</c:v>
                </c:pt>
                <c:pt idx="98">
                  <c:v>49088</c:v>
                </c:pt>
                <c:pt idx="99">
                  <c:v>58635</c:v>
                </c:pt>
                <c:pt idx="100">
                  <c:v>81784</c:v>
                </c:pt>
                <c:pt idx="101">
                  <c:v>78577</c:v>
                </c:pt>
                <c:pt idx="102">
                  <c:v>49088</c:v>
                </c:pt>
                <c:pt idx="103">
                  <c:v>72775</c:v>
                </c:pt>
                <c:pt idx="104">
                  <c:v>105994</c:v>
                </c:pt>
                <c:pt idx="105">
                  <c:v>80387</c:v>
                </c:pt>
                <c:pt idx="106">
                  <c:v>86190</c:v>
                </c:pt>
                <c:pt idx="107">
                  <c:v>73454</c:v>
                </c:pt>
                <c:pt idx="108">
                  <c:v>73834</c:v>
                </c:pt>
                <c:pt idx="109">
                  <c:v>95263</c:v>
                </c:pt>
                <c:pt idx="110">
                  <c:v>94505</c:v>
                </c:pt>
                <c:pt idx="111">
                  <c:v>70900</c:v>
                </c:pt>
                <c:pt idx="112">
                  <c:v>38152</c:v>
                </c:pt>
                <c:pt idx="113">
                  <c:v>71412</c:v>
                </c:pt>
                <c:pt idx="114">
                  <c:v>93244</c:v>
                </c:pt>
                <c:pt idx="115">
                  <c:v>94848</c:v>
                </c:pt>
                <c:pt idx="116">
                  <c:v>83881</c:v>
                </c:pt>
                <c:pt idx="117">
                  <c:v>70051</c:v>
                </c:pt>
                <c:pt idx="118">
                  <c:v>66122</c:v>
                </c:pt>
                <c:pt idx="119">
                  <c:v>62676</c:v>
                </c:pt>
                <c:pt idx="120">
                  <c:v>70051</c:v>
                </c:pt>
                <c:pt idx="121">
                  <c:v>29994</c:v>
                </c:pt>
                <c:pt idx="122">
                  <c:v>69373</c:v>
                </c:pt>
                <c:pt idx="123">
                  <c:v>29994</c:v>
                </c:pt>
                <c:pt idx="124">
                  <c:v>49833</c:v>
                </c:pt>
                <c:pt idx="125">
                  <c:v>77591</c:v>
                </c:pt>
                <c:pt idx="126">
                  <c:v>69373</c:v>
                </c:pt>
                <c:pt idx="127">
                  <c:v>77591</c:v>
                </c:pt>
                <c:pt idx="128">
                  <c:v>32698</c:v>
                </c:pt>
                <c:pt idx="129">
                  <c:v>29994</c:v>
                </c:pt>
                <c:pt idx="130">
                  <c:v>49833</c:v>
                </c:pt>
                <c:pt idx="131">
                  <c:v>66122</c:v>
                </c:pt>
                <c:pt idx="132">
                  <c:v>103572</c:v>
                </c:pt>
                <c:pt idx="133">
                  <c:v>123900</c:v>
                </c:pt>
                <c:pt idx="134">
                  <c:v>32698</c:v>
                </c:pt>
                <c:pt idx="135">
                  <c:v>70735</c:v>
                </c:pt>
                <c:pt idx="136">
                  <c:v>76892</c:v>
                </c:pt>
                <c:pt idx="137">
                  <c:v>76892</c:v>
                </c:pt>
                <c:pt idx="138">
                  <c:v>102633</c:v>
                </c:pt>
                <c:pt idx="139">
                  <c:v>67719</c:v>
                </c:pt>
                <c:pt idx="140">
                  <c:v>81086</c:v>
                </c:pt>
                <c:pt idx="141">
                  <c:v>49088</c:v>
                </c:pt>
                <c:pt idx="142">
                  <c:v>49833</c:v>
                </c:pt>
                <c:pt idx="143">
                  <c:v>71412</c:v>
                </c:pt>
                <c:pt idx="144">
                  <c:v>117200</c:v>
                </c:pt>
                <c:pt idx="145">
                  <c:v>60800</c:v>
                </c:pt>
                <c:pt idx="146">
                  <c:v>49088</c:v>
                </c:pt>
                <c:pt idx="147">
                  <c:v>40037</c:v>
                </c:pt>
                <c:pt idx="148">
                  <c:v>76892</c:v>
                </c:pt>
                <c:pt idx="149">
                  <c:v>83881</c:v>
                </c:pt>
                <c:pt idx="150">
                  <c:v>58963</c:v>
                </c:pt>
                <c:pt idx="151">
                  <c:v>47990</c:v>
                </c:pt>
                <c:pt idx="152">
                  <c:v>39701</c:v>
                </c:pt>
                <c:pt idx="153">
                  <c:v>71412</c:v>
                </c:pt>
                <c:pt idx="154">
                  <c:v>62676</c:v>
                </c:pt>
                <c:pt idx="155">
                  <c:v>91569</c:v>
                </c:pt>
                <c:pt idx="156">
                  <c:v>82414</c:v>
                </c:pt>
                <c:pt idx="157">
                  <c:v>66784</c:v>
                </c:pt>
                <c:pt idx="158">
                  <c:v>123900</c:v>
                </c:pt>
                <c:pt idx="159">
                  <c:v>70051</c:v>
                </c:pt>
                <c:pt idx="160">
                  <c:v>82484</c:v>
                </c:pt>
                <c:pt idx="161">
                  <c:v>62676</c:v>
                </c:pt>
                <c:pt idx="162">
                  <c:v>49088</c:v>
                </c:pt>
                <c:pt idx="163">
                  <c:v>58963</c:v>
                </c:pt>
                <c:pt idx="164">
                  <c:v>71412</c:v>
                </c:pt>
                <c:pt idx="165">
                  <c:v>83881</c:v>
                </c:pt>
                <c:pt idx="166">
                  <c:v>49088</c:v>
                </c:pt>
                <c:pt idx="167">
                  <c:v>77591</c:v>
                </c:pt>
                <c:pt idx="168">
                  <c:v>81086</c:v>
                </c:pt>
                <c:pt idx="169">
                  <c:v>73454</c:v>
                </c:pt>
                <c:pt idx="170">
                  <c:v>67200</c:v>
                </c:pt>
                <c:pt idx="171">
                  <c:v>69373</c:v>
                </c:pt>
                <c:pt idx="172">
                  <c:v>66122</c:v>
                </c:pt>
                <c:pt idx="173">
                  <c:v>64328</c:v>
                </c:pt>
                <c:pt idx="174">
                  <c:v>92086</c:v>
                </c:pt>
                <c:pt idx="175">
                  <c:v>76892</c:v>
                </c:pt>
                <c:pt idx="176">
                  <c:v>80387</c:v>
                </c:pt>
                <c:pt idx="177">
                  <c:v>49088</c:v>
                </c:pt>
                <c:pt idx="178">
                  <c:v>62676</c:v>
                </c:pt>
                <c:pt idx="179">
                  <c:v>86190</c:v>
                </c:pt>
                <c:pt idx="180">
                  <c:v>79689</c:v>
                </c:pt>
                <c:pt idx="181">
                  <c:v>58963</c:v>
                </c:pt>
                <c:pt idx="182">
                  <c:v>81086</c:v>
                </c:pt>
                <c:pt idx="183">
                  <c:v>82780</c:v>
                </c:pt>
                <c:pt idx="184">
                  <c:v>86190</c:v>
                </c:pt>
                <c:pt idx="185">
                  <c:v>52310</c:v>
                </c:pt>
                <c:pt idx="186">
                  <c:v>81784</c:v>
                </c:pt>
                <c:pt idx="187">
                  <c:v>73454</c:v>
                </c:pt>
                <c:pt idx="188">
                  <c:v>76892</c:v>
                </c:pt>
                <c:pt idx="189">
                  <c:v>72775</c:v>
                </c:pt>
                <c:pt idx="190">
                  <c:v>41421</c:v>
                </c:pt>
                <c:pt idx="191">
                  <c:v>79689</c:v>
                </c:pt>
                <c:pt idx="192">
                  <c:v>94003</c:v>
                </c:pt>
                <c:pt idx="193">
                  <c:v>83576</c:v>
                </c:pt>
                <c:pt idx="194">
                  <c:v>46859</c:v>
                </c:pt>
                <c:pt idx="195">
                  <c:v>76892</c:v>
                </c:pt>
                <c:pt idx="196">
                  <c:v>69373</c:v>
                </c:pt>
                <c:pt idx="197">
                  <c:v>74134</c:v>
                </c:pt>
                <c:pt idx="198">
                  <c:v>66122</c:v>
                </c:pt>
                <c:pt idx="199">
                  <c:v>110618</c:v>
                </c:pt>
                <c:pt idx="200">
                  <c:v>91569</c:v>
                </c:pt>
                <c:pt idx="201">
                  <c:v>39353</c:v>
                </c:pt>
                <c:pt idx="202">
                  <c:v>48971</c:v>
                </c:pt>
                <c:pt idx="203">
                  <c:v>66122</c:v>
                </c:pt>
                <c:pt idx="204">
                  <c:v>66122</c:v>
                </c:pt>
                <c:pt idx="205">
                  <c:v>89178</c:v>
                </c:pt>
                <c:pt idx="206">
                  <c:v>72094</c:v>
                </c:pt>
                <c:pt idx="207">
                  <c:v>36634</c:v>
                </c:pt>
                <c:pt idx="208">
                  <c:v>48971</c:v>
                </c:pt>
                <c:pt idx="209">
                  <c:v>48971</c:v>
                </c:pt>
                <c:pt idx="210">
                  <c:v>80896</c:v>
                </c:pt>
                <c:pt idx="211">
                  <c:v>49833</c:v>
                </c:pt>
                <c:pt idx="212">
                  <c:v>49088</c:v>
                </c:pt>
                <c:pt idx="213">
                  <c:v>48811</c:v>
                </c:pt>
                <c:pt idx="214">
                  <c:v>64328</c:v>
                </c:pt>
                <c:pt idx="215">
                  <c:v>77591</c:v>
                </c:pt>
                <c:pt idx="216">
                  <c:v>77591</c:v>
                </c:pt>
                <c:pt idx="217">
                  <c:v>68395</c:v>
                </c:pt>
                <c:pt idx="218">
                  <c:v>98569</c:v>
                </c:pt>
                <c:pt idx="219">
                  <c:v>93244</c:v>
                </c:pt>
                <c:pt idx="220">
                  <c:v>29994</c:v>
                </c:pt>
                <c:pt idx="221">
                  <c:v>69373</c:v>
                </c:pt>
                <c:pt idx="222">
                  <c:v>94848</c:v>
                </c:pt>
                <c:pt idx="223">
                  <c:v>49088</c:v>
                </c:pt>
                <c:pt idx="224">
                  <c:v>90000</c:v>
                </c:pt>
                <c:pt idx="225">
                  <c:v>48971</c:v>
                </c:pt>
                <c:pt idx="226">
                  <c:v>42561</c:v>
                </c:pt>
                <c:pt idx="227">
                  <c:v>92086</c:v>
                </c:pt>
                <c:pt idx="228">
                  <c:v>98000</c:v>
                </c:pt>
                <c:pt idx="229">
                  <c:v>50870</c:v>
                </c:pt>
                <c:pt idx="230">
                  <c:v>83184</c:v>
                </c:pt>
                <c:pt idx="231">
                  <c:v>69373</c:v>
                </c:pt>
                <c:pt idx="232">
                  <c:v>29999</c:v>
                </c:pt>
                <c:pt idx="233">
                  <c:v>58963</c:v>
                </c:pt>
                <c:pt idx="234">
                  <c:v>83881</c:v>
                </c:pt>
                <c:pt idx="235">
                  <c:v>69373</c:v>
                </c:pt>
                <c:pt idx="236">
                  <c:v>79689</c:v>
                </c:pt>
                <c:pt idx="237">
                  <c:v>83184</c:v>
                </c:pt>
                <c:pt idx="238">
                  <c:v>81784</c:v>
                </c:pt>
                <c:pt idx="239">
                  <c:v>36272</c:v>
                </c:pt>
                <c:pt idx="240">
                  <c:v>46859</c:v>
                </c:pt>
                <c:pt idx="241">
                  <c:v>82484</c:v>
                </c:pt>
                <c:pt idx="242">
                  <c:v>70051</c:v>
                </c:pt>
                <c:pt idx="243">
                  <c:v>62676</c:v>
                </c:pt>
                <c:pt idx="244">
                  <c:v>70735</c:v>
                </c:pt>
                <c:pt idx="245">
                  <c:v>39199</c:v>
                </c:pt>
                <c:pt idx="246">
                  <c:v>80387</c:v>
                </c:pt>
                <c:pt idx="247">
                  <c:v>72775</c:v>
                </c:pt>
                <c:pt idx="248">
                  <c:v>80387</c:v>
                </c:pt>
                <c:pt idx="249">
                  <c:v>72775</c:v>
                </c:pt>
                <c:pt idx="250">
                  <c:v>73454</c:v>
                </c:pt>
                <c:pt idx="251">
                  <c:v>71047</c:v>
                </c:pt>
                <c:pt idx="252">
                  <c:v>93244</c:v>
                </c:pt>
                <c:pt idx="253">
                  <c:v>49088</c:v>
                </c:pt>
                <c:pt idx="254">
                  <c:v>83881</c:v>
                </c:pt>
                <c:pt idx="255">
                  <c:v>69373</c:v>
                </c:pt>
                <c:pt idx="256">
                  <c:v>62676</c:v>
                </c:pt>
                <c:pt idx="257">
                  <c:v>91262</c:v>
                </c:pt>
                <c:pt idx="258">
                  <c:v>81086</c:v>
                </c:pt>
                <c:pt idx="259">
                  <c:v>94848</c:v>
                </c:pt>
                <c:pt idx="260">
                  <c:v>80387</c:v>
                </c:pt>
                <c:pt idx="261">
                  <c:v>77591</c:v>
                </c:pt>
                <c:pt idx="262">
                  <c:v>78988</c:v>
                </c:pt>
                <c:pt idx="263">
                  <c:v>66122</c:v>
                </c:pt>
                <c:pt idx="264">
                  <c:v>39887</c:v>
                </c:pt>
                <c:pt idx="265">
                  <c:v>94003</c:v>
                </c:pt>
                <c:pt idx="266">
                  <c:v>39701</c:v>
                </c:pt>
                <c:pt idx="267">
                  <c:v>80387</c:v>
                </c:pt>
                <c:pt idx="268">
                  <c:v>78289</c:v>
                </c:pt>
                <c:pt idx="269">
                  <c:v>38832</c:v>
                </c:pt>
                <c:pt idx="270">
                  <c:v>66784</c:v>
                </c:pt>
                <c:pt idx="271">
                  <c:v>70735</c:v>
                </c:pt>
                <c:pt idx="272">
                  <c:v>138200</c:v>
                </c:pt>
                <c:pt idx="273">
                  <c:v>82484</c:v>
                </c:pt>
                <c:pt idx="274">
                  <c:v>69373</c:v>
                </c:pt>
                <c:pt idx="275">
                  <c:v>49833</c:v>
                </c:pt>
                <c:pt idx="276">
                  <c:v>48971</c:v>
                </c:pt>
                <c:pt idx="277">
                  <c:v>71412</c:v>
                </c:pt>
                <c:pt idx="278">
                  <c:v>50870</c:v>
                </c:pt>
                <c:pt idx="279">
                  <c:v>44992</c:v>
                </c:pt>
                <c:pt idx="280">
                  <c:v>104506</c:v>
                </c:pt>
                <c:pt idx="281">
                  <c:v>39931</c:v>
                </c:pt>
                <c:pt idx="282">
                  <c:v>58963</c:v>
                </c:pt>
                <c:pt idx="283">
                  <c:v>67200</c:v>
                </c:pt>
                <c:pt idx="284">
                  <c:v>86634</c:v>
                </c:pt>
                <c:pt idx="285">
                  <c:v>96449</c:v>
                </c:pt>
                <c:pt idx="286">
                  <c:v>86190</c:v>
                </c:pt>
                <c:pt idx="287">
                  <c:v>123900</c:v>
                </c:pt>
                <c:pt idx="288">
                  <c:v>96951</c:v>
                </c:pt>
                <c:pt idx="289">
                  <c:v>49088</c:v>
                </c:pt>
                <c:pt idx="290">
                  <c:v>80179</c:v>
                </c:pt>
                <c:pt idx="291">
                  <c:v>91569</c:v>
                </c:pt>
                <c:pt idx="292">
                  <c:v>84548</c:v>
                </c:pt>
                <c:pt idx="293">
                  <c:v>81086</c:v>
                </c:pt>
                <c:pt idx="294">
                  <c:v>49430</c:v>
                </c:pt>
                <c:pt idx="295">
                  <c:v>82484</c:v>
                </c:pt>
                <c:pt idx="296">
                  <c:v>40281</c:v>
                </c:pt>
                <c:pt idx="297">
                  <c:v>35245</c:v>
                </c:pt>
                <c:pt idx="298">
                  <c:v>79689</c:v>
                </c:pt>
                <c:pt idx="299">
                  <c:v>57579</c:v>
                </c:pt>
                <c:pt idx="300">
                  <c:v>45000</c:v>
                </c:pt>
                <c:pt idx="301">
                  <c:v>44021</c:v>
                </c:pt>
                <c:pt idx="302">
                  <c:v>76892</c:v>
                </c:pt>
                <c:pt idx="303">
                  <c:v>77591</c:v>
                </c:pt>
                <c:pt idx="304">
                  <c:v>101372</c:v>
                </c:pt>
                <c:pt idx="305">
                  <c:v>58963</c:v>
                </c:pt>
                <c:pt idx="306">
                  <c:v>49833</c:v>
                </c:pt>
                <c:pt idx="307">
                  <c:v>44992</c:v>
                </c:pt>
                <c:pt idx="308">
                  <c:v>49833</c:v>
                </c:pt>
                <c:pt idx="309">
                  <c:v>77591</c:v>
                </c:pt>
                <c:pt idx="310">
                  <c:v>79689</c:v>
                </c:pt>
                <c:pt idx="311">
                  <c:v>76892</c:v>
                </c:pt>
                <c:pt idx="312">
                  <c:v>48971</c:v>
                </c:pt>
                <c:pt idx="313">
                  <c:v>73454</c:v>
                </c:pt>
                <c:pt idx="314">
                  <c:v>41520</c:v>
                </c:pt>
                <c:pt idx="315">
                  <c:v>86190</c:v>
                </c:pt>
                <c:pt idx="316">
                  <c:v>70051</c:v>
                </c:pt>
                <c:pt idx="317">
                  <c:v>83881</c:v>
                </c:pt>
                <c:pt idx="318">
                  <c:v>83881</c:v>
                </c:pt>
                <c:pt idx="319">
                  <c:v>97083</c:v>
                </c:pt>
                <c:pt idx="320">
                  <c:v>79689</c:v>
                </c:pt>
                <c:pt idx="321">
                  <c:v>41938</c:v>
                </c:pt>
                <c:pt idx="322">
                  <c:v>101372</c:v>
                </c:pt>
                <c:pt idx="323">
                  <c:v>85406</c:v>
                </c:pt>
                <c:pt idx="324">
                  <c:v>83881</c:v>
                </c:pt>
                <c:pt idx="325">
                  <c:v>110618</c:v>
                </c:pt>
                <c:pt idx="326">
                  <c:v>84804</c:v>
                </c:pt>
                <c:pt idx="327">
                  <c:v>85000</c:v>
                </c:pt>
                <c:pt idx="328">
                  <c:v>104506</c:v>
                </c:pt>
                <c:pt idx="329">
                  <c:v>68395</c:v>
                </c:pt>
                <c:pt idx="330">
                  <c:v>89178</c:v>
                </c:pt>
                <c:pt idx="331">
                  <c:v>81984</c:v>
                </c:pt>
                <c:pt idx="332">
                  <c:v>72775</c:v>
                </c:pt>
                <c:pt idx="333">
                  <c:v>69373</c:v>
                </c:pt>
                <c:pt idx="334">
                  <c:v>58963</c:v>
                </c:pt>
                <c:pt idx="335">
                  <c:v>49833</c:v>
                </c:pt>
                <c:pt idx="336">
                  <c:v>81984</c:v>
                </c:pt>
                <c:pt idx="337">
                  <c:v>58963</c:v>
                </c:pt>
                <c:pt idx="338">
                  <c:v>70051</c:v>
                </c:pt>
                <c:pt idx="339">
                  <c:v>102000</c:v>
                </c:pt>
                <c:pt idx="340">
                  <c:v>70735</c:v>
                </c:pt>
                <c:pt idx="341">
                  <c:v>81086</c:v>
                </c:pt>
                <c:pt idx="342">
                  <c:v>49833</c:v>
                </c:pt>
                <c:pt idx="343">
                  <c:v>74300</c:v>
                </c:pt>
                <c:pt idx="344">
                  <c:v>70051</c:v>
                </c:pt>
                <c:pt idx="345">
                  <c:v>48971</c:v>
                </c:pt>
                <c:pt idx="346">
                  <c:v>49833</c:v>
                </c:pt>
                <c:pt idx="347">
                  <c:v>76892</c:v>
                </c:pt>
                <c:pt idx="348">
                  <c:v>73138</c:v>
                </c:pt>
                <c:pt idx="349">
                  <c:v>74134</c:v>
                </c:pt>
                <c:pt idx="350">
                  <c:v>83881</c:v>
                </c:pt>
                <c:pt idx="351">
                  <c:v>86190</c:v>
                </c:pt>
                <c:pt idx="352">
                  <c:v>81784</c:v>
                </c:pt>
                <c:pt idx="353">
                  <c:v>81784</c:v>
                </c:pt>
                <c:pt idx="354">
                  <c:v>123900</c:v>
                </c:pt>
                <c:pt idx="355">
                  <c:v>117200</c:v>
                </c:pt>
                <c:pt idx="356">
                  <c:v>90000</c:v>
                </c:pt>
                <c:pt idx="357">
                  <c:v>76892</c:v>
                </c:pt>
                <c:pt idx="358">
                  <c:v>50870</c:v>
                </c:pt>
                <c:pt idx="359">
                  <c:v>110618</c:v>
                </c:pt>
                <c:pt idx="360">
                  <c:v>77591</c:v>
                </c:pt>
                <c:pt idx="361">
                  <c:v>51713</c:v>
                </c:pt>
                <c:pt idx="362">
                  <c:v>83881</c:v>
                </c:pt>
                <c:pt idx="363">
                  <c:v>29999</c:v>
                </c:pt>
                <c:pt idx="364">
                  <c:v>77591</c:v>
                </c:pt>
                <c:pt idx="365">
                  <c:v>74134</c:v>
                </c:pt>
                <c:pt idx="366">
                  <c:v>70051</c:v>
                </c:pt>
                <c:pt idx="367">
                  <c:v>78747</c:v>
                </c:pt>
                <c:pt idx="368">
                  <c:v>73138</c:v>
                </c:pt>
                <c:pt idx="369">
                  <c:v>74134</c:v>
                </c:pt>
                <c:pt idx="370">
                  <c:v>49833</c:v>
                </c:pt>
                <c:pt idx="371">
                  <c:v>48971</c:v>
                </c:pt>
                <c:pt idx="372">
                  <c:v>74134</c:v>
                </c:pt>
                <c:pt idx="373">
                  <c:v>74134</c:v>
                </c:pt>
                <c:pt idx="374">
                  <c:v>78289</c:v>
                </c:pt>
                <c:pt idx="375">
                  <c:v>62700</c:v>
                </c:pt>
                <c:pt idx="376">
                  <c:v>105351</c:v>
                </c:pt>
                <c:pt idx="377">
                  <c:v>81784</c:v>
                </c:pt>
                <c:pt idx="378">
                  <c:v>81784</c:v>
                </c:pt>
                <c:pt idx="379">
                  <c:v>92831</c:v>
                </c:pt>
                <c:pt idx="380">
                  <c:v>81784</c:v>
                </c:pt>
                <c:pt idx="381">
                  <c:v>53750</c:v>
                </c:pt>
                <c:pt idx="382">
                  <c:v>45079</c:v>
                </c:pt>
                <c:pt idx="383">
                  <c:v>69373</c:v>
                </c:pt>
                <c:pt idx="384">
                  <c:v>71742</c:v>
                </c:pt>
                <c:pt idx="385">
                  <c:v>84804</c:v>
                </c:pt>
                <c:pt idx="386">
                  <c:v>76892</c:v>
                </c:pt>
                <c:pt idx="387">
                  <c:v>49833</c:v>
                </c:pt>
                <c:pt idx="388">
                  <c:v>83881</c:v>
                </c:pt>
                <c:pt idx="389">
                  <c:v>70764</c:v>
                </c:pt>
                <c:pt idx="390">
                  <c:v>58963</c:v>
                </c:pt>
                <c:pt idx="391">
                  <c:v>66122</c:v>
                </c:pt>
                <c:pt idx="392">
                  <c:v>58963</c:v>
                </c:pt>
                <c:pt idx="393">
                  <c:v>70735</c:v>
                </c:pt>
                <c:pt idx="394">
                  <c:v>39353</c:v>
                </c:pt>
                <c:pt idx="395">
                  <c:v>38326</c:v>
                </c:pt>
                <c:pt idx="396">
                  <c:v>75924</c:v>
                </c:pt>
                <c:pt idx="397">
                  <c:v>67600</c:v>
                </c:pt>
                <c:pt idx="398">
                  <c:v>83881</c:v>
                </c:pt>
                <c:pt idx="399">
                  <c:v>81086</c:v>
                </c:pt>
                <c:pt idx="400">
                  <c:v>74134</c:v>
                </c:pt>
                <c:pt idx="401">
                  <c:v>62676</c:v>
                </c:pt>
                <c:pt idx="402">
                  <c:v>80896</c:v>
                </c:pt>
                <c:pt idx="403">
                  <c:v>84548</c:v>
                </c:pt>
                <c:pt idx="404">
                  <c:v>117200</c:v>
                </c:pt>
                <c:pt idx="405">
                  <c:v>117200</c:v>
                </c:pt>
                <c:pt idx="406">
                  <c:v>78747</c:v>
                </c:pt>
                <c:pt idx="407">
                  <c:v>105994</c:v>
                </c:pt>
                <c:pt idx="408">
                  <c:v>58963</c:v>
                </c:pt>
                <c:pt idx="409">
                  <c:v>55190</c:v>
                </c:pt>
                <c:pt idx="410">
                  <c:v>72775</c:v>
                </c:pt>
                <c:pt idx="411">
                  <c:v>70051</c:v>
                </c:pt>
                <c:pt idx="412">
                  <c:v>66784</c:v>
                </c:pt>
                <c:pt idx="413">
                  <c:v>62676</c:v>
                </c:pt>
                <c:pt idx="414">
                  <c:v>85774</c:v>
                </c:pt>
                <c:pt idx="415">
                  <c:v>77591</c:v>
                </c:pt>
                <c:pt idx="416">
                  <c:v>49833</c:v>
                </c:pt>
                <c:pt idx="417">
                  <c:v>72775</c:v>
                </c:pt>
                <c:pt idx="418">
                  <c:v>49833</c:v>
                </c:pt>
                <c:pt idx="419">
                  <c:v>69373</c:v>
                </c:pt>
                <c:pt idx="420">
                  <c:v>56001</c:v>
                </c:pt>
                <c:pt idx="421">
                  <c:v>75924</c:v>
                </c:pt>
                <c:pt idx="422">
                  <c:v>81784</c:v>
                </c:pt>
                <c:pt idx="423">
                  <c:v>48971</c:v>
                </c:pt>
                <c:pt idx="424">
                  <c:v>91569</c:v>
                </c:pt>
                <c:pt idx="425">
                  <c:v>49833</c:v>
                </c:pt>
                <c:pt idx="426">
                  <c:v>70735</c:v>
                </c:pt>
                <c:pt idx="427">
                  <c:v>94848</c:v>
                </c:pt>
                <c:pt idx="428">
                  <c:v>49833</c:v>
                </c:pt>
                <c:pt idx="429">
                  <c:v>66122</c:v>
                </c:pt>
                <c:pt idx="430">
                  <c:v>72400</c:v>
                </c:pt>
                <c:pt idx="431">
                  <c:v>49088</c:v>
                </c:pt>
                <c:pt idx="432">
                  <c:v>62676</c:v>
                </c:pt>
                <c:pt idx="433">
                  <c:v>62676</c:v>
                </c:pt>
                <c:pt idx="434">
                  <c:v>66784</c:v>
                </c:pt>
                <c:pt idx="435">
                  <c:v>72094</c:v>
                </c:pt>
                <c:pt idx="436">
                  <c:v>62676</c:v>
                </c:pt>
                <c:pt idx="437">
                  <c:v>78289</c:v>
                </c:pt>
                <c:pt idx="438">
                  <c:v>60800</c:v>
                </c:pt>
                <c:pt idx="439">
                  <c:v>49833</c:v>
                </c:pt>
                <c:pt idx="440">
                  <c:v>96108</c:v>
                </c:pt>
                <c:pt idx="441">
                  <c:v>96449</c:v>
                </c:pt>
                <c:pt idx="442">
                  <c:v>67719</c:v>
                </c:pt>
                <c:pt idx="443">
                  <c:v>72094</c:v>
                </c:pt>
                <c:pt idx="444">
                  <c:v>74134</c:v>
                </c:pt>
                <c:pt idx="445">
                  <c:v>66122</c:v>
                </c:pt>
                <c:pt idx="446">
                  <c:v>65822</c:v>
                </c:pt>
                <c:pt idx="447">
                  <c:v>71412</c:v>
                </c:pt>
                <c:pt idx="448">
                  <c:v>70051</c:v>
                </c:pt>
                <c:pt idx="449">
                  <c:v>82780</c:v>
                </c:pt>
                <c:pt idx="450">
                  <c:v>74134</c:v>
                </c:pt>
                <c:pt idx="451">
                  <c:v>72775</c:v>
                </c:pt>
                <c:pt idx="452">
                  <c:v>66122</c:v>
                </c:pt>
                <c:pt idx="453">
                  <c:v>71412</c:v>
                </c:pt>
                <c:pt idx="454">
                  <c:v>82326</c:v>
                </c:pt>
                <c:pt idx="455">
                  <c:v>77591</c:v>
                </c:pt>
                <c:pt idx="456">
                  <c:v>69373</c:v>
                </c:pt>
                <c:pt idx="457">
                  <c:v>47214</c:v>
                </c:pt>
                <c:pt idx="458">
                  <c:v>52963</c:v>
                </c:pt>
                <c:pt idx="459">
                  <c:v>72775</c:v>
                </c:pt>
                <c:pt idx="460">
                  <c:v>49833</c:v>
                </c:pt>
                <c:pt idx="461">
                  <c:v>83881</c:v>
                </c:pt>
                <c:pt idx="462">
                  <c:v>83881</c:v>
                </c:pt>
                <c:pt idx="463">
                  <c:v>49088</c:v>
                </c:pt>
                <c:pt idx="464">
                  <c:v>74134</c:v>
                </c:pt>
                <c:pt idx="465">
                  <c:v>107254</c:v>
                </c:pt>
                <c:pt idx="466">
                  <c:v>81784</c:v>
                </c:pt>
                <c:pt idx="467">
                  <c:v>69373</c:v>
                </c:pt>
                <c:pt idx="468">
                  <c:v>117200</c:v>
                </c:pt>
                <c:pt idx="469">
                  <c:v>74134</c:v>
                </c:pt>
                <c:pt idx="470">
                  <c:v>49833</c:v>
                </c:pt>
                <c:pt idx="471">
                  <c:v>29994</c:v>
                </c:pt>
                <c:pt idx="472">
                  <c:v>66784</c:v>
                </c:pt>
                <c:pt idx="473">
                  <c:v>64328</c:v>
                </c:pt>
                <c:pt idx="474">
                  <c:v>74499</c:v>
                </c:pt>
                <c:pt idx="475">
                  <c:v>58963</c:v>
                </c:pt>
                <c:pt idx="476">
                  <c:v>82484</c:v>
                </c:pt>
                <c:pt idx="477">
                  <c:v>106859</c:v>
                </c:pt>
                <c:pt idx="478">
                  <c:v>69373</c:v>
                </c:pt>
                <c:pt idx="479">
                  <c:v>71412</c:v>
                </c:pt>
                <c:pt idx="480">
                  <c:v>72094</c:v>
                </c:pt>
                <c:pt idx="481">
                  <c:v>75924</c:v>
                </c:pt>
                <c:pt idx="482">
                  <c:v>81086</c:v>
                </c:pt>
                <c:pt idx="483">
                  <c:v>48811</c:v>
                </c:pt>
                <c:pt idx="484">
                  <c:v>65600</c:v>
                </c:pt>
                <c:pt idx="485">
                  <c:v>72438</c:v>
                </c:pt>
                <c:pt idx="486">
                  <c:v>98569</c:v>
                </c:pt>
                <c:pt idx="487">
                  <c:v>76892</c:v>
                </c:pt>
                <c:pt idx="488">
                  <c:v>60800</c:v>
                </c:pt>
                <c:pt idx="489">
                  <c:v>80179</c:v>
                </c:pt>
                <c:pt idx="490">
                  <c:v>74134</c:v>
                </c:pt>
                <c:pt idx="491">
                  <c:v>78289</c:v>
                </c:pt>
                <c:pt idx="492">
                  <c:v>56001</c:v>
                </c:pt>
                <c:pt idx="493">
                  <c:v>78747</c:v>
                </c:pt>
                <c:pt idx="494">
                  <c:v>102311</c:v>
                </c:pt>
                <c:pt idx="495">
                  <c:v>123900</c:v>
                </c:pt>
                <c:pt idx="496">
                  <c:v>34218</c:v>
                </c:pt>
                <c:pt idx="497">
                  <c:v>75924</c:v>
                </c:pt>
                <c:pt idx="498">
                  <c:v>49088</c:v>
                </c:pt>
                <c:pt idx="499">
                  <c:v>47990</c:v>
                </c:pt>
                <c:pt idx="500">
                  <c:v>64328</c:v>
                </c:pt>
                <c:pt idx="501">
                  <c:v>94003</c:v>
                </c:pt>
                <c:pt idx="502">
                  <c:v>104506</c:v>
                </c:pt>
                <c:pt idx="503">
                  <c:v>72775</c:v>
                </c:pt>
                <c:pt idx="504">
                  <c:v>75924</c:v>
                </c:pt>
                <c:pt idx="505">
                  <c:v>80387</c:v>
                </c:pt>
                <c:pt idx="506">
                  <c:v>48811</c:v>
                </c:pt>
                <c:pt idx="507">
                  <c:v>58963</c:v>
                </c:pt>
                <c:pt idx="508">
                  <c:v>83881</c:v>
                </c:pt>
                <c:pt idx="509">
                  <c:v>97309</c:v>
                </c:pt>
                <c:pt idx="510">
                  <c:v>74134</c:v>
                </c:pt>
                <c:pt idx="511">
                  <c:v>49833</c:v>
                </c:pt>
                <c:pt idx="512">
                  <c:v>81086</c:v>
                </c:pt>
                <c:pt idx="513">
                  <c:v>117200</c:v>
                </c:pt>
                <c:pt idx="514">
                  <c:v>70735</c:v>
                </c:pt>
                <c:pt idx="515">
                  <c:v>76892</c:v>
                </c:pt>
                <c:pt idx="516">
                  <c:v>79689</c:v>
                </c:pt>
                <c:pt idx="517">
                  <c:v>71412</c:v>
                </c:pt>
                <c:pt idx="518">
                  <c:v>49088</c:v>
                </c:pt>
                <c:pt idx="519">
                  <c:v>91569</c:v>
                </c:pt>
                <c:pt idx="520">
                  <c:v>48971</c:v>
                </c:pt>
                <c:pt idx="521">
                  <c:v>73454</c:v>
                </c:pt>
                <c:pt idx="522">
                  <c:v>83210</c:v>
                </c:pt>
                <c:pt idx="523">
                  <c:v>76892</c:v>
                </c:pt>
                <c:pt idx="524">
                  <c:v>80896</c:v>
                </c:pt>
                <c:pt idx="525">
                  <c:v>49088</c:v>
                </c:pt>
                <c:pt idx="526">
                  <c:v>83576</c:v>
                </c:pt>
                <c:pt idx="527">
                  <c:v>78988</c:v>
                </c:pt>
                <c:pt idx="528">
                  <c:v>72094</c:v>
                </c:pt>
                <c:pt idx="529">
                  <c:v>72775</c:v>
                </c:pt>
                <c:pt idx="530">
                  <c:v>84472</c:v>
                </c:pt>
                <c:pt idx="531">
                  <c:v>81086</c:v>
                </c:pt>
                <c:pt idx="532">
                  <c:v>48971</c:v>
                </c:pt>
                <c:pt idx="533">
                  <c:v>72438</c:v>
                </c:pt>
                <c:pt idx="534">
                  <c:v>75924</c:v>
                </c:pt>
                <c:pt idx="535">
                  <c:v>83881</c:v>
                </c:pt>
                <c:pt idx="536">
                  <c:v>73454</c:v>
                </c:pt>
                <c:pt idx="537">
                  <c:v>74134</c:v>
                </c:pt>
                <c:pt idx="538">
                  <c:v>79689</c:v>
                </c:pt>
                <c:pt idx="539">
                  <c:v>78289</c:v>
                </c:pt>
                <c:pt idx="540">
                  <c:v>69373</c:v>
                </c:pt>
                <c:pt idx="541">
                  <c:v>74134</c:v>
                </c:pt>
                <c:pt idx="542">
                  <c:v>70051</c:v>
                </c:pt>
                <c:pt idx="543">
                  <c:v>66122</c:v>
                </c:pt>
                <c:pt idx="544">
                  <c:v>96108</c:v>
                </c:pt>
                <c:pt idx="545">
                  <c:v>81784</c:v>
                </c:pt>
                <c:pt idx="546">
                  <c:v>62676</c:v>
                </c:pt>
                <c:pt idx="547">
                  <c:v>64328</c:v>
                </c:pt>
                <c:pt idx="548">
                  <c:v>49088</c:v>
                </c:pt>
                <c:pt idx="549">
                  <c:v>70051</c:v>
                </c:pt>
                <c:pt idx="550">
                  <c:v>85406</c:v>
                </c:pt>
                <c:pt idx="551">
                  <c:v>70051</c:v>
                </c:pt>
                <c:pt idx="552">
                  <c:v>36272</c:v>
                </c:pt>
                <c:pt idx="553">
                  <c:v>70735</c:v>
                </c:pt>
                <c:pt idx="554">
                  <c:v>82484</c:v>
                </c:pt>
                <c:pt idx="555">
                  <c:v>61119</c:v>
                </c:pt>
                <c:pt idx="556">
                  <c:v>94003</c:v>
                </c:pt>
                <c:pt idx="557">
                  <c:v>78289</c:v>
                </c:pt>
                <c:pt idx="558">
                  <c:v>77591</c:v>
                </c:pt>
                <c:pt idx="559">
                  <c:v>92393</c:v>
                </c:pt>
                <c:pt idx="560">
                  <c:v>29994</c:v>
                </c:pt>
                <c:pt idx="561">
                  <c:v>76892</c:v>
                </c:pt>
                <c:pt idx="562">
                  <c:v>66122</c:v>
                </c:pt>
                <c:pt idx="563">
                  <c:v>74134</c:v>
                </c:pt>
                <c:pt idx="564">
                  <c:v>62676</c:v>
                </c:pt>
                <c:pt idx="565">
                  <c:v>49833</c:v>
                </c:pt>
                <c:pt idx="566">
                  <c:v>70051</c:v>
                </c:pt>
                <c:pt idx="567">
                  <c:v>74134</c:v>
                </c:pt>
                <c:pt idx="568">
                  <c:v>70051</c:v>
                </c:pt>
                <c:pt idx="569">
                  <c:v>96449</c:v>
                </c:pt>
                <c:pt idx="570">
                  <c:v>38832</c:v>
                </c:pt>
                <c:pt idx="571">
                  <c:v>81984</c:v>
                </c:pt>
                <c:pt idx="572">
                  <c:v>48971</c:v>
                </c:pt>
                <c:pt idx="573">
                  <c:v>83881</c:v>
                </c:pt>
                <c:pt idx="574">
                  <c:v>72094</c:v>
                </c:pt>
                <c:pt idx="575">
                  <c:v>72094</c:v>
                </c:pt>
                <c:pt idx="576">
                  <c:v>48971</c:v>
                </c:pt>
                <c:pt idx="577">
                  <c:v>80179</c:v>
                </c:pt>
                <c:pt idx="578">
                  <c:v>49833</c:v>
                </c:pt>
                <c:pt idx="579">
                  <c:v>48971</c:v>
                </c:pt>
                <c:pt idx="580">
                  <c:v>49833</c:v>
                </c:pt>
                <c:pt idx="581">
                  <c:v>69373</c:v>
                </c:pt>
                <c:pt idx="582">
                  <c:v>90000</c:v>
                </c:pt>
                <c:pt idx="583">
                  <c:v>60800</c:v>
                </c:pt>
                <c:pt idx="584">
                  <c:v>69373</c:v>
                </c:pt>
                <c:pt idx="585">
                  <c:v>66122</c:v>
                </c:pt>
                <c:pt idx="586">
                  <c:v>49833</c:v>
                </c:pt>
                <c:pt idx="587">
                  <c:v>73454</c:v>
                </c:pt>
                <c:pt idx="588">
                  <c:v>79689</c:v>
                </c:pt>
                <c:pt idx="589">
                  <c:v>49833</c:v>
                </c:pt>
                <c:pt idx="590">
                  <c:v>94505</c:v>
                </c:pt>
                <c:pt idx="591">
                  <c:v>70735</c:v>
                </c:pt>
                <c:pt idx="592">
                  <c:v>83881</c:v>
                </c:pt>
                <c:pt idx="593">
                  <c:v>29994</c:v>
                </c:pt>
                <c:pt idx="594">
                  <c:v>70735</c:v>
                </c:pt>
                <c:pt idx="595">
                  <c:v>81086</c:v>
                </c:pt>
                <c:pt idx="596">
                  <c:v>49088</c:v>
                </c:pt>
                <c:pt idx="597">
                  <c:v>49088</c:v>
                </c:pt>
                <c:pt idx="598">
                  <c:v>39931</c:v>
                </c:pt>
                <c:pt idx="599">
                  <c:v>76892</c:v>
                </c:pt>
                <c:pt idx="600">
                  <c:v>37299</c:v>
                </c:pt>
                <c:pt idx="601">
                  <c:v>91569</c:v>
                </c:pt>
                <c:pt idx="602">
                  <c:v>70051</c:v>
                </c:pt>
                <c:pt idx="603">
                  <c:v>36681</c:v>
                </c:pt>
                <c:pt idx="604">
                  <c:v>82484</c:v>
                </c:pt>
                <c:pt idx="605">
                  <c:v>36506</c:v>
                </c:pt>
                <c:pt idx="606">
                  <c:v>96449</c:v>
                </c:pt>
                <c:pt idx="607">
                  <c:v>83184</c:v>
                </c:pt>
                <c:pt idx="608">
                  <c:v>81086</c:v>
                </c:pt>
                <c:pt idx="609">
                  <c:v>89178</c:v>
                </c:pt>
                <c:pt idx="610">
                  <c:v>84006</c:v>
                </c:pt>
                <c:pt idx="611">
                  <c:v>200000</c:v>
                </c:pt>
                <c:pt idx="612">
                  <c:v>90000</c:v>
                </c:pt>
                <c:pt idx="613">
                  <c:v>29994</c:v>
                </c:pt>
                <c:pt idx="614">
                  <c:v>29994</c:v>
                </c:pt>
                <c:pt idx="615">
                  <c:v>76892</c:v>
                </c:pt>
                <c:pt idx="616">
                  <c:v>82484</c:v>
                </c:pt>
                <c:pt idx="617">
                  <c:v>64328</c:v>
                </c:pt>
                <c:pt idx="618">
                  <c:v>36272</c:v>
                </c:pt>
                <c:pt idx="619">
                  <c:v>81609</c:v>
                </c:pt>
                <c:pt idx="620">
                  <c:v>70735</c:v>
                </c:pt>
                <c:pt idx="621">
                  <c:v>66784</c:v>
                </c:pt>
                <c:pt idx="622">
                  <c:v>90955</c:v>
                </c:pt>
                <c:pt idx="623">
                  <c:v>69373</c:v>
                </c:pt>
                <c:pt idx="624">
                  <c:v>90825</c:v>
                </c:pt>
                <c:pt idx="625">
                  <c:v>96108</c:v>
                </c:pt>
                <c:pt idx="626">
                  <c:v>79689</c:v>
                </c:pt>
                <c:pt idx="627">
                  <c:v>74134</c:v>
                </c:pt>
                <c:pt idx="628">
                  <c:v>81784</c:v>
                </c:pt>
                <c:pt idx="629">
                  <c:v>72775</c:v>
                </c:pt>
                <c:pt idx="630">
                  <c:v>81609</c:v>
                </c:pt>
                <c:pt idx="631">
                  <c:v>154900</c:v>
                </c:pt>
                <c:pt idx="632">
                  <c:v>81784</c:v>
                </c:pt>
                <c:pt idx="633">
                  <c:v>109078</c:v>
                </c:pt>
                <c:pt idx="634">
                  <c:v>66784</c:v>
                </c:pt>
                <c:pt idx="635">
                  <c:v>48971</c:v>
                </c:pt>
                <c:pt idx="636">
                  <c:v>50927</c:v>
                </c:pt>
                <c:pt idx="637">
                  <c:v>48971</c:v>
                </c:pt>
                <c:pt idx="638">
                  <c:v>49088</c:v>
                </c:pt>
                <c:pt idx="639">
                  <c:v>79689</c:v>
                </c:pt>
                <c:pt idx="640">
                  <c:v>49833</c:v>
                </c:pt>
                <c:pt idx="641">
                  <c:v>66122</c:v>
                </c:pt>
                <c:pt idx="642">
                  <c:v>49833</c:v>
                </c:pt>
                <c:pt idx="643">
                  <c:v>66122</c:v>
                </c:pt>
                <c:pt idx="644">
                  <c:v>94848</c:v>
                </c:pt>
                <c:pt idx="645">
                  <c:v>79689</c:v>
                </c:pt>
                <c:pt idx="646">
                  <c:v>74134</c:v>
                </c:pt>
                <c:pt idx="647">
                  <c:v>67719</c:v>
                </c:pt>
                <c:pt idx="648">
                  <c:v>74134</c:v>
                </c:pt>
                <c:pt idx="649">
                  <c:v>91262</c:v>
                </c:pt>
                <c:pt idx="650">
                  <c:v>97750</c:v>
                </c:pt>
                <c:pt idx="651">
                  <c:v>93244</c:v>
                </c:pt>
                <c:pt idx="652">
                  <c:v>49088</c:v>
                </c:pt>
                <c:pt idx="653">
                  <c:v>95689</c:v>
                </c:pt>
                <c:pt idx="654">
                  <c:v>48971</c:v>
                </c:pt>
                <c:pt idx="655">
                  <c:v>62676</c:v>
                </c:pt>
                <c:pt idx="656">
                  <c:v>62676</c:v>
                </c:pt>
                <c:pt idx="657">
                  <c:v>111880</c:v>
                </c:pt>
                <c:pt idx="658">
                  <c:v>71412</c:v>
                </c:pt>
                <c:pt idx="659">
                  <c:v>76892</c:v>
                </c:pt>
                <c:pt idx="660">
                  <c:v>49088</c:v>
                </c:pt>
                <c:pt idx="661">
                  <c:v>49088</c:v>
                </c:pt>
                <c:pt idx="662">
                  <c:v>67719</c:v>
                </c:pt>
                <c:pt idx="663">
                  <c:v>73454</c:v>
                </c:pt>
                <c:pt idx="664">
                  <c:v>76892</c:v>
                </c:pt>
                <c:pt idx="665">
                  <c:v>73454</c:v>
                </c:pt>
                <c:pt idx="666">
                  <c:v>76892</c:v>
                </c:pt>
                <c:pt idx="667">
                  <c:v>83184</c:v>
                </c:pt>
                <c:pt idx="668">
                  <c:v>69373</c:v>
                </c:pt>
                <c:pt idx="669">
                  <c:v>83881</c:v>
                </c:pt>
                <c:pt idx="670">
                  <c:v>69373</c:v>
                </c:pt>
                <c:pt idx="671">
                  <c:v>87417</c:v>
                </c:pt>
                <c:pt idx="672">
                  <c:v>74499</c:v>
                </c:pt>
                <c:pt idx="673">
                  <c:v>29994</c:v>
                </c:pt>
                <c:pt idx="674">
                  <c:v>70051</c:v>
                </c:pt>
                <c:pt idx="675">
                  <c:v>81086</c:v>
                </c:pt>
                <c:pt idx="676">
                  <c:v>60617</c:v>
                </c:pt>
                <c:pt idx="677">
                  <c:v>49088</c:v>
                </c:pt>
                <c:pt idx="678">
                  <c:v>50870</c:v>
                </c:pt>
                <c:pt idx="679">
                  <c:v>71412</c:v>
                </c:pt>
                <c:pt idx="680">
                  <c:v>66122</c:v>
                </c:pt>
                <c:pt idx="681">
                  <c:v>71412</c:v>
                </c:pt>
                <c:pt idx="682">
                  <c:v>70735</c:v>
                </c:pt>
                <c:pt idx="683">
                  <c:v>81086</c:v>
                </c:pt>
                <c:pt idx="684">
                  <c:v>49833</c:v>
                </c:pt>
                <c:pt idx="685">
                  <c:v>47990</c:v>
                </c:pt>
                <c:pt idx="686">
                  <c:v>92393</c:v>
                </c:pt>
                <c:pt idx="687">
                  <c:v>95689</c:v>
                </c:pt>
                <c:pt idx="688">
                  <c:v>83881</c:v>
                </c:pt>
                <c:pt idx="689">
                  <c:v>53750</c:v>
                </c:pt>
                <c:pt idx="690">
                  <c:v>49660</c:v>
                </c:pt>
                <c:pt idx="691">
                  <c:v>72775</c:v>
                </c:pt>
                <c:pt idx="692">
                  <c:v>86190</c:v>
                </c:pt>
                <c:pt idx="693">
                  <c:v>90825</c:v>
                </c:pt>
                <c:pt idx="694">
                  <c:v>80387</c:v>
                </c:pt>
                <c:pt idx="695">
                  <c:v>77591</c:v>
                </c:pt>
                <c:pt idx="696">
                  <c:v>79689</c:v>
                </c:pt>
                <c:pt idx="697">
                  <c:v>76892</c:v>
                </c:pt>
                <c:pt idx="698">
                  <c:v>96951</c:v>
                </c:pt>
                <c:pt idx="699">
                  <c:v>74134</c:v>
                </c:pt>
                <c:pt idx="700">
                  <c:v>66784</c:v>
                </c:pt>
                <c:pt idx="701">
                  <c:v>29994</c:v>
                </c:pt>
                <c:pt idx="702">
                  <c:v>123900</c:v>
                </c:pt>
                <c:pt idx="703">
                  <c:v>35245</c:v>
                </c:pt>
                <c:pt idx="704">
                  <c:v>58963</c:v>
                </c:pt>
                <c:pt idx="705">
                  <c:v>94003</c:v>
                </c:pt>
                <c:pt idx="706">
                  <c:v>58963</c:v>
                </c:pt>
                <c:pt idx="707">
                  <c:v>69373</c:v>
                </c:pt>
                <c:pt idx="708">
                  <c:v>80387</c:v>
                </c:pt>
                <c:pt idx="709">
                  <c:v>91600</c:v>
                </c:pt>
                <c:pt idx="710">
                  <c:v>48971</c:v>
                </c:pt>
                <c:pt idx="711">
                  <c:v>81784</c:v>
                </c:pt>
                <c:pt idx="712">
                  <c:v>117200</c:v>
                </c:pt>
                <c:pt idx="713">
                  <c:v>38326</c:v>
                </c:pt>
                <c:pt idx="714">
                  <c:v>36272</c:v>
                </c:pt>
                <c:pt idx="715">
                  <c:v>70051</c:v>
                </c:pt>
                <c:pt idx="716">
                  <c:v>29994</c:v>
                </c:pt>
                <c:pt idx="717">
                  <c:v>67719</c:v>
                </c:pt>
                <c:pt idx="718">
                  <c:v>48971</c:v>
                </c:pt>
                <c:pt idx="719">
                  <c:v>62676</c:v>
                </c:pt>
                <c:pt idx="720">
                  <c:v>94003</c:v>
                </c:pt>
                <c:pt idx="721">
                  <c:v>83184</c:v>
                </c:pt>
                <c:pt idx="722">
                  <c:v>108775</c:v>
                </c:pt>
                <c:pt idx="723">
                  <c:v>62676</c:v>
                </c:pt>
                <c:pt idx="724">
                  <c:v>66122</c:v>
                </c:pt>
                <c:pt idx="725">
                  <c:v>81086</c:v>
                </c:pt>
                <c:pt idx="726">
                  <c:v>97309</c:v>
                </c:pt>
                <c:pt idx="727">
                  <c:v>90825</c:v>
                </c:pt>
                <c:pt idx="728">
                  <c:v>62676</c:v>
                </c:pt>
                <c:pt idx="729">
                  <c:v>81086</c:v>
                </c:pt>
                <c:pt idx="730">
                  <c:v>74134</c:v>
                </c:pt>
                <c:pt idx="731">
                  <c:v>74134</c:v>
                </c:pt>
                <c:pt idx="732">
                  <c:v>49833</c:v>
                </c:pt>
                <c:pt idx="733">
                  <c:v>50870</c:v>
                </c:pt>
                <c:pt idx="734">
                  <c:v>80387</c:v>
                </c:pt>
                <c:pt idx="735">
                  <c:v>83881</c:v>
                </c:pt>
                <c:pt idx="736">
                  <c:v>47538</c:v>
                </c:pt>
                <c:pt idx="737">
                  <c:v>74134</c:v>
                </c:pt>
                <c:pt idx="738">
                  <c:v>81784</c:v>
                </c:pt>
                <c:pt idx="739">
                  <c:v>81784</c:v>
                </c:pt>
                <c:pt idx="740">
                  <c:v>95689</c:v>
                </c:pt>
                <c:pt idx="741">
                  <c:v>81086</c:v>
                </c:pt>
                <c:pt idx="742">
                  <c:v>66784</c:v>
                </c:pt>
                <c:pt idx="743">
                  <c:v>92831</c:v>
                </c:pt>
                <c:pt idx="744">
                  <c:v>76892</c:v>
                </c:pt>
                <c:pt idx="745">
                  <c:v>83881</c:v>
                </c:pt>
                <c:pt idx="746">
                  <c:v>71047</c:v>
                </c:pt>
                <c:pt idx="747">
                  <c:v>49833</c:v>
                </c:pt>
                <c:pt idx="748">
                  <c:v>81784</c:v>
                </c:pt>
                <c:pt idx="749">
                  <c:v>83881</c:v>
                </c:pt>
                <c:pt idx="750">
                  <c:v>85774</c:v>
                </c:pt>
                <c:pt idx="751">
                  <c:v>38832</c:v>
                </c:pt>
                <c:pt idx="752">
                  <c:v>105028</c:v>
                </c:pt>
                <c:pt idx="753">
                  <c:v>91569</c:v>
                </c:pt>
                <c:pt idx="754">
                  <c:v>117200</c:v>
                </c:pt>
                <c:pt idx="755">
                  <c:v>62676</c:v>
                </c:pt>
                <c:pt idx="756">
                  <c:v>80896</c:v>
                </c:pt>
                <c:pt idx="757">
                  <c:v>83881</c:v>
                </c:pt>
                <c:pt idx="758">
                  <c:v>104506</c:v>
                </c:pt>
                <c:pt idx="759">
                  <c:v>88500</c:v>
                </c:pt>
                <c:pt idx="760">
                  <c:v>96951</c:v>
                </c:pt>
                <c:pt idx="761">
                  <c:v>58507</c:v>
                </c:pt>
                <c:pt idx="762">
                  <c:v>96951</c:v>
                </c:pt>
                <c:pt idx="763">
                  <c:v>48971</c:v>
                </c:pt>
                <c:pt idx="764">
                  <c:v>66122</c:v>
                </c:pt>
                <c:pt idx="765">
                  <c:v>77591</c:v>
                </c:pt>
                <c:pt idx="766">
                  <c:v>97309</c:v>
                </c:pt>
                <c:pt idx="767">
                  <c:v>49833</c:v>
                </c:pt>
                <c:pt idx="768">
                  <c:v>75924</c:v>
                </c:pt>
                <c:pt idx="769">
                  <c:v>69373</c:v>
                </c:pt>
                <c:pt idx="770">
                  <c:v>72775</c:v>
                </c:pt>
                <c:pt idx="771">
                  <c:v>83759</c:v>
                </c:pt>
                <c:pt idx="772">
                  <c:v>81086</c:v>
                </c:pt>
                <c:pt idx="773">
                  <c:v>38152</c:v>
                </c:pt>
                <c:pt idx="774">
                  <c:v>68395</c:v>
                </c:pt>
                <c:pt idx="775">
                  <c:v>49833</c:v>
                </c:pt>
                <c:pt idx="776">
                  <c:v>74134</c:v>
                </c:pt>
                <c:pt idx="777">
                  <c:v>48971</c:v>
                </c:pt>
                <c:pt idx="778">
                  <c:v>69373</c:v>
                </c:pt>
                <c:pt idx="779">
                  <c:v>71742</c:v>
                </c:pt>
                <c:pt idx="780">
                  <c:v>48971</c:v>
                </c:pt>
                <c:pt idx="781">
                  <c:v>78159</c:v>
                </c:pt>
                <c:pt idx="782">
                  <c:v>49088</c:v>
                </c:pt>
                <c:pt idx="783">
                  <c:v>52310</c:v>
                </c:pt>
                <c:pt idx="784">
                  <c:v>49088</c:v>
                </c:pt>
                <c:pt idx="785">
                  <c:v>94848</c:v>
                </c:pt>
                <c:pt idx="786">
                  <c:v>79689</c:v>
                </c:pt>
                <c:pt idx="787">
                  <c:v>82484</c:v>
                </c:pt>
                <c:pt idx="788">
                  <c:v>52310</c:v>
                </c:pt>
                <c:pt idx="789">
                  <c:v>93800</c:v>
                </c:pt>
                <c:pt idx="790">
                  <c:v>39887</c:v>
                </c:pt>
                <c:pt idx="791">
                  <c:v>78289</c:v>
                </c:pt>
                <c:pt idx="792">
                  <c:v>83881</c:v>
                </c:pt>
                <c:pt idx="793">
                  <c:v>74134</c:v>
                </c:pt>
                <c:pt idx="794">
                  <c:v>49088</c:v>
                </c:pt>
                <c:pt idx="795">
                  <c:v>80179</c:v>
                </c:pt>
                <c:pt idx="796">
                  <c:v>97309</c:v>
                </c:pt>
                <c:pt idx="797">
                  <c:v>58963</c:v>
                </c:pt>
                <c:pt idx="798">
                  <c:v>49833</c:v>
                </c:pt>
                <c:pt idx="799">
                  <c:v>62676</c:v>
                </c:pt>
                <c:pt idx="800">
                  <c:v>82484</c:v>
                </c:pt>
                <c:pt idx="801">
                  <c:v>81086</c:v>
                </c:pt>
                <c:pt idx="802">
                  <c:v>39931</c:v>
                </c:pt>
                <c:pt idx="803">
                  <c:v>49088</c:v>
                </c:pt>
                <c:pt idx="804">
                  <c:v>81784</c:v>
                </c:pt>
                <c:pt idx="805">
                  <c:v>62676</c:v>
                </c:pt>
                <c:pt idx="806">
                  <c:v>93244</c:v>
                </c:pt>
                <c:pt idx="807">
                  <c:v>70051</c:v>
                </c:pt>
                <c:pt idx="808">
                  <c:v>39353</c:v>
                </c:pt>
                <c:pt idx="809">
                  <c:v>83881</c:v>
                </c:pt>
                <c:pt idx="810">
                  <c:v>66784</c:v>
                </c:pt>
                <c:pt idx="811">
                  <c:v>58963</c:v>
                </c:pt>
                <c:pt idx="812">
                  <c:v>83576</c:v>
                </c:pt>
                <c:pt idx="813">
                  <c:v>70051</c:v>
                </c:pt>
                <c:pt idx="814">
                  <c:v>83184</c:v>
                </c:pt>
                <c:pt idx="815">
                  <c:v>83881</c:v>
                </c:pt>
                <c:pt idx="816">
                  <c:v>84548</c:v>
                </c:pt>
                <c:pt idx="817">
                  <c:v>95689</c:v>
                </c:pt>
                <c:pt idx="818">
                  <c:v>70051</c:v>
                </c:pt>
                <c:pt idx="819">
                  <c:v>39701</c:v>
                </c:pt>
                <c:pt idx="820">
                  <c:v>52310</c:v>
                </c:pt>
                <c:pt idx="821">
                  <c:v>74499</c:v>
                </c:pt>
                <c:pt idx="822">
                  <c:v>97309</c:v>
                </c:pt>
                <c:pt idx="823">
                  <c:v>72094</c:v>
                </c:pt>
                <c:pt idx="824">
                  <c:v>97309</c:v>
                </c:pt>
                <c:pt idx="825">
                  <c:v>29672</c:v>
                </c:pt>
                <c:pt idx="826">
                  <c:v>73454</c:v>
                </c:pt>
                <c:pt idx="827">
                  <c:v>92393</c:v>
                </c:pt>
                <c:pt idx="828">
                  <c:v>105028</c:v>
                </c:pt>
                <c:pt idx="829">
                  <c:v>72775</c:v>
                </c:pt>
                <c:pt idx="830">
                  <c:v>69373</c:v>
                </c:pt>
                <c:pt idx="831">
                  <c:v>29999</c:v>
                </c:pt>
                <c:pt idx="832">
                  <c:v>81784</c:v>
                </c:pt>
                <c:pt idx="833">
                  <c:v>49042</c:v>
                </c:pt>
                <c:pt idx="834">
                  <c:v>66122</c:v>
                </c:pt>
                <c:pt idx="835">
                  <c:v>67719</c:v>
                </c:pt>
                <c:pt idx="836">
                  <c:v>71412</c:v>
                </c:pt>
                <c:pt idx="837">
                  <c:v>48971</c:v>
                </c:pt>
                <c:pt idx="838">
                  <c:v>79689</c:v>
                </c:pt>
                <c:pt idx="839">
                  <c:v>72094</c:v>
                </c:pt>
                <c:pt idx="840">
                  <c:v>69373</c:v>
                </c:pt>
                <c:pt idx="841">
                  <c:v>49088</c:v>
                </c:pt>
                <c:pt idx="842">
                  <c:v>30504</c:v>
                </c:pt>
                <c:pt idx="843">
                  <c:v>97309</c:v>
                </c:pt>
                <c:pt idx="844">
                  <c:v>77591</c:v>
                </c:pt>
                <c:pt idx="845">
                  <c:v>69373</c:v>
                </c:pt>
                <c:pt idx="846">
                  <c:v>33688</c:v>
                </c:pt>
                <c:pt idx="847">
                  <c:v>71412</c:v>
                </c:pt>
                <c:pt idx="848">
                  <c:v>52310</c:v>
                </c:pt>
                <c:pt idx="849">
                  <c:v>79462</c:v>
                </c:pt>
                <c:pt idx="850">
                  <c:v>67719</c:v>
                </c:pt>
                <c:pt idx="851">
                  <c:v>49833</c:v>
                </c:pt>
                <c:pt idx="852">
                  <c:v>78988</c:v>
                </c:pt>
                <c:pt idx="853">
                  <c:v>66784</c:v>
                </c:pt>
                <c:pt idx="854">
                  <c:v>111880</c:v>
                </c:pt>
                <c:pt idx="855">
                  <c:v>84548</c:v>
                </c:pt>
                <c:pt idx="856">
                  <c:v>49088</c:v>
                </c:pt>
                <c:pt idx="857">
                  <c:v>70735</c:v>
                </c:pt>
                <c:pt idx="858">
                  <c:v>90000</c:v>
                </c:pt>
                <c:pt idx="859">
                  <c:v>71412</c:v>
                </c:pt>
                <c:pt idx="860">
                  <c:v>70735</c:v>
                </c:pt>
                <c:pt idx="861">
                  <c:v>81086</c:v>
                </c:pt>
                <c:pt idx="862">
                  <c:v>49833</c:v>
                </c:pt>
                <c:pt idx="863">
                  <c:v>53750</c:v>
                </c:pt>
                <c:pt idx="864">
                  <c:v>70735</c:v>
                </c:pt>
                <c:pt idx="865">
                  <c:v>49430</c:v>
                </c:pt>
                <c:pt idx="866">
                  <c:v>85774</c:v>
                </c:pt>
                <c:pt idx="867">
                  <c:v>56927</c:v>
                </c:pt>
                <c:pt idx="868">
                  <c:v>101372</c:v>
                </c:pt>
                <c:pt idx="869">
                  <c:v>75730</c:v>
                </c:pt>
                <c:pt idx="870">
                  <c:v>82484</c:v>
                </c:pt>
                <c:pt idx="871">
                  <c:v>89178</c:v>
                </c:pt>
                <c:pt idx="872">
                  <c:v>70051</c:v>
                </c:pt>
                <c:pt idx="873">
                  <c:v>81186</c:v>
                </c:pt>
                <c:pt idx="874">
                  <c:v>64328</c:v>
                </c:pt>
                <c:pt idx="875">
                  <c:v>49833</c:v>
                </c:pt>
                <c:pt idx="876">
                  <c:v>66784</c:v>
                </c:pt>
                <c:pt idx="877">
                  <c:v>70051</c:v>
                </c:pt>
                <c:pt idx="878">
                  <c:v>81086</c:v>
                </c:pt>
                <c:pt idx="879">
                  <c:v>52310</c:v>
                </c:pt>
                <c:pt idx="880">
                  <c:v>73454</c:v>
                </c:pt>
                <c:pt idx="881">
                  <c:v>66784</c:v>
                </c:pt>
                <c:pt idx="882">
                  <c:v>82484</c:v>
                </c:pt>
                <c:pt idx="883">
                  <c:v>49833</c:v>
                </c:pt>
                <c:pt idx="884">
                  <c:v>80387</c:v>
                </c:pt>
                <c:pt idx="885">
                  <c:v>62676</c:v>
                </c:pt>
                <c:pt idx="886">
                  <c:v>72775</c:v>
                </c:pt>
                <c:pt idx="887">
                  <c:v>82484</c:v>
                </c:pt>
                <c:pt idx="888">
                  <c:v>70735</c:v>
                </c:pt>
                <c:pt idx="889">
                  <c:v>76892</c:v>
                </c:pt>
                <c:pt idx="890">
                  <c:v>68395</c:v>
                </c:pt>
                <c:pt idx="891">
                  <c:v>41901</c:v>
                </c:pt>
                <c:pt idx="892">
                  <c:v>70900</c:v>
                </c:pt>
                <c:pt idx="893">
                  <c:v>71412</c:v>
                </c:pt>
                <c:pt idx="894">
                  <c:v>74499</c:v>
                </c:pt>
                <c:pt idx="895">
                  <c:v>102633</c:v>
                </c:pt>
                <c:pt idx="896">
                  <c:v>105028</c:v>
                </c:pt>
                <c:pt idx="897">
                  <c:v>68395</c:v>
                </c:pt>
                <c:pt idx="898">
                  <c:v>78988</c:v>
                </c:pt>
                <c:pt idx="899">
                  <c:v>108775</c:v>
                </c:pt>
                <c:pt idx="900">
                  <c:v>103247</c:v>
                </c:pt>
                <c:pt idx="901">
                  <c:v>74134</c:v>
                </c:pt>
                <c:pt idx="902">
                  <c:v>73454</c:v>
                </c:pt>
                <c:pt idx="903">
                  <c:v>70735</c:v>
                </c:pt>
                <c:pt idx="904">
                  <c:v>74134</c:v>
                </c:pt>
                <c:pt idx="905">
                  <c:v>58963</c:v>
                </c:pt>
                <c:pt idx="906">
                  <c:v>49088</c:v>
                </c:pt>
                <c:pt idx="907">
                  <c:v>110618</c:v>
                </c:pt>
                <c:pt idx="908">
                  <c:v>96951</c:v>
                </c:pt>
                <c:pt idx="909">
                  <c:v>75924</c:v>
                </c:pt>
                <c:pt idx="910">
                  <c:v>81086</c:v>
                </c:pt>
                <c:pt idx="911">
                  <c:v>71412</c:v>
                </c:pt>
                <c:pt idx="912">
                  <c:v>69373</c:v>
                </c:pt>
                <c:pt idx="913">
                  <c:v>49833</c:v>
                </c:pt>
                <c:pt idx="914">
                  <c:v>102633</c:v>
                </c:pt>
                <c:pt idx="915">
                  <c:v>49430</c:v>
                </c:pt>
                <c:pt idx="916">
                  <c:v>49833</c:v>
                </c:pt>
                <c:pt idx="917">
                  <c:v>82484</c:v>
                </c:pt>
                <c:pt idx="918">
                  <c:v>70051</c:v>
                </c:pt>
                <c:pt idx="919">
                  <c:v>34218</c:v>
                </c:pt>
                <c:pt idx="920">
                  <c:v>71412</c:v>
                </c:pt>
                <c:pt idx="921">
                  <c:v>81784</c:v>
                </c:pt>
                <c:pt idx="922">
                  <c:v>84548</c:v>
                </c:pt>
                <c:pt idx="923">
                  <c:v>48971</c:v>
                </c:pt>
                <c:pt idx="924">
                  <c:v>72094</c:v>
                </c:pt>
                <c:pt idx="925">
                  <c:v>49833</c:v>
                </c:pt>
                <c:pt idx="926">
                  <c:v>49088</c:v>
                </c:pt>
                <c:pt idx="927">
                  <c:v>73834</c:v>
                </c:pt>
                <c:pt idx="928">
                  <c:v>49833</c:v>
                </c:pt>
                <c:pt idx="929">
                  <c:v>49833</c:v>
                </c:pt>
                <c:pt idx="930">
                  <c:v>97309</c:v>
                </c:pt>
                <c:pt idx="931">
                  <c:v>81784</c:v>
                </c:pt>
                <c:pt idx="932">
                  <c:v>107818</c:v>
                </c:pt>
                <c:pt idx="933">
                  <c:v>83881</c:v>
                </c:pt>
                <c:pt idx="934">
                  <c:v>74134</c:v>
                </c:pt>
                <c:pt idx="935">
                  <c:v>70735</c:v>
                </c:pt>
                <c:pt idx="936">
                  <c:v>123900</c:v>
                </c:pt>
                <c:pt idx="937">
                  <c:v>70051</c:v>
                </c:pt>
                <c:pt idx="938">
                  <c:v>81086</c:v>
                </c:pt>
                <c:pt idx="939">
                  <c:v>82484</c:v>
                </c:pt>
                <c:pt idx="940">
                  <c:v>70735</c:v>
                </c:pt>
                <c:pt idx="941">
                  <c:v>81186</c:v>
                </c:pt>
                <c:pt idx="942">
                  <c:v>76892</c:v>
                </c:pt>
                <c:pt idx="943">
                  <c:v>47990</c:v>
                </c:pt>
                <c:pt idx="944">
                  <c:v>66784</c:v>
                </c:pt>
                <c:pt idx="945">
                  <c:v>76892</c:v>
                </c:pt>
                <c:pt idx="946">
                  <c:v>70735</c:v>
                </c:pt>
                <c:pt idx="947">
                  <c:v>66784</c:v>
                </c:pt>
                <c:pt idx="948">
                  <c:v>71412</c:v>
                </c:pt>
                <c:pt idx="949">
                  <c:v>74300</c:v>
                </c:pt>
                <c:pt idx="950">
                  <c:v>78289</c:v>
                </c:pt>
                <c:pt idx="951">
                  <c:v>111880</c:v>
                </c:pt>
                <c:pt idx="952">
                  <c:v>82484</c:v>
                </c:pt>
                <c:pt idx="953">
                  <c:v>48971</c:v>
                </c:pt>
                <c:pt idx="954">
                  <c:v>29999</c:v>
                </c:pt>
                <c:pt idx="955">
                  <c:v>83044</c:v>
                </c:pt>
                <c:pt idx="956">
                  <c:v>49833</c:v>
                </c:pt>
                <c:pt idx="957">
                  <c:v>83184</c:v>
                </c:pt>
                <c:pt idx="958">
                  <c:v>79689</c:v>
                </c:pt>
                <c:pt idx="959">
                  <c:v>68395</c:v>
                </c:pt>
                <c:pt idx="960">
                  <c:v>49833</c:v>
                </c:pt>
                <c:pt idx="961">
                  <c:v>69373</c:v>
                </c:pt>
                <c:pt idx="962">
                  <c:v>74134</c:v>
                </c:pt>
                <c:pt idx="963">
                  <c:v>97309</c:v>
                </c:pt>
                <c:pt idx="964">
                  <c:v>50870</c:v>
                </c:pt>
                <c:pt idx="965">
                  <c:v>103572</c:v>
                </c:pt>
                <c:pt idx="966">
                  <c:v>105028</c:v>
                </c:pt>
                <c:pt idx="967">
                  <c:v>79689</c:v>
                </c:pt>
                <c:pt idx="968">
                  <c:v>32698</c:v>
                </c:pt>
                <c:pt idx="969">
                  <c:v>74134</c:v>
                </c:pt>
                <c:pt idx="970">
                  <c:v>95689</c:v>
                </c:pt>
                <c:pt idx="971">
                  <c:v>81784</c:v>
                </c:pt>
                <c:pt idx="972">
                  <c:v>58963</c:v>
                </c:pt>
                <c:pt idx="973">
                  <c:v>81086</c:v>
                </c:pt>
                <c:pt idx="974">
                  <c:v>123900</c:v>
                </c:pt>
                <c:pt idx="975">
                  <c:v>97309</c:v>
                </c:pt>
                <c:pt idx="976">
                  <c:v>83881</c:v>
                </c:pt>
                <c:pt idx="977">
                  <c:v>49042</c:v>
                </c:pt>
                <c:pt idx="978">
                  <c:v>35245</c:v>
                </c:pt>
                <c:pt idx="979">
                  <c:v>62676</c:v>
                </c:pt>
                <c:pt idx="980">
                  <c:v>73454</c:v>
                </c:pt>
                <c:pt idx="981">
                  <c:v>73834</c:v>
                </c:pt>
                <c:pt idx="982">
                  <c:v>81784</c:v>
                </c:pt>
                <c:pt idx="983">
                  <c:v>90825</c:v>
                </c:pt>
                <c:pt idx="984">
                  <c:v>70735</c:v>
                </c:pt>
                <c:pt idx="985">
                  <c:v>73138</c:v>
                </c:pt>
                <c:pt idx="986">
                  <c:v>70735</c:v>
                </c:pt>
                <c:pt idx="987">
                  <c:v>66784</c:v>
                </c:pt>
                <c:pt idx="988">
                  <c:v>81086</c:v>
                </c:pt>
                <c:pt idx="989">
                  <c:v>72094</c:v>
                </c:pt>
                <c:pt idx="990">
                  <c:v>49833</c:v>
                </c:pt>
                <c:pt idx="991">
                  <c:v>70735</c:v>
                </c:pt>
                <c:pt idx="992">
                  <c:v>77591</c:v>
                </c:pt>
                <c:pt idx="993">
                  <c:v>71412</c:v>
                </c:pt>
                <c:pt idx="994">
                  <c:v>49088</c:v>
                </c:pt>
                <c:pt idx="995">
                  <c:v>89178</c:v>
                </c:pt>
                <c:pt idx="996">
                  <c:v>58963</c:v>
                </c:pt>
                <c:pt idx="997">
                  <c:v>94848</c:v>
                </c:pt>
                <c:pt idx="998">
                  <c:v>70051</c:v>
                </c:pt>
                <c:pt idx="999">
                  <c:v>80179</c:v>
                </c:pt>
                <c:pt idx="1000">
                  <c:v>90000</c:v>
                </c:pt>
                <c:pt idx="1001">
                  <c:v>93653</c:v>
                </c:pt>
                <c:pt idx="1002">
                  <c:v>62676</c:v>
                </c:pt>
                <c:pt idx="1003">
                  <c:v>81086</c:v>
                </c:pt>
                <c:pt idx="1004">
                  <c:v>73834</c:v>
                </c:pt>
                <c:pt idx="1005">
                  <c:v>51571</c:v>
                </c:pt>
                <c:pt idx="1006">
                  <c:v>74134</c:v>
                </c:pt>
                <c:pt idx="1007">
                  <c:v>73454</c:v>
                </c:pt>
                <c:pt idx="1008">
                  <c:v>62676</c:v>
                </c:pt>
                <c:pt idx="1009">
                  <c:v>77591</c:v>
                </c:pt>
                <c:pt idx="1010">
                  <c:v>80179</c:v>
                </c:pt>
                <c:pt idx="1011">
                  <c:v>79689</c:v>
                </c:pt>
                <c:pt idx="1012">
                  <c:v>62676</c:v>
                </c:pt>
                <c:pt idx="1013">
                  <c:v>48971</c:v>
                </c:pt>
                <c:pt idx="1014">
                  <c:v>71412</c:v>
                </c:pt>
                <c:pt idx="1015">
                  <c:v>75225</c:v>
                </c:pt>
                <c:pt idx="1016">
                  <c:v>62676</c:v>
                </c:pt>
                <c:pt idx="1017">
                  <c:v>70735</c:v>
                </c:pt>
                <c:pt idx="1018">
                  <c:v>66122</c:v>
                </c:pt>
                <c:pt idx="1019">
                  <c:v>48971</c:v>
                </c:pt>
                <c:pt idx="1020">
                  <c:v>75924</c:v>
                </c:pt>
                <c:pt idx="1021">
                  <c:v>75924</c:v>
                </c:pt>
                <c:pt idx="1022">
                  <c:v>49000</c:v>
                </c:pt>
                <c:pt idx="1023">
                  <c:v>73454</c:v>
                </c:pt>
                <c:pt idx="1024">
                  <c:v>82484</c:v>
                </c:pt>
                <c:pt idx="1025">
                  <c:v>78988</c:v>
                </c:pt>
                <c:pt idx="1026">
                  <c:v>66784</c:v>
                </c:pt>
                <c:pt idx="1027">
                  <c:v>77591</c:v>
                </c:pt>
                <c:pt idx="1028">
                  <c:v>76892</c:v>
                </c:pt>
                <c:pt idx="1029">
                  <c:v>70051</c:v>
                </c:pt>
                <c:pt idx="1030">
                  <c:v>83184</c:v>
                </c:pt>
                <c:pt idx="1031">
                  <c:v>78988</c:v>
                </c:pt>
                <c:pt idx="1032">
                  <c:v>62676</c:v>
                </c:pt>
                <c:pt idx="1033">
                  <c:v>48811</c:v>
                </c:pt>
                <c:pt idx="1034">
                  <c:v>83881</c:v>
                </c:pt>
                <c:pt idx="1035">
                  <c:v>49430</c:v>
                </c:pt>
                <c:pt idx="1036">
                  <c:v>83881</c:v>
                </c:pt>
                <c:pt idx="1037">
                  <c:v>66784</c:v>
                </c:pt>
                <c:pt idx="1038">
                  <c:v>38152</c:v>
                </c:pt>
                <c:pt idx="1039">
                  <c:v>49088</c:v>
                </c:pt>
                <c:pt idx="1040">
                  <c:v>73834</c:v>
                </c:pt>
                <c:pt idx="1041">
                  <c:v>39701</c:v>
                </c:pt>
                <c:pt idx="1042">
                  <c:v>83881</c:v>
                </c:pt>
                <c:pt idx="1043">
                  <c:v>87417</c:v>
                </c:pt>
                <c:pt idx="1044">
                  <c:v>49088</c:v>
                </c:pt>
                <c:pt idx="1045">
                  <c:v>35245</c:v>
                </c:pt>
                <c:pt idx="1046">
                  <c:v>70051</c:v>
                </c:pt>
                <c:pt idx="1047">
                  <c:v>71412</c:v>
                </c:pt>
                <c:pt idx="1048">
                  <c:v>49833</c:v>
                </c:pt>
                <c:pt idx="1049">
                  <c:v>80387</c:v>
                </c:pt>
                <c:pt idx="1050">
                  <c:v>49086</c:v>
                </c:pt>
                <c:pt idx="1051">
                  <c:v>36506</c:v>
                </c:pt>
                <c:pt idx="1052">
                  <c:v>82326</c:v>
                </c:pt>
                <c:pt idx="1053">
                  <c:v>73454</c:v>
                </c:pt>
                <c:pt idx="1054">
                  <c:v>94848</c:v>
                </c:pt>
                <c:pt idx="1055">
                  <c:v>83881</c:v>
                </c:pt>
                <c:pt idx="1056">
                  <c:v>84371</c:v>
                </c:pt>
                <c:pt idx="1057">
                  <c:v>40281</c:v>
                </c:pt>
                <c:pt idx="1058">
                  <c:v>76892</c:v>
                </c:pt>
                <c:pt idx="1059">
                  <c:v>80896</c:v>
                </c:pt>
                <c:pt idx="1060">
                  <c:v>34218</c:v>
                </c:pt>
                <c:pt idx="1061">
                  <c:v>73454</c:v>
                </c:pt>
                <c:pt idx="1062">
                  <c:v>71412</c:v>
                </c:pt>
                <c:pt idx="1063">
                  <c:v>78988</c:v>
                </c:pt>
                <c:pt idx="1064">
                  <c:v>81086</c:v>
                </c:pt>
                <c:pt idx="1065">
                  <c:v>79689</c:v>
                </c:pt>
                <c:pt idx="1066">
                  <c:v>71412</c:v>
                </c:pt>
                <c:pt idx="1067">
                  <c:v>82484</c:v>
                </c:pt>
                <c:pt idx="1068">
                  <c:v>74134</c:v>
                </c:pt>
                <c:pt idx="1069">
                  <c:v>78289</c:v>
                </c:pt>
                <c:pt idx="1070">
                  <c:v>80387</c:v>
                </c:pt>
                <c:pt idx="1071">
                  <c:v>37299</c:v>
                </c:pt>
                <c:pt idx="1072">
                  <c:v>79450</c:v>
                </c:pt>
                <c:pt idx="1073">
                  <c:v>73454</c:v>
                </c:pt>
                <c:pt idx="1074">
                  <c:v>49088</c:v>
                </c:pt>
                <c:pt idx="1075">
                  <c:v>80387</c:v>
                </c:pt>
                <c:pt idx="1076">
                  <c:v>67719</c:v>
                </c:pt>
                <c:pt idx="1077">
                  <c:v>60617</c:v>
                </c:pt>
                <c:pt idx="1078">
                  <c:v>38326</c:v>
                </c:pt>
                <c:pt idx="1079">
                  <c:v>76892</c:v>
                </c:pt>
                <c:pt idx="1080">
                  <c:v>39141</c:v>
                </c:pt>
                <c:pt idx="1081">
                  <c:v>69373</c:v>
                </c:pt>
                <c:pt idx="1082">
                  <c:v>77591</c:v>
                </c:pt>
                <c:pt idx="1083">
                  <c:v>89178</c:v>
                </c:pt>
                <c:pt idx="1084">
                  <c:v>82484</c:v>
                </c:pt>
                <c:pt idx="1085">
                  <c:v>83347</c:v>
                </c:pt>
                <c:pt idx="1086">
                  <c:v>62676</c:v>
                </c:pt>
                <c:pt idx="1087">
                  <c:v>49833</c:v>
                </c:pt>
                <c:pt idx="1088">
                  <c:v>71412</c:v>
                </c:pt>
                <c:pt idx="1089">
                  <c:v>83881</c:v>
                </c:pt>
                <c:pt idx="1090">
                  <c:v>58963</c:v>
                </c:pt>
                <c:pt idx="1091">
                  <c:v>81784</c:v>
                </c:pt>
                <c:pt idx="1092">
                  <c:v>93244</c:v>
                </c:pt>
                <c:pt idx="1093">
                  <c:v>71412</c:v>
                </c:pt>
                <c:pt idx="1094">
                  <c:v>62676</c:v>
                </c:pt>
                <c:pt idx="1095">
                  <c:v>64328</c:v>
                </c:pt>
                <c:pt idx="1096">
                  <c:v>89178</c:v>
                </c:pt>
                <c:pt idx="1097">
                  <c:v>82484</c:v>
                </c:pt>
                <c:pt idx="1098">
                  <c:v>97309</c:v>
                </c:pt>
                <c:pt idx="1099">
                  <c:v>58963</c:v>
                </c:pt>
                <c:pt idx="1100">
                  <c:v>75924</c:v>
                </c:pt>
                <c:pt idx="1101">
                  <c:v>75924</c:v>
                </c:pt>
                <c:pt idx="1102">
                  <c:v>69373</c:v>
                </c:pt>
                <c:pt idx="1103">
                  <c:v>70051</c:v>
                </c:pt>
                <c:pt idx="1104">
                  <c:v>49088</c:v>
                </c:pt>
                <c:pt idx="1105">
                  <c:v>77591</c:v>
                </c:pt>
                <c:pt idx="1106">
                  <c:v>66784</c:v>
                </c:pt>
                <c:pt idx="1107">
                  <c:v>80387</c:v>
                </c:pt>
                <c:pt idx="1108">
                  <c:v>83881</c:v>
                </c:pt>
                <c:pt idx="1109">
                  <c:v>77591</c:v>
                </c:pt>
                <c:pt idx="1110">
                  <c:v>66784</c:v>
                </c:pt>
                <c:pt idx="1111">
                  <c:v>74134</c:v>
                </c:pt>
                <c:pt idx="1112">
                  <c:v>47990</c:v>
                </c:pt>
                <c:pt idx="1113">
                  <c:v>81609</c:v>
                </c:pt>
                <c:pt idx="1114">
                  <c:v>49833</c:v>
                </c:pt>
                <c:pt idx="1115">
                  <c:v>73454</c:v>
                </c:pt>
                <c:pt idx="1116">
                  <c:v>78289</c:v>
                </c:pt>
                <c:pt idx="1117">
                  <c:v>49833</c:v>
                </c:pt>
                <c:pt idx="1118">
                  <c:v>81609</c:v>
                </c:pt>
                <c:pt idx="1119">
                  <c:v>67719</c:v>
                </c:pt>
                <c:pt idx="1120">
                  <c:v>81784</c:v>
                </c:pt>
                <c:pt idx="1121">
                  <c:v>70800</c:v>
                </c:pt>
                <c:pt idx="1122">
                  <c:v>71412</c:v>
                </c:pt>
                <c:pt idx="1123">
                  <c:v>96443</c:v>
                </c:pt>
                <c:pt idx="1124">
                  <c:v>50870</c:v>
                </c:pt>
                <c:pt idx="1125">
                  <c:v>78289</c:v>
                </c:pt>
                <c:pt idx="1126">
                  <c:v>80387</c:v>
                </c:pt>
                <c:pt idx="1127">
                  <c:v>52310</c:v>
                </c:pt>
                <c:pt idx="1128">
                  <c:v>79689</c:v>
                </c:pt>
                <c:pt idx="1129">
                  <c:v>78289</c:v>
                </c:pt>
                <c:pt idx="1130">
                  <c:v>49833</c:v>
                </c:pt>
                <c:pt idx="1131">
                  <c:v>123900</c:v>
                </c:pt>
                <c:pt idx="1132">
                  <c:v>123900</c:v>
                </c:pt>
                <c:pt idx="1133">
                  <c:v>71742</c:v>
                </c:pt>
                <c:pt idx="1134">
                  <c:v>57579</c:v>
                </c:pt>
                <c:pt idx="1135">
                  <c:v>81784</c:v>
                </c:pt>
                <c:pt idx="1136">
                  <c:v>49833</c:v>
                </c:pt>
                <c:pt idx="1137">
                  <c:v>83184</c:v>
                </c:pt>
                <c:pt idx="1138">
                  <c:v>49088</c:v>
                </c:pt>
                <c:pt idx="1139">
                  <c:v>72094</c:v>
                </c:pt>
                <c:pt idx="1140">
                  <c:v>29994</c:v>
                </c:pt>
                <c:pt idx="1141">
                  <c:v>110000</c:v>
                </c:pt>
                <c:pt idx="1142">
                  <c:v>67800</c:v>
                </c:pt>
                <c:pt idx="1143">
                  <c:v>76892</c:v>
                </c:pt>
                <c:pt idx="1144">
                  <c:v>72775</c:v>
                </c:pt>
                <c:pt idx="1145">
                  <c:v>38152</c:v>
                </c:pt>
                <c:pt idx="1146">
                  <c:v>83881</c:v>
                </c:pt>
                <c:pt idx="1147">
                  <c:v>71742</c:v>
                </c:pt>
                <c:pt idx="1148">
                  <c:v>54575</c:v>
                </c:pt>
                <c:pt idx="1149">
                  <c:v>48971</c:v>
                </c:pt>
                <c:pt idx="1150">
                  <c:v>49088</c:v>
                </c:pt>
                <c:pt idx="1151">
                  <c:v>70735</c:v>
                </c:pt>
                <c:pt idx="1152">
                  <c:v>49430</c:v>
                </c:pt>
                <c:pt idx="1153">
                  <c:v>70051</c:v>
                </c:pt>
                <c:pt idx="1154">
                  <c:v>39353</c:v>
                </c:pt>
                <c:pt idx="1155">
                  <c:v>62676</c:v>
                </c:pt>
                <c:pt idx="1156">
                  <c:v>96449</c:v>
                </c:pt>
                <c:pt idx="1157">
                  <c:v>94003</c:v>
                </c:pt>
                <c:pt idx="1158">
                  <c:v>71742</c:v>
                </c:pt>
                <c:pt idx="1159">
                  <c:v>76892</c:v>
                </c:pt>
                <c:pt idx="1160">
                  <c:v>78988</c:v>
                </c:pt>
                <c:pt idx="1161">
                  <c:v>48971</c:v>
                </c:pt>
                <c:pt idx="1162">
                  <c:v>76892</c:v>
                </c:pt>
                <c:pt idx="1163">
                  <c:v>91262</c:v>
                </c:pt>
                <c:pt idx="1164">
                  <c:v>82484</c:v>
                </c:pt>
                <c:pt idx="1165">
                  <c:v>95689</c:v>
                </c:pt>
                <c:pt idx="1166">
                  <c:v>97309</c:v>
                </c:pt>
                <c:pt idx="1167">
                  <c:v>81784</c:v>
                </c:pt>
                <c:pt idx="1168">
                  <c:v>110618</c:v>
                </c:pt>
                <c:pt idx="1169">
                  <c:v>49833</c:v>
                </c:pt>
                <c:pt idx="1170">
                  <c:v>90000</c:v>
                </c:pt>
                <c:pt idx="1171">
                  <c:v>39887</c:v>
                </c:pt>
                <c:pt idx="1172">
                  <c:v>81784</c:v>
                </c:pt>
                <c:pt idx="1173">
                  <c:v>81784</c:v>
                </c:pt>
                <c:pt idx="1174">
                  <c:v>66122</c:v>
                </c:pt>
                <c:pt idx="1175">
                  <c:v>70051</c:v>
                </c:pt>
                <c:pt idx="1176">
                  <c:v>49833</c:v>
                </c:pt>
                <c:pt idx="1177">
                  <c:v>49833</c:v>
                </c:pt>
                <c:pt idx="1178">
                  <c:v>83881</c:v>
                </c:pt>
                <c:pt idx="1179">
                  <c:v>29994</c:v>
                </c:pt>
                <c:pt idx="1180">
                  <c:v>105994</c:v>
                </c:pt>
                <c:pt idx="1181">
                  <c:v>107818</c:v>
                </c:pt>
                <c:pt idx="1182">
                  <c:v>80179</c:v>
                </c:pt>
                <c:pt idx="1183">
                  <c:v>68395</c:v>
                </c:pt>
                <c:pt idx="1184">
                  <c:v>79689</c:v>
                </c:pt>
                <c:pt idx="1185">
                  <c:v>74134</c:v>
                </c:pt>
                <c:pt idx="1186">
                  <c:v>70051</c:v>
                </c:pt>
                <c:pt idx="1187">
                  <c:v>70735</c:v>
                </c:pt>
                <c:pt idx="1188">
                  <c:v>69373</c:v>
                </c:pt>
                <c:pt idx="1189">
                  <c:v>49833</c:v>
                </c:pt>
                <c:pt idx="1190">
                  <c:v>48971</c:v>
                </c:pt>
                <c:pt idx="1191">
                  <c:v>83881</c:v>
                </c:pt>
                <c:pt idx="1192">
                  <c:v>60074</c:v>
                </c:pt>
                <c:pt idx="1193">
                  <c:v>70051</c:v>
                </c:pt>
                <c:pt idx="1194">
                  <c:v>64499</c:v>
                </c:pt>
                <c:pt idx="1195">
                  <c:v>62676</c:v>
                </c:pt>
                <c:pt idx="1196">
                  <c:v>67200</c:v>
                </c:pt>
                <c:pt idx="1197">
                  <c:v>80179</c:v>
                </c:pt>
                <c:pt idx="1198">
                  <c:v>76892</c:v>
                </c:pt>
                <c:pt idx="1199">
                  <c:v>74300</c:v>
                </c:pt>
                <c:pt idx="1200">
                  <c:v>106859</c:v>
                </c:pt>
                <c:pt idx="1201">
                  <c:v>66122</c:v>
                </c:pt>
                <c:pt idx="1202">
                  <c:v>66784</c:v>
                </c:pt>
                <c:pt idx="1203">
                  <c:v>66122</c:v>
                </c:pt>
                <c:pt idx="1204">
                  <c:v>97309</c:v>
                </c:pt>
                <c:pt idx="1205">
                  <c:v>66784</c:v>
                </c:pt>
                <c:pt idx="1206">
                  <c:v>79689</c:v>
                </c:pt>
                <c:pt idx="1207">
                  <c:v>69373</c:v>
                </c:pt>
                <c:pt idx="1208">
                  <c:v>98569</c:v>
                </c:pt>
                <c:pt idx="1209">
                  <c:v>49833</c:v>
                </c:pt>
                <c:pt idx="1210">
                  <c:v>62676</c:v>
                </c:pt>
                <c:pt idx="1211">
                  <c:v>90000</c:v>
                </c:pt>
                <c:pt idx="1212">
                  <c:v>72094</c:v>
                </c:pt>
                <c:pt idx="1213">
                  <c:v>76892</c:v>
                </c:pt>
                <c:pt idx="1214">
                  <c:v>83881</c:v>
                </c:pt>
                <c:pt idx="1215">
                  <c:v>78289</c:v>
                </c:pt>
                <c:pt idx="1216">
                  <c:v>72775</c:v>
                </c:pt>
                <c:pt idx="1217">
                  <c:v>62676</c:v>
                </c:pt>
                <c:pt idx="1218">
                  <c:v>71412</c:v>
                </c:pt>
                <c:pt idx="1219">
                  <c:v>74134</c:v>
                </c:pt>
                <c:pt idx="1220">
                  <c:v>69373</c:v>
                </c:pt>
                <c:pt idx="1221">
                  <c:v>93244</c:v>
                </c:pt>
                <c:pt idx="1222">
                  <c:v>85406</c:v>
                </c:pt>
                <c:pt idx="1223">
                  <c:v>29994</c:v>
                </c:pt>
                <c:pt idx="1224">
                  <c:v>103000</c:v>
                </c:pt>
                <c:pt idx="1225">
                  <c:v>77591</c:v>
                </c:pt>
                <c:pt idx="1226">
                  <c:v>84006</c:v>
                </c:pt>
                <c:pt idx="1227">
                  <c:v>72775</c:v>
                </c:pt>
                <c:pt idx="1228">
                  <c:v>83881</c:v>
                </c:pt>
                <c:pt idx="1229">
                  <c:v>71412</c:v>
                </c:pt>
                <c:pt idx="1230">
                  <c:v>58507</c:v>
                </c:pt>
                <c:pt idx="1231">
                  <c:v>29994</c:v>
                </c:pt>
                <c:pt idx="1232">
                  <c:v>49088</c:v>
                </c:pt>
                <c:pt idx="1233">
                  <c:v>71412</c:v>
                </c:pt>
                <c:pt idx="1234">
                  <c:v>79462</c:v>
                </c:pt>
                <c:pt idx="1235">
                  <c:v>52924</c:v>
                </c:pt>
                <c:pt idx="1236">
                  <c:v>66122</c:v>
                </c:pt>
                <c:pt idx="1237">
                  <c:v>70735</c:v>
                </c:pt>
                <c:pt idx="1238">
                  <c:v>84472</c:v>
                </c:pt>
                <c:pt idx="1239">
                  <c:v>111880</c:v>
                </c:pt>
                <c:pt idx="1240">
                  <c:v>38832</c:v>
                </c:pt>
                <c:pt idx="1241">
                  <c:v>82780</c:v>
                </c:pt>
                <c:pt idx="1242">
                  <c:v>49088</c:v>
                </c:pt>
                <c:pt idx="1243">
                  <c:v>70735</c:v>
                </c:pt>
                <c:pt idx="1244">
                  <c:v>79689</c:v>
                </c:pt>
                <c:pt idx="1245">
                  <c:v>72438</c:v>
                </c:pt>
                <c:pt idx="1246">
                  <c:v>83881</c:v>
                </c:pt>
                <c:pt idx="1247">
                  <c:v>49833</c:v>
                </c:pt>
                <c:pt idx="1248">
                  <c:v>49430</c:v>
                </c:pt>
                <c:pt idx="1249">
                  <c:v>49088</c:v>
                </c:pt>
                <c:pt idx="1250">
                  <c:v>47990</c:v>
                </c:pt>
                <c:pt idx="1251">
                  <c:v>58963</c:v>
                </c:pt>
                <c:pt idx="1252">
                  <c:v>138000</c:v>
                </c:pt>
                <c:pt idx="1253">
                  <c:v>69373</c:v>
                </c:pt>
                <c:pt idx="1254">
                  <c:v>60074</c:v>
                </c:pt>
                <c:pt idx="1255">
                  <c:v>90000</c:v>
                </c:pt>
                <c:pt idx="1256">
                  <c:v>85906</c:v>
                </c:pt>
                <c:pt idx="1257">
                  <c:v>49088</c:v>
                </c:pt>
                <c:pt idx="1258">
                  <c:v>81984</c:v>
                </c:pt>
                <c:pt idx="1259">
                  <c:v>48971</c:v>
                </c:pt>
                <c:pt idx="1260">
                  <c:v>70735</c:v>
                </c:pt>
                <c:pt idx="1261">
                  <c:v>66784</c:v>
                </c:pt>
                <c:pt idx="1262">
                  <c:v>70735</c:v>
                </c:pt>
                <c:pt idx="1263">
                  <c:v>84371</c:v>
                </c:pt>
                <c:pt idx="1264">
                  <c:v>97309</c:v>
                </c:pt>
                <c:pt idx="1265">
                  <c:v>77591</c:v>
                </c:pt>
                <c:pt idx="1266">
                  <c:v>81784</c:v>
                </c:pt>
                <c:pt idx="1267">
                  <c:v>83210</c:v>
                </c:pt>
                <c:pt idx="1268">
                  <c:v>66122</c:v>
                </c:pt>
                <c:pt idx="1269">
                  <c:v>91262</c:v>
                </c:pt>
                <c:pt idx="1270">
                  <c:v>58963</c:v>
                </c:pt>
                <c:pt idx="1271">
                  <c:v>77591</c:v>
                </c:pt>
                <c:pt idx="1272">
                  <c:v>117200</c:v>
                </c:pt>
                <c:pt idx="1273">
                  <c:v>78988</c:v>
                </c:pt>
                <c:pt idx="1274">
                  <c:v>49833</c:v>
                </c:pt>
                <c:pt idx="1275">
                  <c:v>81784</c:v>
                </c:pt>
                <c:pt idx="1276">
                  <c:v>47538</c:v>
                </c:pt>
                <c:pt idx="1277">
                  <c:v>78747</c:v>
                </c:pt>
                <c:pt idx="1278">
                  <c:v>37299</c:v>
                </c:pt>
                <c:pt idx="1279">
                  <c:v>106859</c:v>
                </c:pt>
                <c:pt idx="1280">
                  <c:v>71412</c:v>
                </c:pt>
                <c:pt idx="1281">
                  <c:v>62676</c:v>
                </c:pt>
                <c:pt idx="1282">
                  <c:v>70051</c:v>
                </c:pt>
                <c:pt idx="1283">
                  <c:v>66122</c:v>
                </c:pt>
                <c:pt idx="1284">
                  <c:v>73454</c:v>
                </c:pt>
                <c:pt idx="1285">
                  <c:v>94003</c:v>
                </c:pt>
                <c:pt idx="1286">
                  <c:v>104091</c:v>
                </c:pt>
                <c:pt idx="1287">
                  <c:v>81186</c:v>
                </c:pt>
                <c:pt idx="1288">
                  <c:v>66784</c:v>
                </c:pt>
                <c:pt idx="1289">
                  <c:v>97309</c:v>
                </c:pt>
                <c:pt idx="1290">
                  <c:v>77591</c:v>
                </c:pt>
                <c:pt idx="1291">
                  <c:v>49088</c:v>
                </c:pt>
                <c:pt idx="1292">
                  <c:v>81086</c:v>
                </c:pt>
                <c:pt idx="1293">
                  <c:v>66122</c:v>
                </c:pt>
                <c:pt idx="1294">
                  <c:v>66784</c:v>
                </c:pt>
                <c:pt idx="1295">
                  <c:v>49088</c:v>
                </c:pt>
                <c:pt idx="1296">
                  <c:v>95689</c:v>
                </c:pt>
                <c:pt idx="1297">
                  <c:v>72775</c:v>
                </c:pt>
                <c:pt idx="1298">
                  <c:v>74134</c:v>
                </c:pt>
                <c:pt idx="1299">
                  <c:v>77591</c:v>
                </c:pt>
                <c:pt idx="1300">
                  <c:v>72775</c:v>
                </c:pt>
                <c:pt idx="1301">
                  <c:v>93244</c:v>
                </c:pt>
                <c:pt idx="1302">
                  <c:v>49833</c:v>
                </c:pt>
                <c:pt idx="1303">
                  <c:v>49088</c:v>
                </c:pt>
                <c:pt idx="1304">
                  <c:v>123900</c:v>
                </c:pt>
                <c:pt idx="1305">
                  <c:v>76892</c:v>
                </c:pt>
                <c:pt idx="1306">
                  <c:v>90000</c:v>
                </c:pt>
                <c:pt idx="1307">
                  <c:v>66784</c:v>
                </c:pt>
                <c:pt idx="1308">
                  <c:v>69373</c:v>
                </c:pt>
                <c:pt idx="1309">
                  <c:v>81609</c:v>
                </c:pt>
                <c:pt idx="1310">
                  <c:v>66784</c:v>
                </c:pt>
                <c:pt idx="1311">
                  <c:v>77591</c:v>
                </c:pt>
                <c:pt idx="1312">
                  <c:v>97309</c:v>
                </c:pt>
                <c:pt idx="1313">
                  <c:v>83881</c:v>
                </c:pt>
                <c:pt idx="1314">
                  <c:v>83210</c:v>
                </c:pt>
                <c:pt idx="1315">
                  <c:v>67200</c:v>
                </c:pt>
                <c:pt idx="1316">
                  <c:v>70051</c:v>
                </c:pt>
                <c:pt idx="1317">
                  <c:v>49088</c:v>
                </c:pt>
                <c:pt idx="1318">
                  <c:v>71412</c:v>
                </c:pt>
                <c:pt idx="1319">
                  <c:v>74134</c:v>
                </c:pt>
                <c:pt idx="1320">
                  <c:v>39887</c:v>
                </c:pt>
                <c:pt idx="1321">
                  <c:v>138200</c:v>
                </c:pt>
                <c:pt idx="1322">
                  <c:v>77591</c:v>
                </c:pt>
                <c:pt idx="1323">
                  <c:v>66122</c:v>
                </c:pt>
                <c:pt idx="1324">
                  <c:v>72775</c:v>
                </c:pt>
                <c:pt idx="1325">
                  <c:v>74134</c:v>
                </c:pt>
                <c:pt idx="1326">
                  <c:v>74134</c:v>
                </c:pt>
                <c:pt idx="1327">
                  <c:v>67200</c:v>
                </c:pt>
                <c:pt idx="1328">
                  <c:v>47007</c:v>
                </c:pt>
                <c:pt idx="1329">
                  <c:v>74134</c:v>
                </c:pt>
                <c:pt idx="1330">
                  <c:v>83881</c:v>
                </c:pt>
                <c:pt idx="1331">
                  <c:v>90439</c:v>
                </c:pt>
                <c:pt idx="1332">
                  <c:v>78100</c:v>
                </c:pt>
                <c:pt idx="1333">
                  <c:v>79689</c:v>
                </c:pt>
                <c:pt idx="1334">
                  <c:v>110901</c:v>
                </c:pt>
                <c:pt idx="1335">
                  <c:v>72775</c:v>
                </c:pt>
                <c:pt idx="1336">
                  <c:v>58963</c:v>
                </c:pt>
                <c:pt idx="1337">
                  <c:v>77591</c:v>
                </c:pt>
                <c:pt idx="1338">
                  <c:v>97309</c:v>
                </c:pt>
                <c:pt idx="1339">
                  <c:v>97710</c:v>
                </c:pt>
                <c:pt idx="1340">
                  <c:v>82780</c:v>
                </c:pt>
                <c:pt idx="1341">
                  <c:v>78289</c:v>
                </c:pt>
                <c:pt idx="1342">
                  <c:v>79689</c:v>
                </c:pt>
                <c:pt idx="1343">
                  <c:v>97083</c:v>
                </c:pt>
                <c:pt idx="1344">
                  <c:v>94003</c:v>
                </c:pt>
                <c:pt idx="1345">
                  <c:v>39887</c:v>
                </c:pt>
                <c:pt idx="1346">
                  <c:v>117200</c:v>
                </c:pt>
                <c:pt idx="1347">
                  <c:v>38832</c:v>
                </c:pt>
                <c:pt idx="1348">
                  <c:v>78988</c:v>
                </c:pt>
                <c:pt idx="1349">
                  <c:v>81086</c:v>
                </c:pt>
                <c:pt idx="1350">
                  <c:v>81784</c:v>
                </c:pt>
                <c:pt idx="1351">
                  <c:v>71047</c:v>
                </c:pt>
                <c:pt idx="1352">
                  <c:v>105050</c:v>
                </c:pt>
                <c:pt idx="1353">
                  <c:v>66784</c:v>
                </c:pt>
                <c:pt idx="1354">
                  <c:v>109640</c:v>
                </c:pt>
                <c:pt idx="1355">
                  <c:v>47214</c:v>
                </c:pt>
                <c:pt idx="1356">
                  <c:v>78988</c:v>
                </c:pt>
                <c:pt idx="1357">
                  <c:v>71412</c:v>
                </c:pt>
                <c:pt idx="1358">
                  <c:v>79689</c:v>
                </c:pt>
                <c:pt idx="1359">
                  <c:v>70051</c:v>
                </c:pt>
                <c:pt idx="1360">
                  <c:v>66122</c:v>
                </c:pt>
                <c:pt idx="1361">
                  <c:v>73454</c:v>
                </c:pt>
                <c:pt idx="1362">
                  <c:v>29999</c:v>
                </c:pt>
                <c:pt idx="1363">
                  <c:v>29994</c:v>
                </c:pt>
                <c:pt idx="1364">
                  <c:v>77591</c:v>
                </c:pt>
                <c:pt idx="1365">
                  <c:v>49833</c:v>
                </c:pt>
                <c:pt idx="1366">
                  <c:v>86190</c:v>
                </c:pt>
                <c:pt idx="1367">
                  <c:v>85190</c:v>
                </c:pt>
                <c:pt idx="1368">
                  <c:v>78289</c:v>
                </c:pt>
                <c:pt idx="1369">
                  <c:v>107818</c:v>
                </c:pt>
                <c:pt idx="1370">
                  <c:v>67719</c:v>
                </c:pt>
                <c:pt idx="1371">
                  <c:v>49833</c:v>
                </c:pt>
                <c:pt idx="1372">
                  <c:v>48971</c:v>
                </c:pt>
                <c:pt idx="1373">
                  <c:v>85406</c:v>
                </c:pt>
                <c:pt idx="1374">
                  <c:v>83184</c:v>
                </c:pt>
                <c:pt idx="1375">
                  <c:v>83184</c:v>
                </c:pt>
                <c:pt idx="1376">
                  <c:v>79462</c:v>
                </c:pt>
                <c:pt idx="1377">
                  <c:v>48971</c:v>
                </c:pt>
                <c:pt idx="1378">
                  <c:v>60800</c:v>
                </c:pt>
                <c:pt idx="1379">
                  <c:v>73454</c:v>
                </c:pt>
                <c:pt idx="1380">
                  <c:v>82484</c:v>
                </c:pt>
                <c:pt idx="1381">
                  <c:v>83881</c:v>
                </c:pt>
                <c:pt idx="1382">
                  <c:v>77591</c:v>
                </c:pt>
                <c:pt idx="1383">
                  <c:v>71412</c:v>
                </c:pt>
                <c:pt idx="1384">
                  <c:v>69373</c:v>
                </c:pt>
                <c:pt idx="1385">
                  <c:v>71742</c:v>
                </c:pt>
                <c:pt idx="1386">
                  <c:v>91262</c:v>
                </c:pt>
                <c:pt idx="1387">
                  <c:v>81086</c:v>
                </c:pt>
                <c:pt idx="1388">
                  <c:v>82484</c:v>
                </c:pt>
                <c:pt idx="1389">
                  <c:v>38326</c:v>
                </c:pt>
                <c:pt idx="1390">
                  <c:v>89178</c:v>
                </c:pt>
                <c:pt idx="1391">
                  <c:v>67200</c:v>
                </c:pt>
                <c:pt idx="1392">
                  <c:v>84472</c:v>
                </c:pt>
                <c:pt idx="1393">
                  <c:v>83881</c:v>
                </c:pt>
                <c:pt idx="1394">
                  <c:v>80387</c:v>
                </c:pt>
                <c:pt idx="1395">
                  <c:v>74134</c:v>
                </c:pt>
                <c:pt idx="1396">
                  <c:v>83576</c:v>
                </c:pt>
                <c:pt idx="1397">
                  <c:v>41520</c:v>
                </c:pt>
                <c:pt idx="1398">
                  <c:v>120000</c:v>
                </c:pt>
                <c:pt idx="1399">
                  <c:v>29994</c:v>
                </c:pt>
                <c:pt idx="1400">
                  <c:v>79689</c:v>
                </c:pt>
                <c:pt idx="1401">
                  <c:v>77591</c:v>
                </c:pt>
                <c:pt idx="1402">
                  <c:v>69373</c:v>
                </c:pt>
                <c:pt idx="1403">
                  <c:v>108119</c:v>
                </c:pt>
                <c:pt idx="1404">
                  <c:v>66122</c:v>
                </c:pt>
                <c:pt idx="1405">
                  <c:v>97309</c:v>
                </c:pt>
                <c:pt idx="1406">
                  <c:v>80179</c:v>
                </c:pt>
                <c:pt idx="1407">
                  <c:v>82326</c:v>
                </c:pt>
                <c:pt idx="1408">
                  <c:v>38832</c:v>
                </c:pt>
                <c:pt idx="1409">
                  <c:v>49833</c:v>
                </c:pt>
                <c:pt idx="1410">
                  <c:v>79689</c:v>
                </c:pt>
                <c:pt idx="1411">
                  <c:v>94003</c:v>
                </c:pt>
                <c:pt idx="1412">
                  <c:v>35245</c:v>
                </c:pt>
                <c:pt idx="1413">
                  <c:v>69373</c:v>
                </c:pt>
                <c:pt idx="1414">
                  <c:v>91569</c:v>
                </c:pt>
                <c:pt idx="1415">
                  <c:v>48971</c:v>
                </c:pt>
                <c:pt idx="1416">
                  <c:v>71742</c:v>
                </c:pt>
                <c:pt idx="1417">
                  <c:v>74134</c:v>
                </c:pt>
                <c:pt idx="1418">
                  <c:v>76892</c:v>
                </c:pt>
                <c:pt idx="1419">
                  <c:v>87417</c:v>
                </c:pt>
                <c:pt idx="1420">
                  <c:v>83881</c:v>
                </c:pt>
                <c:pt idx="1421">
                  <c:v>83881</c:v>
                </c:pt>
                <c:pt idx="1422">
                  <c:v>108119</c:v>
                </c:pt>
                <c:pt idx="1423">
                  <c:v>81784</c:v>
                </c:pt>
                <c:pt idx="1424">
                  <c:v>49833</c:v>
                </c:pt>
                <c:pt idx="1425">
                  <c:v>77591</c:v>
                </c:pt>
                <c:pt idx="1426">
                  <c:v>69373</c:v>
                </c:pt>
                <c:pt idx="1427">
                  <c:v>82484</c:v>
                </c:pt>
                <c:pt idx="1428">
                  <c:v>47068</c:v>
                </c:pt>
                <c:pt idx="1429">
                  <c:v>70051</c:v>
                </c:pt>
                <c:pt idx="1430">
                  <c:v>117200</c:v>
                </c:pt>
                <c:pt idx="1431">
                  <c:v>86190</c:v>
                </c:pt>
                <c:pt idx="1432">
                  <c:v>62676</c:v>
                </c:pt>
                <c:pt idx="1433">
                  <c:v>49088</c:v>
                </c:pt>
                <c:pt idx="1434">
                  <c:v>83881</c:v>
                </c:pt>
                <c:pt idx="1435">
                  <c:v>72775</c:v>
                </c:pt>
                <c:pt idx="1436">
                  <c:v>83184</c:v>
                </c:pt>
                <c:pt idx="1437">
                  <c:v>76892</c:v>
                </c:pt>
                <c:pt idx="1438">
                  <c:v>79462</c:v>
                </c:pt>
                <c:pt idx="1439">
                  <c:v>75800</c:v>
                </c:pt>
                <c:pt idx="1440">
                  <c:v>117200</c:v>
                </c:pt>
                <c:pt idx="1441">
                  <c:v>80387</c:v>
                </c:pt>
                <c:pt idx="1442">
                  <c:v>74134</c:v>
                </c:pt>
                <c:pt idx="1443">
                  <c:v>85774</c:v>
                </c:pt>
                <c:pt idx="1444">
                  <c:v>80896</c:v>
                </c:pt>
                <c:pt idx="1445">
                  <c:v>49088</c:v>
                </c:pt>
                <c:pt idx="1446">
                  <c:v>50870</c:v>
                </c:pt>
                <c:pt idx="1447">
                  <c:v>80387</c:v>
                </c:pt>
                <c:pt idx="1448">
                  <c:v>91600</c:v>
                </c:pt>
                <c:pt idx="1449">
                  <c:v>96449</c:v>
                </c:pt>
                <c:pt idx="1450">
                  <c:v>49088</c:v>
                </c:pt>
                <c:pt idx="1451">
                  <c:v>44992</c:v>
                </c:pt>
                <c:pt idx="1452">
                  <c:v>38152</c:v>
                </c:pt>
                <c:pt idx="1453">
                  <c:v>83881</c:v>
                </c:pt>
                <c:pt idx="1454">
                  <c:v>53750</c:v>
                </c:pt>
                <c:pt idx="1455">
                  <c:v>41421</c:v>
                </c:pt>
                <c:pt idx="1456">
                  <c:v>69373</c:v>
                </c:pt>
                <c:pt idx="1457">
                  <c:v>58963</c:v>
                </c:pt>
                <c:pt idx="1458">
                  <c:v>78289</c:v>
                </c:pt>
                <c:pt idx="1459">
                  <c:v>48971</c:v>
                </c:pt>
                <c:pt idx="1460">
                  <c:v>49088</c:v>
                </c:pt>
                <c:pt idx="1461">
                  <c:v>77591</c:v>
                </c:pt>
                <c:pt idx="1462">
                  <c:v>68395</c:v>
                </c:pt>
                <c:pt idx="1463">
                  <c:v>58963</c:v>
                </c:pt>
                <c:pt idx="1464">
                  <c:v>58963</c:v>
                </c:pt>
                <c:pt idx="1465">
                  <c:v>83881</c:v>
                </c:pt>
                <c:pt idx="1466">
                  <c:v>74134</c:v>
                </c:pt>
                <c:pt idx="1467">
                  <c:v>76892</c:v>
                </c:pt>
                <c:pt idx="1468">
                  <c:v>52924</c:v>
                </c:pt>
                <c:pt idx="1469">
                  <c:v>70735</c:v>
                </c:pt>
                <c:pt idx="1470">
                  <c:v>83184</c:v>
                </c:pt>
                <c:pt idx="1471">
                  <c:v>38832</c:v>
                </c:pt>
                <c:pt idx="1472">
                  <c:v>80179</c:v>
                </c:pt>
                <c:pt idx="1473">
                  <c:v>80179</c:v>
                </c:pt>
                <c:pt idx="1474">
                  <c:v>76892</c:v>
                </c:pt>
                <c:pt idx="1475">
                  <c:v>76892</c:v>
                </c:pt>
                <c:pt idx="1476">
                  <c:v>76892</c:v>
                </c:pt>
                <c:pt idx="1477">
                  <c:v>48971</c:v>
                </c:pt>
                <c:pt idx="1478">
                  <c:v>71412</c:v>
                </c:pt>
                <c:pt idx="1479">
                  <c:v>64499</c:v>
                </c:pt>
                <c:pt idx="1480">
                  <c:v>77591</c:v>
                </c:pt>
                <c:pt idx="1481">
                  <c:v>110618</c:v>
                </c:pt>
                <c:pt idx="1482">
                  <c:v>71412</c:v>
                </c:pt>
                <c:pt idx="1483">
                  <c:v>68395</c:v>
                </c:pt>
                <c:pt idx="1484">
                  <c:v>65500</c:v>
                </c:pt>
                <c:pt idx="1485">
                  <c:v>29994</c:v>
                </c:pt>
                <c:pt idx="1486">
                  <c:v>76892</c:v>
                </c:pt>
                <c:pt idx="1487">
                  <c:v>84371</c:v>
                </c:pt>
                <c:pt idx="1488">
                  <c:v>85774</c:v>
                </c:pt>
                <c:pt idx="1489">
                  <c:v>49833</c:v>
                </c:pt>
                <c:pt idx="1490">
                  <c:v>74134</c:v>
                </c:pt>
                <c:pt idx="1491">
                  <c:v>66122</c:v>
                </c:pt>
                <c:pt idx="1492">
                  <c:v>53750</c:v>
                </c:pt>
                <c:pt idx="1493">
                  <c:v>48971</c:v>
                </c:pt>
                <c:pt idx="1494">
                  <c:v>69373</c:v>
                </c:pt>
                <c:pt idx="1495">
                  <c:v>62676</c:v>
                </c:pt>
                <c:pt idx="1496">
                  <c:v>58963</c:v>
                </c:pt>
                <c:pt idx="1497">
                  <c:v>97309</c:v>
                </c:pt>
                <c:pt idx="1498">
                  <c:v>74499</c:v>
                </c:pt>
                <c:pt idx="1499">
                  <c:v>48971</c:v>
                </c:pt>
                <c:pt idx="1500">
                  <c:v>69373</c:v>
                </c:pt>
                <c:pt idx="1501">
                  <c:v>96449</c:v>
                </c:pt>
                <c:pt idx="1502">
                  <c:v>58963</c:v>
                </c:pt>
                <c:pt idx="1503">
                  <c:v>81984</c:v>
                </c:pt>
                <c:pt idx="1504">
                  <c:v>29999</c:v>
                </c:pt>
                <c:pt idx="1505">
                  <c:v>58963</c:v>
                </c:pt>
                <c:pt idx="1506">
                  <c:v>77591</c:v>
                </c:pt>
                <c:pt idx="1507">
                  <c:v>70051</c:v>
                </c:pt>
                <c:pt idx="1508">
                  <c:v>81784</c:v>
                </c:pt>
                <c:pt idx="1509">
                  <c:v>97309</c:v>
                </c:pt>
                <c:pt idx="1510">
                  <c:v>81086</c:v>
                </c:pt>
                <c:pt idx="1511">
                  <c:v>49088</c:v>
                </c:pt>
                <c:pt idx="1512">
                  <c:v>58963</c:v>
                </c:pt>
                <c:pt idx="1513">
                  <c:v>84371</c:v>
                </c:pt>
                <c:pt idx="1514">
                  <c:v>70051</c:v>
                </c:pt>
                <c:pt idx="1515">
                  <c:v>77591</c:v>
                </c:pt>
                <c:pt idx="1516">
                  <c:v>62620</c:v>
                </c:pt>
                <c:pt idx="1517">
                  <c:v>58963</c:v>
                </c:pt>
                <c:pt idx="1518">
                  <c:v>66122</c:v>
                </c:pt>
                <c:pt idx="1519">
                  <c:v>58963</c:v>
                </c:pt>
                <c:pt idx="1520">
                  <c:v>62676</c:v>
                </c:pt>
                <c:pt idx="1521">
                  <c:v>83881</c:v>
                </c:pt>
                <c:pt idx="1522">
                  <c:v>29994</c:v>
                </c:pt>
                <c:pt idx="1523">
                  <c:v>93653</c:v>
                </c:pt>
                <c:pt idx="1524">
                  <c:v>71412</c:v>
                </c:pt>
                <c:pt idx="1525">
                  <c:v>49088</c:v>
                </c:pt>
                <c:pt idx="1526">
                  <c:v>78289</c:v>
                </c:pt>
                <c:pt idx="1527">
                  <c:v>49088</c:v>
                </c:pt>
                <c:pt idx="1528">
                  <c:v>39887</c:v>
                </c:pt>
                <c:pt idx="1529">
                  <c:v>49833</c:v>
                </c:pt>
                <c:pt idx="1530">
                  <c:v>58963</c:v>
                </c:pt>
                <c:pt idx="1531">
                  <c:v>62676</c:v>
                </c:pt>
                <c:pt idx="1532">
                  <c:v>81086</c:v>
                </c:pt>
                <c:pt idx="1533">
                  <c:v>97309</c:v>
                </c:pt>
                <c:pt idx="1534">
                  <c:v>49833</c:v>
                </c:pt>
                <c:pt idx="1535">
                  <c:v>62676</c:v>
                </c:pt>
                <c:pt idx="1536">
                  <c:v>65600</c:v>
                </c:pt>
                <c:pt idx="1537">
                  <c:v>70735</c:v>
                </c:pt>
                <c:pt idx="1538">
                  <c:v>56001</c:v>
                </c:pt>
                <c:pt idx="1539">
                  <c:v>49088</c:v>
                </c:pt>
                <c:pt idx="1540">
                  <c:v>69373</c:v>
                </c:pt>
                <c:pt idx="1541">
                  <c:v>71047</c:v>
                </c:pt>
                <c:pt idx="1542">
                  <c:v>85000</c:v>
                </c:pt>
                <c:pt idx="1543">
                  <c:v>62676</c:v>
                </c:pt>
                <c:pt idx="1544">
                  <c:v>60617</c:v>
                </c:pt>
                <c:pt idx="1545">
                  <c:v>36048</c:v>
                </c:pt>
                <c:pt idx="1546">
                  <c:v>79689</c:v>
                </c:pt>
                <c:pt idx="1547">
                  <c:v>85406</c:v>
                </c:pt>
                <c:pt idx="1548">
                  <c:v>47990</c:v>
                </c:pt>
                <c:pt idx="1549">
                  <c:v>73454</c:v>
                </c:pt>
                <c:pt idx="1550">
                  <c:v>81086</c:v>
                </c:pt>
                <c:pt idx="1551">
                  <c:v>66122</c:v>
                </c:pt>
                <c:pt idx="1552">
                  <c:v>81784</c:v>
                </c:pt>
                <c:pt idx="1553">
                  <c:v>96951</c:v>
                </c:pt>
                <c:pt idx="1554">
                  <c:v>66784</c:v>
                </c:pt>
                <c:pt idx="1555">
                  <c:v>82484</c:v>
                </c:pt>
                <c:pt idx="1556">
                  <c:v>96300</c:v>
                </c:pt>
                <c:pt idx="1557">
                  <c:v>102633</c:v>
                </c:pt>
                <c:pt idx="1558">
                  <c:v>70051</c:v>
                </c:pt>
                <c:pt idx="1559">
                  <c:v>69373</c:v>
                </c:pt>
                <c:pt idx="1560">
                  <c:v>70735</c:v>
                </c:pt>
                <c:pt idx="1561">
                  <c:v>70700</c:v>
                </c:pt>
                <c:pt idx="1562">
                  <c:v>49088</c:v>
                </c:pt>
                <c:pt idx="1563">
                  <c:v>58963</c:v>
                </c:pt>
                <c:pt idx="1564">
                  <c:v>78289</c:v>
                </c:pt>
                <c:pt idx="1565">
                  <c:v>79462</c:v>
                </c:pt>
                <c:pt idx="1566">
                  <c:v>79462</c:v>
                </c:pt>
                <c:pt idx="1567">
                  <c:v>81784</c:v>
                </c:pt>
                <c:pt idx="1568">
                  <c:v>39353</c:v>
                </c:pt>
                <c:pt idx="1569">
                  <c:v>82780</c:v>
                </c:pt>
                <c:pt idx="1570">
                  <c:v>66122</c:v>
                </c:pt>
                <c:pt idx="1571">
                  <c:v>78100</c:v>
                </c:pt>
                <c:pt idx="1572">
                  <c:v>38832</c:v>
                </c:pt>
                <c:pt idx="1573">
                  <c:v>80179</c:v>
                </c:pt>
                <c:pt idx="1574">
                  <c:v>70735</c:v>
                </c:pt>
                <c:pt idx="1575">
                  <c:v>46787</c:v>
                </c:pt>
                <c:pt idx="1576">
                  <c:v>29672</c:v>
                </c:pt>
                <c:pt idx="1577">
                  <c:v>79462</c:v>
                </c:pt>
                <c:pt idx="1578">
                  <c:v>58963</c:v>
                </c:pt>
                <c:pt idx="1579">
                  <c:v>82484</c:v>
                </c:pt>
                <c:pt idx="1580">
                  <c:v>70735</c:v>
                </c:pt>
                <c:pt idx="1581">
                  <c:v>76892</c:v>
                </c:pt>
                <c:pt idx="1582">
                  <c:v>95263</c:v>
                </c:pt>
                <c:pt idx="1583">
                  <c:v>66784</c:v>
                </c:pt>
                <c:pt idx="1584">
                  <c:v>78289</c:v>
                </c:pt>
                <c:pt idx="1585">
                  <c:v>93653</c:v>
                </c:pt>
                <c:pt idx="1586">
                  <c:v>35245</c:v>
                </c:pt>
                <c:pt idx="1587">
                  <c:v>82484</c:v>
                </c:pt>
                <c:pt idx="1588">
                  <c:v>83881</c:v>
                </c:pt>
                <c:pt idx="1589">
                  <c:v>92393</c:v>
                </c:pt>
                <c:pt idx="1590">
                  <c:v>74134</c:v>
                </c:pt>
                <c:pt idx="1591">
                  <c:v>64328</c:v>
                </c:pt>
                <c:pt idx="1592">
                  <c:v>78159</c:v>
                </c:pt>
                <c:pt idx="1593">
                  <c:v>42012</c:v>
                </c:pt>
                <c:pt idx="1594">
                  <c:v>49833</c:v>
                </c:pt>
                <c:pt idx="1595">
                  <c:v>83881</c:v>
                </c:pt>
                <c:pt idx="1596">
                  <c:v>71412</c:v>
                </c:pt>
                <c:pt idx="1597">
                  <c:v>78988</c:v>
                </c:pt>
                <c:pt idx="1598">
                  <c:v>90825</c:v>
                </c:pt>
                <c:pt idx="1599">
                  <c:v>90000</c:v>
                </c:pt>
                <c:pt idx="1600">
                  <c:v>84006</c:v>
                </c:pt>
                <c:pt idx="1601">
                  <c:v>39353</c:v>
                </c:pt>
                <c:pt idx="1602">
                  <c:v>39887</c:v>
                </c:pt>
                <c:pt idx="1603">
                  <c:v>31142</c:v>
                </c:pt>
                <c:pt idx="1604">
                  <c:v>37254</c:v>
                </c:pt>
                <c:pt idx="1605">
                  <c:v>55190</c:v>
                </c:pt>
                <c:pt idx="1606">
                  <c:v>84472</c:v>
                </c:pt>
                <c:pt idx="1607">
                  <c:v>73834</c:v>
                </c:pt>
                <c:pt idx="1608">
                  <c:v>60800</c:v>
                </c:pt>
                <c:pt idx="1609">
                  <c:v>74134</c:v>
                </c:pt>
                <c:pt idx="1610">
                  <c:v>49088</c:v>
                </c:pt>
                <c:pt idx="1611">
                  <c:v>66122</c:v>
                </c:pt>
                <c:pt idx="1612">
                  <c:v>48971</c:v>
                </c:pt>
                <c:pt idx="1613">
                  <c:v>69373</c:v>
                </c:pt>
                <c:pt idx="1614">
                  <c:v>78988</c:v>
                </c:pt>
                <c:pt idx="1615">
                  <c:v>58963</c:v>
                </c:pt>
                <c:pt idx="1616">
                  <c:v>62676</c:v>
                </c:pt>
                <c:pt idx="1617">
                  <c:v>70051</c:v>
                </c:pt>
                <c:pt idx="1618">
                  <c:v>123900</c:v>
                </c:pt>
                <c:pt idx="1619">
                  <c:v>83881</c:v>
                </c:pt>
                <c:pt idx="1620">
                  <c:v>35245</c:v>
                </c:pt>
                <c:pt idx="1621">
                  <c:v>77591</c:v>
                </c:pt>
                <c:pt idx="1622">
                  <c:v>70735</c:v>
                </c:pt>
                <c:pt idx="1623">
                  <c:v>79689</c:v>
                </c:pt>
                <c:pt idx="1624">
                  <c:v>83881</c:v>
                </c:pt>
                <c:pt idx="1625">
                  <c:v>48971</c:v>
                </c:pt>
                <c:pt idx="1626">
                  <c:v>93800</c:v>
                </c:pt>
                <c:pt idx="1627">
                  <c:v>66784</c:v>
                </c:pt>
                <c:pt idx="1628">
                  <c:v>90000</c:v>
                </c:pt>
                <c:pt idx="1629">
                  <c:v>76892</c:v>
                </c:pt>
                <c:pt idx="1630">
                  <c:v>89178</c:v>
                </c:pt>
                <c:pt idx="1631">
                  <c:v>75225</c:v>
                </c:pt>
                <c:pt idx="1632">
                  <c:v>32076</c:v>
                </c:pt>
                <c:pt idx="1633">
                  <c:v>84006</c:v>
                </c:pt>
                <c:pt idx="1634">
                  <c:v>89178</c:v>
                </c:pt>
                <c:pt idx="1635">
                  <c:v>74134</c:v>
                </c:pt>
                <c:pt idx="1636">
                  <c:v>36634</c:v>
                </c:pt>
                <c:pt idx="1637">
                  <c:v>79462</c:v>
                </c:pt>
                <c:pt idx="1638">
                  <c:v>68395</c:v>
                </c:pt>
                <c:pt idx="1639">
                  <c:v>66122</c:v>
                </c:pt>
                <c:pt idx="1640">
                  <c:v>81086</c:v>
                </c:pt>
                <c:pt idx="1641">
                  <c:v>69373</c:v>
                </c:pt>
                <c:pt idx="1642">
                  <c:v>76892</c:v>
                </c:pt>
                <c:pt idx="1643">
                  <c:v>111880</c:v>
                </c:pt>
                <c:pt idx="1644">
                  <c:v>38832</c:v>
                </c:pt>
                <c:pt idx="1645">
                  <c:v>74134</c:v>
                </c:pt>
                <c:pt idx="1646">
                  <c:v>49430</c:v>
                </c:pt>
                <c:pt idx="1647">
                  <c:v>80387</c:v>
                </c:pt>
                <c:pt idx="1648">
                  <c:v>58963</c:v>
                </c:pt>
                <c:pt idx="1649">
                  <c:v>48971</c:v>
                </c:pt>
                <c:pt idx="1650">
                  <c:v>79462</c:v>
                </c:pt>
                <c:pt idx="1651">
                  <c:v>77591</c:v>
                </c:pt>
                <c:pt idx="1652">
                  <c:v>76892</c:v>
                </c:pt>
                <c:pt idx="1653">
                  <c:v>81784</c:v>
                </c:pt>
                <c:pt idx="1654">
                  <c:v>47400</c:v>
                </c:pt>
                <c:pt idx="1655">
                  <c:v>70700</c:v>
                </c:pt>
                <c:pt idx="1656">
                  <c:v>73834</c:v>
                </c:pt>
                <c:pt idx="1657">
                  <c:v>58963</c:v>
                </c:pt>
                <c:pt idx="1658">
                  <c:v>92086</c:v>
                </c:pt>
                <c:pt idx="1659">
                  <c:v>76892</c:v>
                </c:pt>
                <c:pt idx="1660">
                  <c:v>49088</c:v>
                </c:pt>
                <c:pt idx="1661">
                  <c:v>111880</c:v>
                </c:pt>
                <c:pt idx="1662">
                  <c:v>77591</c:v>
                </c:pt>
                <c:pt idx="1663">
                  <c:v>66122</c:v>
                </c:pt>
                <c:pt idx="1664">
                  <c:v>48971</c:v>
                </c:pt>
                <c:pt idx="1665">
                  <c:v>79689</c:v>
                </c:pt>
                <c:pt idx="1666">
                  <c:v>81784</c:v>
                </c:pt>
                <c:pt idx="1667">
                  <c:v>62676</c:v>
                </c:pt>
                <c:pt idx="1668">
                  <c:v>49833</c:v>
                </c:pt>
                <c:pt idx="1669">
                  <c:v>63808</c:v>
                </c:pt>
                <c:pt idx="1670">
                  <c:v>95689</c:v>
                </c:pt>
                <c:pt idx="1671">
                  <c:v>70735</c:v>
                </c:pt>
                <c:pt idx="1672">
                  <c:v>66784</c:v>
                </c:pt>
                <c:pt idx="1673">
                  <c:v>49833</c:v>
                </c:pt>
                <c:pt idx="1674">
                  <c:v>81086</c:v>
                </c:pt>
                <c:pt idx="1675">
                  <c:v>48971</c:v>
                </c:pt>
                <c:pt idx="1676">
                  <c:v>72094</c:v>
                </c:pt>
                <c:pt idx="1677">
                  <c:v>85906</c:v>
                </c:pt>
                <c:pt idx="1678">
                  <c:v>90000</c:v>
                </c:pt>
                <c:pt idx="1679">
                  <c:v>72094</c:v>
                </c:pt>
                <c:pt idx="1680">
                  <c:v>80387</c:v>
                </c:pt>
                <c:pt idx="1681">
                  <c:v>117200</c:v>
                </c:pt>
                <c:pt idx="1682">
                  <c:v>71742</c:v>
                </c:pt>
                <c:pt idx="1683">
                  <c:v>70700</c:v>
                </c:pt>
                <c:pt idx="1684">
                  <c:v>80896</c:v>
                </c:pt>
                <c:pt idx="1685">
                  <c:v>48971</c:v>
                </c:pt>
                <c:pt idx="1686">
                  <c:v>62676</c:v>
                </c:pt>
                <c:pt idx="1687">
                  <c:v>108119</c:v>
                </c:pt>
                <c:pt idx="1688">
                  <c:v>98569</c:v>
                </c:pt>
                <c:pt idx="1689">
                  <c:v>70735</c:v>
                </c:pt>
                <c:pt idx="1690">
                  <c:v>58963</c:v>
                </c:pt>
                <c:pt idx="1691">
                  <c:v>91262</c:v>
                </c:pt>
                <c:pt idx="1692">
                  <c:v>73454</c:v>
                </c:pt>
                <c:pt idx="1693">
                  <c:v>82326</c:v>
                </c:pt>
                <c:pt idx="1694">
                  <c:v>83184</c:v>
                </c:pt>
                <c:pt idx="1695">
                  <c:v>49833</c:v>
                </c:pt>
                <c:pt idx="1696">
                  <c:v>73454</c:v>
                </c:pt>
                <c:pt idx="1697">
                  <c:v>79689</c:v>
                </c:pt>
                <c:pt idx="1698">
                  <c:v>130500</c:v>
                </c:pt>
                <c:pt idx="1699">
                  <c:v>60800</c:v>
                </c:pt>
                <c:pt idx="1700">
                  <c:v>70051</c:v>
                </c:pt>
                <c:pt idx="1701">
                  <c:v>69373</c:v>
                </c:pt>
                <c:pt idx="1702">
                  <c:v>96449</c:v>
                </c:pt>
                <c:pt idx="1703">
                  <c:v>79689</c:v>
                </c:pt>
                <c:pt idx="1704">
                  <c:v>29994</c:v>
                </c:pt>
                <c:pt idx="1705">
                  <c:v>49088</c:v>
                </c:pt>
                <c:pt idx="1706">
                  <c:v>64328</c:v>
                </c:pt>
                <c:pt idx="1707">
                  <c:v>75225</c:v>
                </c:pt>
                <c:pt idx="1708">
                  <c:v>82484</c:v>
                </c:pt>
                <c:pt idx="1709">
                  <c:v>38326</c:v>
                </c:pt>
                <c:pt idx="1710">
                  <c:v>79689</c:v>
                </c:pt>
                <c:pt idx="1711">
                  <c:v>49833</c:v>
                </c:pt>
                <c:pt idx="1712">
                  <c:v>79689</c:v>
                </c:pt>
                <c:pt idx="1713">
                  <c:v>80387</c:v>
                </c:pt>
                <c:pt idx="1714">
                  <c:v>86190</c:v>
                </c:pt>
                <c:pt idx="1715">
                  <c:v>72094</c:v>
                </c:pt>
                <c:pt idx="1716">
                  <c:v>136000</c:v>
                </c:pt>
                <c:pt idx="1717">
                  <c:v>70735</c:v>
                </c:pt>
                <c:pt idx="1718">
                  <c:v>83881</c:v>
                </c:pt>
                <c:pt idx="1719">
                  <c:v>74134</c:v>
                </c:pt>
                <c:pt idx="1720">
                  <c:v>76892</c:v>
                </c:pt>
                <c:pt idx="1721">
                  <c:v>66784</c:v>
                </c:pt>
                <c:pt idx="1722">
                  <c:v>94003</c:v>
                </c:pt>
                <c:pt idx="1723">
                  <c:v>62676</c:v>
                </c:pt>
                <c:pt idx="1724">
                  <c:v>76892</c:v>
                </c:pt>
                <c:pt idx="1725">
                  <c:v>49660</c:v>
                </c:pt>
                <c:pt idx="1726">
                  <c:v>38152</c:v>
                </c:pt>
                <c:pt idx="1727">
                  <c:v>81086</c:v>
                </c:pt>
                <c:pt idx="1728">
                  <c:v>76892</c:v>
                </c:pt>
                <c:pt idx="1729">
                  <c:v>70051</c:v>
                </c:pt>
                <c:pt idx="1730">
                  <c:v>80896</c:v>
                </c:pt>
                <c:pt idx="1731">
                  <c:v>71412</c:v>
                </c:pt>
                <c:pt idx="1732">
                  <c:v>69373</c:v>
                </c:pt>
                <c:pt idx="1733">
                  <c:v>68395</c:v>
                </c:pt>
                <c:pt idx="1734">
                  <c:v>70051</c:v>
                </c:pt>
                <c:pt idx="1735">
                  <c:v>111880</c:v>
                </c:pt>
                <c:pt idx="1736">
                  <c:v>83044</c:v>
                </c:pt>
                <c:pt idx="1737">
                  <c:v>38832</c:v>
                </c:pt>
                <c:pt idx="1738">
                  <c:v>48971</c:v>
                </c:pt>
                <c:pt idx="1739">
                  <c:v>73454</c:v>
                </c:pt>
                <c:pt idx="1740">
                  <c:v>68395</c:v>
                </c:pt>
                <c:pt idx="1741">
                  <c:v>97309</c:v>
                </c:pt>
                <c:pt idx="1742">
                  <c:v>78988</c:v>
                </c:pt>
                <c:pt idx="1743">
                  <c:v>85597</c:v>
                </c:pt>
                <c:pt idx="1744">
                  <c:v>81086</c:v>
                </c:pt>
                <c:pt idx="1745">
                  <c:v>66122</c:v>
                </c:pt>
                <c:pt idx="1746">
                  <c:v>71047</c:v>
                </c:pt>
                <c:pt idx="1747">
                  <c:v>66784</c:v>
                </c:pt>
                <c:pt idx="1748">
                  <c:v>69373</c:v>
                </c:pt>
                <c:pt idx="1749">
                  <c:v>62676</c:v>
                </c:pt>
                <c:pt idx="1750">
                  <c:v>83881</c:v>
                </c:pt>
                <c:pt idx="1751">
                  <c:v>82484</c:v>
                </c:pt>
                <c:pt idx="1752">
                  <c:v>80179</c:v>
                </c:pt>
                <c:pt idx="1753">
                  <c:v>98569</c:v>
                </c:pt>
                <c:pt idx="1754">
                  <c:v>69373</c:v>
                </c:pt>
                <c:pt idx="1755">
                  <c:v>49088</c:v>
                </c:pt>
                <c:pt idx="1756">
                  <c:v>29999</c:v>
                </c:pt>
                <c:pt idx="1757">
                  <c:v>83881</c:v>
                </c:pt>
                <c:pt idx="1758">
                  <c:v>97309</c:v>
                </c:pt>
                <c:pt idx="1759">
                  <c:v>81784</c:v>
                </c:pt>
                <c:pt idx="1760">
                  <c:v>49833</c:v>
                </c:pt>
                <c:pt idx="1761">
                  <c:v>94003</c:v>
                </c:pt>
                <c:pt idx="1762">
                  <c:v>49088</c:v>
                </c:pt>
                <c:pt idx="1763">
                  <c:v>117200</c:v>
                </c:pt>
                <c:pt idx="1764">
                  <c:v>72775</c:v>
                </c:pt>
                <c:pt idx="1765">
                  <c:v>66784</c:v>
                </c:pt>
                <c:pt idx="1766">
                  <c:v>70051</c:v>
                </c:pt>
                <c:pt idx="1767">
                  <c:v>70735</c:v>
                </c:pt>
                <c:pt idx="1768">
                  <c:v>75924</c:v>
                </c:pt>
                <c:pt idx="1769">
                  <c:v>72094</c:v>
                </c:pt>
                <c:pt idx="1770">
                  <c:v>39353</c:v>
                </c:pt>
                <c:pt idx="1771">
                  <c:v>81784</c:v>
                </c:pt>
                <c:pt idx="1772">
                  <c:v>97309</c:v>
                </c:pt>
                <c:pt idx="1773">
                  <c:v>58963</c:v>
                </c:pt>
                <c:pt idx="1774">
                  <c:v>111880</c:v>
                </c:pt>
                <c:pt idx="1775">
                  <c:v>104506</c:v>
                </c:pt>
                <c:pt idx="1776">
                  <c:v>76892</c:v>
                </c:pt>
                <c:pt idx="1777">
                  <c:v>73454</c:v>
                </c:pt>
                <c:pt idx="1778">
                  <c:v>76892</c:v>
                </c:pt>
                <c:pt idx="1779">
                  <c:v>90000</c:v>
                </c:pt>
                <c:pt idx="1780">
                  <c:v>66784</c:v>
                </c:pt>
                <c:pt idx="1781">
                  <c:v>96108</c:v>
                </c:pt>
                <c:pt idx="1782">
                  <c:v>62676</c:v>
                </c:pt>
                <c:pt idx="1783">
                  <c:v>73454</c:v>
                </c:pt>
                <c:pt idx="1784">
                  <c:v>81086</c:v>
                </c:pt>
                <c:pt idx="1785">
                  <c:v>72775</c:v>
                </c:pt>
                <c:pt idx="1786">
                  <c:v>82484</c:v>
                </c:pt>
                <c:pt idx="1787">
                  <c:v>49430</c:v>
                </c:pt>
                <c:pt idx="1788">
                  <c:v>111880</c:v>
                </c:pt>
                <c:pt idx="1789">
                  <c:v>71412</c:v>
                </c:pt>
                <c:pt idx="1790">
                  <c:v>78747</c:v>
                </c:pt>
                <c:pt idx="1791">
                  <c:v>39701</c:v>
                </c:pt>
                <c:pt idx="1792">
                  <c:v>49088</c:v>
                </c:pt>
                <c:pt idx="1793">
                  <c:v>81784</c:v>
                </c:pt>
                <c:pt idx="1794">
                  <c:v>74134</c:v>
                </c:pt>
                <c:pt idx="1795">
                  <c:v>78289</c:v>
                </c:pt>
                <c:pt idx="1796">
                  <c:v>29994</c:v>
                </c:pt>
                <c:pt idx="1797">
                  <c:v>77591</c:v>
                </c:pt>
                <c:pt idx="1798">
                  <c:v>90439</c:v>
                </c:pt>
                <c:pt idx="1799">
                  <c:v>62676</c:v>
                </c:pt>
                <c:pt idx="1800">
                  <c:v>71412</c:v>
                </c:pt>
                <c:pt idx="1801">
                  <c:v>72094</c:v>
                </c:pt>
                <c:pt idx="1802">
                  <c:v>85774</c:v>
                </c:pt>
                <c:pt idx="1803">
                  <c:v>94003</c:v>
                </c:pt>
                <c:pt idx="1804">
                  <c:v>62676</c:v>
                </c:pt>
                <c:pt idx="1805">
                  <c:v>52310</c:v>
                </c:pt>
                <c:pt idx="1806">
                  <c:v>73834</c:v>
                </c:pt>
                <c:pt idx="1807">
                  <c:v>75924</c:v>
                </c:pt>
                <c:pt idx="1808">
                  <c:v>78988</c:v>
                </c:pt>
                <c:pt idx="1809">
                  <c:v>71412</c:v>
                </c:pt>
                <c:pt idx="1810">
                  <c:v>85906</c:v>
                </c:pt>
                <c:pt idx="1811">
                  <c:v>97309</c:v>
                </c:pt>
                <c:pt idx="1812">
                  <c:v>81086</c:v>
                </c:pt>
                <c:pt idx="1813">
                  <c:v>74134</c:v>
                </c:pt>
                <c:pt idx="1814">
                  <c:v>76892</c:v>
                </c:pt>
                <c:pt idx="1815">
                  <c:v>62676</c:v>
                </c:pt>
                <c:pt idx="1816">
                  <c:v>62676</c:v>
                </c:pt>
                <c:pt idx="1817">
                  <c:v>72775</c:v>
                </c:pt>
                <c:pt idx="1818">
                  <c:v>58963</c:v>
                </c:pt>
                <c:pt idx="1819">
                  <c:v>85000</c:v>
                </c:pt>
                <c:pt idx="1820">
                  <c:v>49833</c:v>
                </c:pt>
                <c:pt idx="1821">
                  <c:v>56001</c:v>
                </c:pt>
                <c:pt idx="1822">
                  <c:v>67800</c:v>
                </c:pt>
                <c:pt idx="1823">
                  <c:v>74134</c:v>
                </c:pt>
                <c:pt idx="1824">
                  <c:v>71412</c:v>
                </c:pt>
                <c:pt idx="1825">
                  <c:v>49833</c:v>
                </c:pt>
                <c:pt idx="1826">
                  <c:v>70051</c:v>
                </c:pt>
                <c:pt idx="1827">
                  <c:v>49088</c:v>
                </c:pt>
                <c:pt idx="1828">
                  <c:v>77591</c:v>
                </c:pt>
                <c:pt idx="1829">
                  <c:v>75924</c:v>
                </c:pt>
                <c:pt idx="1830">
                  <c:v>62676</c:v>
                </c:pt>
                <c:pt idx="1831">
                  <c:v>70735</c:v>
                </c:pt>
                <c:pt idx="1832">
                  <c:v>77384</c:v>
                </c:pt>
                <c:pt idx="1833">
                  <c:v>72775</c:v>
                </c:pt>
                <c:pt idx="1834">
                  <c:v>109078</c:v>
                </c:pt>
                <c:pt idx="1835">
                  <c:v>71412</c:v>
                </c:pt>
                <c:pt idx="1836">
                  <c:v>70051</c:v>
                </c:pt>
                <c:pt idx="1837">
                  <c:v>48971</c:v>
                </c:pt>
                <c:pt idx="1838">
                  <c:v>48971</c:v>
                </c:pt>
                <c:pt idx="1839">
                  <c:v>71412</c:v>
                </c:pt>
                <c:pt idx="1840">
                  <c:v>83881</c:v>
                </c:pt>
                <c:pt idx="1841">
                  <c:v>48811</c:v>
                </c:pt>
                <c:pt idx="1842">
                  <c:v>35245</c:v>
                </c:pt>
                <c:pt idx="1843">
                  <c:v>71412</c:v>
                </c:pt>
                <c:pt idx="1844">
                  <c:v>81784</c:v>
                </c:pt>
                <c:pt idx="1845">
                  <c:v>62676</c:v>
                </c:pt>
                <c:pt idx="1846">
                  <c:v>75924</c:v>
                </c:pt>
                <c:pt idx="1847">
                  <c:v>74134</c:v>
                </c:pt>
                <c:pt idx="1848">
                  <c:v>130500</c:v>
                </c:pt>
                <c:pt idx="1849">
                  <c:v>67719</c:v>
                </c:pt>
                <c:pt idx="1850">
                  <c:v>50870</c:v>
                </c:pt>
                <c:pt idx="1851">
                  <c:v>49833</c:v>
                </c:pt>
                <c:pt idx="1852">
                  <c:v>60617</c:v>
                </c:pt>
                <c:pt idx="1853">
                  <c:v>78747</c:v>
                </c:pt>
                <c:pt idx="1854">
                  <c:v>71047</c:v>
                </c:pt>
                <c:pt idx="1855">
                  <c:v>77591</c:v>
                </c:pt>
                <c:pt idx="1856">
                  <c:v>97309</c:v>
                </c:pt>
                <c:pt idx="1857">
                  <c:v>29994</c:v>
                </c:pt>
                <c:pt idx="1858">
                  <c:v>49833</c:v>
                </c:pt>
                <c:pt idx="1859">
                  <c:v>74134</c:v>
                </c:pt>
                <c:pt idx="1860">
                  <c:v>73138</c:v>
                </c:pt>
                <c:pt idx="1861">
                  <c:v>49088</c:v>
                </c:pt>
                <c:pt idx="1862">
                  <c:v>90000</c:v>
                </c:pt>
                <c:pt idx="1863">
                  <c:v>62676</c:v>
                </c:pt>
                <c:pt idx="1864">
                  <c:v>49833</c:v>
                </c:pt>
                <c:pt idx="1865">
                  <c:v>58963</c:v>
                </c:pt>
                <c:pt idx="1866">
                  <c:v>80387</c:v>
                </c:pt>
                <c:pt idx="1867">
                  <c:v>71412</c:v>
                </c:pt>
                <c:pt idx="1868">
                  <c:v>72775</c:v>
                </c:pt>
                <c:pt idx="1869">
                  <c:v>96108</c:v>
                </c:pt>
                <c:pt idx="1870">
                  <c:v>81086</c:v>
                </c:pt>
                <c:pt idx="1871">
                  <c:v>60800</c:v>
                </c:pt>
                <c:pt idx="1872">
                  <c:v>46859</c:v>
                </c:pt>
                <c:pt idx="1873">
                  <c:v>70735</c:v>
                </c:pt>
                <c:pt idx="1874">
                  <c:v>81086</c:v>
                </c:pt>
                <c:pt idx="1875">
                  <c:v>49833</c:v>
                </c:pt>
                <c:pt idx="1876">
                  <c:v>67719</c:v>
                </c:pt>
                <c:pt idx="1877">
                  <c:v>70735</c:v>
                </c:pt>
                <c:pt idx="1878">
                  <c:v>78289</c:v>
                </c:pt>
                <c:pt idx="1879">
                  <c:v>49833</c:v>
                </c:pt>
                <c:pt idx="1880">
                  <c:v>32698</c:v>
                </c:pt>
                <c:pt idx="1881">
                  <c:v>108775</c:v>
                </c:pt>
                <c:pt idx="1882">
                  <c:v>58963</c:v>
                </c:pt>
                <c:pt idx="1883">
                  <c:v>73454</c:v>
                </c:pt>
                <c:pt idx="1884">
                  <c:v>49833</c:v>
                </c:pt>
                <c:pt idx="1885">
                  <c:v>83881</c:v>
                </c:pt>
                <c:pt idx="1886">
                  <c:v>81984</c:v>
                </c:pt>
                <c:pt idx="1887">
                  <c:v>98569</c:v>
                </c:pt>
                <c:pt idx="1888">
                  <c:v>81086</c:v>
                </c:pt>
                <c:pt idx="1889">
                  <c:v>83881</c:v>
                </c:pt>
                <c:pt idx="1890">
                  <c:v>72094</c:v>
                </c:pt>
                <c:pt idx="1891">
                  <c:v>97309</c:v>
                </c:pt>
                <c:pt idx="1892">
                  <c:v>64786</c:v>
                </c:pt>
                <c:pt idx="1893">
                  <c:v>72094</c:v>
                </c:pt>
                <c:pt idx="1894">
                  <c:v>83184</c:v>
                </c:pt>
                <c:pt idx="1895">
                  <c:v>69373</c:v>
                </c:pt>
                <c:pt idx="1896">
                  <c:v>58963</c:v>
                </c:pt>
                <c:pt idx="1897">
                  <c:v>97309</c:v>
                </c:pt>
                <c:pt idx="1898">
                  <c:v>70735</c:v>
                </c:pt>
                <c:pt idx="1899">
                  <c:v>48971</c:v>
                </c:pt>
                <c:pt idx="1900">
                  <c:v>82484</c:v>
                </c:pt>
                <c:pt idx="1901">
                  <c:v>70735</c:v>
                </c:pt>
                <c:pt idx="1902">
                  <c:v>58963</c:v>
                </c:pt>
                <c:pt idx="1903">
                  <c:v>80387</c:v>
                </c:pt>
                <c:pt idx="1904">
                  <c:v>109078</c:v>
                </c:pt>
                <c:pt idx="1905">
                  <c:v>82326</c:v>
                </c:pt>
                <c:pt idx="1906">
                  <c:v>69000</c:v>
                </c:pt>
                <c:pt idx="1907">
                  <c:v>58635</c:v>
                </c:pt>
                <c:pt idx="1908">
                  <c:v>72094</c:v>
                </c:pt>
                <c:pt idx="1909">
                  <c:v>62676</c:v>
                </c:pt>
                <c:pt idx="1910">
                  <c:v>82326</c:v>
                </c:pt>
                <c:pt idx="1911">
                  <c:v>81086</c:v>
                </c:pt>
                <c:pt idx="1912">
                  <c:v>72775</c:v>
                </c:pt>
                <c:pt idx="1913">
                  <c:v>58963</c:v>
                </c:pt>
                <c:pt idx="1914">
                  <c:v>69373</c:v>
                </c:pt>
                <c:pt idx="1915">
                  <c:v>81784</c:v>
                </c:pt>
                <c:pt idx="1916">
                  <c:v>83881</c:v>
                </c:pt>
                <c:pt idx="1917">
                  <c:v>62676</c:v>
                </c:pt>
                <c:pt idx="1918">
                  <c:v>70735</c:v>
                </c:pt>
                <c:pt idx="1919">
                  <c:v>49833</c:v>
                </c:pt>
                <c:pt idx="1920">
                  <c:v>72775</c:v>
                </c:pt>
                <c:pt idx="1921">
                  <c:v>49833</c:v>
                </c:pt>
                <c:pt idx="1922">
                  <c:v>96530</c:v>
                </c:pt>
                <c:pt idx="1923">
                  <c:v>71742</c:v>
                </c:pt>
                <c:pt idx="1924">
                  <c:v>58963</c:v>
                </c:pt>
                <c:pt idx="1925">
                  <c:v>66122</c:v>
                </c:pt>
                <c:pt idx="1926">
                  <c:v>80179</c:v>
                </c:pt>
                <c:pt idx="1927">
                  <c:v>74134</c:v>
                </c:pt>
                <c:pt idx="1928">
                  <c:v>72094</c:v>
                </c:pt>
                <c:pt idx="1929">
                  <c:v>84472</c:v>
                </c:pt>
                <c:pt idx="1930">
                  <c:v>76892</c:v>
                </c:pt>
                <c:pt idx="1931">
                  <c:v>105028</c:v>
                </c:pt>
                <c:pt idx="1932">
                  <c:v>78289</c:v>
                </c:pt>
                <c:pt idx="1933">
                  <c:v>81186</c:v>
                </c:pt>
                <c:pt idx="1934">
                  <c:v>70051</c:v>
                </c:pt>
                <c:pt idx="1935">
                  <c:v>83881</c:v>
                </c:pt>
                <c:pt idx="1936">
                  <c:v>70735</c:v>
                </c:pt>
                <c:pt idx="1937">
                  <c:v>70735</c:v>
                </c:pt>
                <c:pt idx="1938">
                  <c:v>77591</c:v>
                </c:pt>
                <c:pt idx="1939">
                  <c:v>70051</c:v>
                </c:pt>
                <c:pt idx="1940">
                  <c:v>89400</c:v>
                </c:pt>
                <c:pt idx="1941">
                  <c:v>49833</c:v>
                </c:pt>
                <c:pt idx="1942">
                  <c:v>58963</c:v>
                </c:pt>
                <c:pt idx="1943">
                  <c:v>73454</c:v>
                </c:pt>
                <c:pt idx="1944">
                  <c:v>111880</c:v>
                </c:pt>
                <c:pt idx="1945">
                  <c:v>80896</c:v>
                </c:pt>
                <c:pt idx="1946">
                  <c:v>71412</c:v>
                </c:pt>
                <c:pt idx="1947">
                  <c:v>83881</c:v>
                </c:pt>
                <c:pt idx="1948">
                  <c:v>75225</c:v>
                </c:pt>
                <c:pt idx="1949">
                  <c:v>76892</c:v>
                </c:pt>
                <c:pt idx="1950">
                  <c:v>76892</c:v>
                </c:pt>
                <c:pt idx="1951">
                  <c:v>78988</c:v>
                </c:pt>
                <c:pt idx="1952">
                  <c:v>72775</c:v>
                </c:pt>
                <c:pt idx="1953">
                  <c:v>49088</c:v>
                </c:pt>
                <c:pt idx="1954">
                  <c:v>66122</c:v>
                </c:pt>
                <c:pt idx="1955">
                  <c:v>78988</c:v>
                </c:pt>
                <c:pt idx="1956">
                  <c:v>70051</c:v>
                </c:pt>
                <c:pt idx="1957">
                  <c:v>74134</c:v>
                </c:pt>
                <c:pt idx="1958">
                  <c:v>80896</c:v>
                </c:pt>
                <c:pt idx="1959">
                  <c:v>39701</c:v>
                </c:pt>
                <c:pt idx="1960">
                  <c:v>58963</c:v>
                </c:pt>
                <c:pt idx="1961">
                  <c:v>70051</c:v>
                </c:pt>
                <c:pt idx="1962">
                  <c:v>71047</c:v>
                </c:pt>
                <c:pt idx="1963">
                  <c:v>62676</c:v>
                </c:pt>
                <c:pt idx="1964">
                  <c:v>69373</c:v>
                </c:pt>
                <c:pt idx="1965">
                  <c:v>80387</c:v>
                </c:pt>
                <c:pt idx="1966">
                  <c:v>29999</c:v>
                </c:pt>
                <c:pt idx="1967">
                  <c:v>95263</c:v>
                </c:pt>
                <c:pt idx="1968">
                  <c:v>82484</c:v>
                </c:pt>
                <c:pt idx="1969">
                  <c:v>74499</c:v>
                </c:pt>
                <c:pt idx="1970">
                  <c:v>110618</c:v>
                </c:pt>
                <c:pt idx="1971">
                  <c:v>81609</c:v>
                </c:pt>
                <c:pt idx="1972">
                  <c:v>94848</c:v>
                </c:pt>
                <c:pt idx="1973">
                  <c:v>83881</c:v>
                </c:pt>
                <c:pt idx="1974">
                  <c:v>66784</c:v>
                </c:pt>
                <c:pt idx="1975">
                  <c:v>81086</c:v>
                </c:pt>
                <c:pt idx="1976">
                  <c:v>78289</c:v>
                </c:pt>
                <c:pt idx="1977">
                  <c:v>105994</c:v>
                </c:pt>
                <c:pt idx="1978">
                  <c:v>79689</c:v>
                </c:pt>
                <c:pt idx="1979">
                  <c:v>75924</c:v>
                </c:pt>
                <c:pt idx="1980">
                  <c:v>33249</c:v>
                </c:pt>
                <c:pt idx="1981">
                  <c:v>47990</c:v>
                </c:pt>
                <c:pt idx="1982">
                  <c:v>49833</c:v>
                </c:pt>
                <c:pt idx="1983">
                  <c:v>85906</c:v>
                </c:pt>
                <c:pt idx="1984">
                  <c:v>82484</c:v>
                </c:pt>
                <c:pt idx="1985">
                  <c:v>49833</c:v>
                </c:pt>
                <c:pt idx="1986">
                  <c:v>81086</c:v>
                </c:pt>
                <c:pt idx="1987">
                  <c:v>110901</c:v>
                </c:pt>
                <c:pt idx="1988">
                  <c:v>85906</c:v>
                </c:pt>
                <c:pt idx="1989">
                  <c:v>62676</c:v>
                </c:pt>
                <c:pt idx="1990">
                  <c:v>70051</c:v>
                </c:pt>
                <c:pt idx="1991">
                  <c:v>71412</c:v>
                </c:pt>
                <c:pt idx="1992">
                  <c:v>49833</c:v>
                </c:pt>
                <c:pt idx="1993">
                  <c:v>58963</c:v>
                </c:pt>
                <c:pt idx="1994">
                  <c:v>106289</c:v>
                </c:pt>
                <c:pt idx="1995">
                  <c:v>66122</c:v>
                </c:pt>
                <c:pt idx="1996">
                  <c:v>49088</c:v>
                </c:pt>
                <c:pt idx="1997">
                  <c:v>69373</c:v>
                </c:pt>
                <c:pt idx="1998">
                  <c:v>121700</c:v>
                </c:pt>
                <c:pt idx="1999">
                  <c:v>62676</c:v>
                </c:pt>
                <c:pt idx="2000">
                  <c:v>72775</c:v>
                </c:pt>
                <c:pt idx="2001">
                  <c:v>49833</c:v>
                </c:pt>
                <c:pt idx="2002">
                  <c:v>78747</c:v>
                </c:pt>
                <c:pt idx="2003">
                  <c:v>34218</c:v>
                </c:pt>
                <c:pt idx="2004">
                  <c:v>79689</c:v>
                </c:pt>
                <c:pt idx="2005">
                  <c:v>70700</c:v>
                </c:pt>
                <c:pt idx="2006">
                  <c:v>52310</c:v>
                </c:pt>
                <c:pt idx="2007">
                  <c:v>80387</c:v>
                </c:pt>
                <c:pt idx="2008">
                  <c:v>74134</c:v>
                </c:pt>
                <c:pt idx="2009">
                  <c:v>83881</c:v>
                </c:pt>
                <c:pt idx="2010">
                  <c:v>81784</c:v>
                </c:pt>
                <c:pt idx="2011">
                  <c:v>62676</c:v>
                </c:pt>
                <c:pt idx="2012">
                  <c:v>62676</c:v>
                </c:pt>
                <c:pt idx="2013">
                  <c:v>66122</c:v>
                </c:pt>
                <c:pt idx="2014">
                  <c:v>79462</c:v>
                </c:pt>
                <c:pt idx="2015">
                  <c:v>70735</c:v>
                </c:pt>
                <c:pt idx="2016">
                  <c:v>48971</c:v>
                </c:pt>
                <c:pt idx="2017">
                  <c:v>69373</c:v>
                </c:pt>
                <c:pt idx="2018">
                  <c:v>29994</c:v>
                </c:pt>
                <c:pt idx="2019">
                  <c:v>77591</c:v>
                </c:pt>
                <c:pt idx="2020">
                  <c:v>75225</c:v>
                </c:pt>
                <c:pt idx="2021">
                  <c:v>104506</c:v>
                </c:pt>
                <c:pt idx="2022">
                  <c:v>81784</c:v>
                </c:pt>
                <c:pt idx="2023">
                  <c:v>44992</c:v>
                </c:pt>
                <c:pt idx="2024">
                  <c:v>105028</c:v>
                </c:pt>
                <c:pt idx="2025">
                  <c:v>60800</c:v>
                </c:pt>
                <c:pt idx="2026">
                  <c:v>78747</c:v>
                </c:pt>
                <c:pt idx="2027">
                  <c:v>49088</c:v>
                </c:pt>
                <c:pt idx="2028">
                  <c:v>49833</c:v>
                </c:pt>
                <c:pt idx="2029">
                  <c:v>73454</c:v>
                </c:pt>
                <c:pt idx="2030">
                  <c:v>72438</c:v>
                </c:pt>
                <c:pt idx="2031">
                  <c:v>72438</c:v>
                </c:pt>
                <c:pt idx="2032">
                  <c:v>81784</c:v>
                </c:pt>
                <c:pt idx="2033">
                  <c:v>78988</c:v>
                </c:pt>
                <c:pt idx="2034">
                  <c:v>76892</c:v>
                </c:pt>
                <c:pt idx="2035">
                  <c:v>102311</c:v>
                </c:pt>
                <c:pt idx="2036">
                  <c:v>58963</c:v>
                </c:pt>
                <c:pt idx="2037">
                  <c:v>74134</c:v>
                </c:pt>
                <c:pt idx="2038">
                  <c:v>94848</c:v>
                </c:pt>
                <c:pt idx="2039">
                  <c:v>39931</c:v>
                </c:pt>
                <c:pt idx="2040">
                  <c:v>73454</c:v>
                </c:pt>
                <c:pt idx="2041">
                  <c:v>38832</c:v>
                </c:pt>
                <c:pt idx="2042">
                  <c:v>48971</c:v>
                </c:pt>
                <c:pt idx="2043">
                  <c:v>94003</c:v>
                </c:pt>
                <c:pt idx="2044">
                  <c:v>154900</c:v>
                </c:pt>
                <c:pt idx="2045">
                  <c:v>67719</c:v>
                </c:pt>
                <c:pt idx="2046">
                  <c:v>70700</c:v>
                </c:pt>
                <c:pt idx="2047">
                  <c:v>48971</c:v>
                </c:pt>
                <c:pt idx="2048">
                  <c:v>109078</c:v>
                </c:pt>
                <c:pt idx="2049">
                  <c:v>48971</c:v>
                </c:pt>
                <c:pt idx="2050">
                  <c:v>29994</c:v>
                </c:pt>
                <c:pt idx="2051">
                  <c:v>66122</c:v>
                </c:pt>
                <c:pt idx="2052">
                  <c:v>83881</c:v>
                </c:pt>
                <c:pt idx="2053">
                  <c:v>96449</c:v>
                </c:pt>
                <c:pt idx="2054">
                  <c:v>80387</c:v>
                </c:pt>
                <c:pt idx="2055">
                  <c:v>62676</c:v>
                </c:pt>
                <c:pt idx="2056">
                  <c:v>83881</c:v>
                </c:pt>
                <c:pt idx="2057">
                  <c:v>71412</c:v>
                </c:pt>
                <c:pt idx="2058">
                  <c:v>83759</c:v>
                </c:pt>
                <c:pt idx="2059">
                  <c:v>69373</c:v>
                </c:pt>
                <c:pt idx="2060">
                  <c:v>72775</c:v>
                </c:pt>
                <c:pt idx="2061">
                  <c:v>78747</c:v>
                </c:pt>
                <c:pt idx="2062">
                  <c:v>49088</c:v>
                </c:pt>
                <c:pt idx="2063">
                  <c:v>50870</c:v>
                </c:pt>
                <c:pt idx="2064">
                  <c:v>123900</c:v>
                </c:pt>
                <c:pt idx="2065">
                  <c:v>56927</c:v>
                </c:pt>
                <c:pt idx="2066">
                  <c:v>34218</c:v>
                </c:pt>
                <c:pt idx="2067">
                  <c:v>69373</c:v>
                </c:pt>
                <c:pt idx="2068">
                  <c:v>49833</c:v>
                </c:pt>
                <c:pt idx="2069">
                  <c:v>83881</c:v>
                </c:pt>
                <c:pt idx="2070">
                  <c:v>49833</c:v>
                </c:pt>
                <c:pt idx="2071">
                  <c:v>82780</c:v>
                </c:pt>
                <c:pt idx="2072">
                  <c:v>65000</c:v>
                </c:pt>
                <c:pt idx="2073">
                  <c:v>80387</c:v>
                </c:pt>
                <c:pt idx="2074">
                  <c:v>66784</c:v>
                </c:pt>
                <c:pt idx="2075">
                  <c:v>49833</c:v>
                </c:pt>
                <c:pt idx="2076">
                  <c:v>49833</c:v>
                </c:pt>
                <c:pt idx="2077">
                  <c:v>76000</c:v>
                </c:pt>
                <c:pt idx="2078">
                  <c:v>85906</c:v>
                </c:pt>
                <c:pt idx="2079">
                  <c:v>82484</c:v>
                </c:pt>
                <c:pt idx="2080">
                  <c:v>66122</c:v>
                </c:pt>
                <c:pt idx="2081">
                  <c:v>70051</c:v>
                </c:pt>
                <c:pt idx="2082">
                  <c:v>49088</c:v>
                </c:pt>
                <c:pt idx="2083">
                  <c:v>104506</c:v>
                </c:pt>
                <c:pt idx="2084">
                  <c:v>70735</c:v>
                </c:pt>
                <c:pt idx="2085">
                  <c:v>83184</c:v>
                </c:pt>
                <c:pt idx="2086">
                  <c:v>78988</c:v>
                </c:pt>
                <c:pt idx="2087">
                  <c:v>69373</c:v>
                </c:pt>
                <c:pt idx="2088">
                  <c:v>43236</c:v>
                </c:pt>
                <c:pt idx="2089">
                  <c:v>76892</c:v>
                </c:pt>
                <c:pt idx="2090">
                  <c:v>49833</c:v>
                </c:pt>
                <c:pt idx="2091">
                  <c:v>62676</c:v>
                </c:pt>
                <c:pt idx="2092">
                  <c:v>79462</c:v>
                </c:pt>
                <c:pt idx="2093">
                  <c:v>69373</c:v>
                </c:pt>
                <c:pt idx="2094">
                  <c:v>72775</c:v>
                </c:pt>
                <c:pt idx="2095">
                  <c:v>76892</c:v>
                </c:pt>
                <c:pt idx="2096">
                  <c:v>73454</c:v>
                </c:pt>
                <c:pt idx="2097">
                  <c:v>72438</c:v>
                </c:pt>
                <c:pt idx="2098">
                  <c:v>83044</c:v>
                </c:pt>
                <c:pt idx="2099">
                  <c:v>69373</c:v>
                </c:pt>
                <c:pt idx="2100">
                  <c:v>71412</c:v>
                </c:pt>
                <c:pt idx="2101">
                  <c:v>83881</c:v>
                </c:pt>
                <c:pt idx="2102">
                  <c:v>48971</c:v>
                </c:pt>
                <c:pt idx="2103">
                  <c:v>49833</c:v>
                </c:pt>
                <c:pt idx="2104">
                  <c:v>66122</c:v>
                </c:pt>
                <c:pt idx="2105">
                  <c:v>73454</c:v>
                </c:pt>
                <c:pt idx="2106">
                  <c:v>62676</c:v>
                </c:pt>
                <c:pt idx="2107">
                  <c:v>71412</c:v>
                </c:pt>
                <c:pt idx="2108">
                  <c:v>78289</c:v>
                </c:pt>
                <c:pt idx="2109">
                  <c:v>80387</c:v>
                </c:pt>
                <c:pt idx="2110">
                  <c:v>36272</c:v>
                </c:pt>
                <c:pt idx="2111">
                  <c:v>29994</c:v>
                </c:pt>
                <c:pt idx="2112">
                  <c:v>79689</c:v>
                </c:pt>
                <c:pt idx="2113">
                  <c:v>49833</c:v>
                </c:pt>
                <c:pt idx="2114">
                  <c:v>80387</c:v>
                </c:pt>
                <c:pt idx="2115">
                  <c:v>66784</c:v>
                </c:pt>
                <c:pt idx="2116">
                  <c:v>49088</c:v>
                </c:pt>
                <c:pt idx="2117">
                  <c:v>70051</c:v>
                </c:pt>
                <c:pt idx="2118">
                  <c:v>66122</c:v>
                </c:pt>
                <c:pt idx="2119">
                  <c:v>64000</c:v>
                </c:pt>
                <c:pt idx="2120">
                  <c:v>111880</c:v>
                </c:pt>
                <c:pt idx="2121">
                  <c:v>66784</c:v>
                </c:pt>
                <c:pt idx="2122">
                  <c:v>58963</c:v>
                </c:pt>
                <c:pt idx="2123">
                  <c:v>49088</c:v>
                </c:pt>
                <c:pt idx="2124">
                  <c:v>70735</c:v>
                </c:pt>
                <c:pt idx="2125">
                  <c:v>66122</c:v>
                </c:pt>
                <c:pt idx="2126">
                  <c:v>49833</c:v>
                </c:pt>
                <c:pt idx="2127">
                  <c:v>62676</c:v>
                </c:pt>
                <c:pt idx="2128">
                  <c:v>34218</c:v>
                </c:pt>
                <c:pt idx="2129">
                  <c:v>74134</c:v>
                </c:pt>
                <c:pt idx="2130">
                  <c:v>83881</c:v>
                </c:pt>
                <c:pt idx="2131">
                  <c:v>48971</c:v>
                </c:pt>
                <c:pt idx="2132">
                  <c:v>83044</c:v>
                </c:pt>
                <c:pt idx="2133">
                  <c:v>49833</c:v>
                </c:pt>
                <c:pt idx="2134">
                  <c:v>81784</c:v>
                </c:pt>
                <c:pt idx="2135">
                  <c:v>73454</c:v>
                </c:pt>
                <c:pt idx="2136">
                  <c:v>98569</c:v>
                </c:pt>
                <c:pt idx="2137">
                  <c:v>69000</c:v>
                </c:pt>
                <c:pt idx="2138">
                  <c:v>83881</c:v>
                </c:pt>
                <c:pt idx="2139">
                  <c:v>76892</c:v>
                </c:pt>
                <c:pt idx="2140">
                  <c:v>70051</c:v>
                </c:pt>
                <c:pt idx="2141">
                  <c:v>49833</c:v>
                </c:pt>
                <c:pt idx="2142">
                  <c:v>99201</c:v>
                </c:pt>
                <c:pt idx="2143">
                  <c:v>83881</c:v>
                </c:pt>
                <c:pt idx="2144">
                  <c:v>62676</c:v>
                </c:pt>
                <c:pt idx="2145">
                  <c:v>106289</c:v>
                </c:pt>
                <c:pt idx="2146">
                  <c:v>81784</c:v>
                </c:pt>
                <c:pt idx="2147">
                  <c:v>53750</c:v>
                </c:pt>
                <c:pt idx="2148">
                  <c:v>58963</c:v>
                </c:pt>
                <c:pt idx="2149">
                  <c:v>49833</c:v>
                </c:pt>
                <c:pt idx="2150">
                  <c:v>70735</c:v>
                </c:pt>
                <c:pt idx="2151">
                  <c:v>82326</c:v>
                </c:pt>
                <c:pt idx="2152">
                  <c:v>48971</c:v>
                </c:pt>
                <c:pt idx="2153">
                  <c:v>71742</c:v>
                </c:pt>
                <c:pt idx="2154">
                  <c:v>67719</c:v>
                </c:pt>
                <c:pt idx="2155">
                  <c:v>38832</c:v>
                </c:pt>
                <c:pt idx="2156">
                  <c:v>62676</c:v>
                </c:pt>
                <c:pt idx="2157">
                  <c:v>66784</c:v>
                </c:pt>
                <c:pt idx="2158">
                  <c:v>83881</c:v>
                </c:pt>
                <c:pt idx="2159">
                  <c:v>69373</c:v>
                </c:pt>
                <c:pt idx="2160">
                  <c:v>76892</c:v>
                </c:pt>
                <c:pt idx="2161">
                  <c:v>77591</c:v>
                </c:pt>
                <c:pt idx="2162">
                  <c:v>101372</c:v>
                </c:pt>
                <c:pt idx="2163">
                  <c:v>70735</c:v>
                </c:pt>
                <c:pt idx="2164">
                  <c:v>46851</c:v>
                </c:pt>
                <c:pt idx="2165">
                  <c:v>29994</c:v>
                </c:pt>
                <c:pt idx="2166">
                  <c:v>70051</c:v>
                </c:pt>
                <c:pt idx="2167">
                  <c:v>29994</c:v>
                </c:pt>
                <c:pt idx="2168">
                  <c:v>80387</c:v>
                </c:pt>
                <c:pt idx="2169">
                  <c:v>66784</c:v>
                </c:pt>
                <c:pt idx="2170">
                  <c:v>93244</c:v>
                </c:pt>
                <c:pt idx="2171">
                  <c:v>75225</c:v>
                </c:pt>
                <c:pt idx="2172">
                  <c:v>74134</c:v>
                </c:pt>
                <c:pt idx="2173">
                  <c:v>39931</c:v>
                </c:pt>
                <c:pt idx="2174">
                  <c:v>78988</c:v>
                </c:pt>
                <c:pt idx="2175">
                  <c:v>70051</c:v>
                </c:pt>
                <c:pt idx="2176">
                  <c:v>105994</c:v>
                </c:pt>
                <c:pt idx="2177">
                  <c:v>62676</c:v>
                </c:pt>
                <c:pt idx="2178">
                  <c:v>69373</c:v>
                </c:pt>
                <c:pt idx="2179">
                  <c:v>48971</c:v>
                </c:pt>
                <c:pt idx="2180">
                  <c:v>35245</c:v>
                </c:pt>
                <c:pt idx="2181">
                  <c:v>110618</c:v>
                </c:pt>
                <c:pt idx="2182">
                  <c:v>77591</c:v>
                </c:pt>
                <c:pt idx="2183">
                  <c:v>96108</c:v>
                </c:pt>
                <c:pt idx="2184">
                  <c:v>70735</c:v>
                </c:pt>
                <c:pt idx="2185">
                  <c:v>81984</c:v>
                </c:pt>
                <c:pt idx="2186">
                  <c:v>48971</c:v>
                </c:pt>
                <c:pt idx="2187">
                  <c:v>71412</c:v>
                </c:pt>
                <c:pt idx="2188">
                  <c:v>71742</c:v>
                </c:pt>
                <c:pt idx="2189">
                  <c:v>107818</c:v>
                </c:pt>
                <c:pt idx="2190">
                  <c:v>62676</c:v>
                </c:pt>
                <c:pt idx="2191">
                  <c:v>83881</c:v>
                </c:pt>
                <c:pt idx="2192">
                  <c:v>49833</c:v>
                </c:pt>
                <c:pt idx="2193">
                  <c:v>77591</c:v>
                </c:pt>
                <c:pt idx="2194">
                  <c:v>60800</c:v>
                </c:pt>
                <c:pt idx="2195">
                  <c:v>60800</c:v>
                </c:pt>
                <c:pt idx="2196">
                  <c:v>78988</c:v>
                </c:pt>
                <c:pt idx="2197">
                  <c:v>80179</c:v>
                </c:pt>
                <c:pt idx="2198">
                  <c:v>70735</c:v>
                </c:pt>
                <c:pt idx="2199">
                  <c:v>81609</c:v>
                </c:pt>
                <c:pt idx="2200">
                  <c:v>69373</c:v>
                </c:pt>
                <c:pt idx="2201">
                  <c:v>78289</c:v>
                </c:pt>
                <c:pt idx="2202">
                  <c:v>78988</c:v>
                </c:pt>
                <c:pt idx="2203">
                  <c:v>81086</c:v>
                </c:pt>
                <c:pt idx="2204">
                  <c:v>79689</c:v>
                </c:pt>
                <c:pt idx="2205">
                  <c:v>74134</c:v>
                </c:pt>
                <c:pt idx="2206">
                  <c:v>49833</c:v>
                </c:pt>
                <c:pt idx="2207">
                  <c:v>70051</c:v>
                </c:pt>
                <c:pt idx="2208">
                  <c:v>80896</c:v>
                </c:pt>
                <c:pt idx="2209">
                  <c:v>81086</c:v>
                </c:pt>
                <c:pt idx="2210">
                  <c:v>66122</c:v>
                </c:pt>
                <c:pt idx="2211">
                  <c:v>74134</c:v>
                </c:pt>
                <c:pt idx="2212">
                  <c:v>49430</c:v>
                </c:pt>
                <c:pt idx="2213">
                  <c:v>79689</c:v>
                </c:pt>
                <c:pt idx="2214">
                  <c:v>81609</c:v>
                </c:pt>
                <c:pt idx="2215">
                  <c:v>77591</c:v>
                </c:pt>
                <c:pt idx="2216">
                  <c:v>69000</c:v>
                </c:pt>
                <c:pt idx="2217">
                  <c:v>71412</c:v>
                </c:pt>
                <c:pt idx="2218">
                  <c:v>74134</c:v>
                </c:pt>
                <c:pt idx="2219">
                  <c:v>49833</c:v>
                </c:pt>
                <c:pt idx="2220">
                  <c:v>76892</c:v>
                </c:pt>
                <c:pt idx="2221">
                  <c:v>62676</c:v>
                </c:pt>
                <c:pt idx="2222">
                  <c:v>52310</c:v>
                </c:pt>
                <c:pt idx="2223">
                  <c:v>54575</c:v>
                </c:pt>
                <c:pt idx="2224">
                  <c:v>69373</c:v>
                </c:pt>
                <c:pt idx="2225">
                  <c:v>71412</c:v>
                </c:pt>
                <c:pt idx="2226">
                  <c:v>72094</c:v>
                </c:pt>
                <c:pt idx="2227">
                  <c:v>93244</c:v>
                </c:pt>
                <c:pt idx="2228">
                  <c:v>47990</c:v>
                </c:pt>
                <c:pt idx="2229">
                  <c:v>66784</c:v>
                </c:pt>
                <c:pt idx="2230">
                  <c:v>66784</c:v>
                </c:pt>
                <c:pt idx="2231">
                  <c:v>58963</c:v>
                </c:pt>
                <c:pt idx="2232">
                  <c:v>39931</c:v>
                </c:pt>
                <c:pt idx="2233">
                  <c:v>71742</c:v>
                </c:pt>
                <c:pt idx="2234">
                  <c:v>81784</c:v>
                </c:pt>
                <c:pt idx="2235">
                  <c:v>70051</c:v>
                </c:pt>
                <c:pt idx="2236">
                  <c:v>74134</c:v>
                </c:pt>
                <c:pt idx="2237">
                  <c:v>111880</c:v>
                </c:pt>
                <c:pt idx="2238">
                  <c:v>138200</c:v>
                </c:pt>
                <c:pt idx="2239">
                  <c:v>67200</c:v>
                </c:pt>
                <c:pt idx="2240">
                  <c:v>82484</c:v>
                </c:pt>
                <c:pt idx="2241">
                  <c:v>75225</c:v>
                </c:pt>
                <c:pt idx="2242">
                  <c:v>117200</c:v>
                </c:pt>
                <c:pt idx="2243">
                  <c:v>76892</c:v>
                </c:pt>
                <c:pt idx="2244">
                  <c:v>73454</c:v>
                </c:pt>
                <c:pt idx="2245">
                  <c:v>110036</c:v>
                </c:pt>
                <c:pt idx="2246">
                  <c:v>47538</c:v>
                </c:pt>
                <c:pt idx="2247">
                  <c:v>105351</c:v>
                </c:pt>
                <c:pt idx="2248">
                  <c:v>67719</c:v>
                </c:pt>
                <c:pt idx="2249">
                  <c:v>72775</c:v>
                </c:pt>
                <c:pt idx="2250">
                  <c:v>38216</c:v>
                </c:pt>
                <c:pt idx="2251">
                  <c:v>64328</c:v>
                </c:pt>
                <c:pt idx="2252">
                  <c:v>96449</c:v>
                </c:pt>
                <c:pt idx="2253">
                  <c:v>70051</c:v>
                </c:pt>
                <c:pt idx="2254">
                  <c:v>80896</c:v>
                </c:pt>
                <c:pt idx="2255">
                  <c:v>72775</c:v>
                </c:pt>
                <c:pt idx="2256">
                  <c:v>48971</c:v>
                </c:pt>
                <c:pt idx="2257">
                  <c:v>66122</c:v>
                </c:pt>
                <c:pt idx="2258">
                  <c:v>52000</c:v>
                </c:pt>
                <c:pt idx="2259">
                  <c:v>66122</c:v>
                </c:pt>
                <c:pt idx="2260">
                  <c:v>110618</c:v>
                </c:pt>
                <c:pt idx="2261">
                  <c:v>58963</c:v>
                </c:pt>
                <c:pt idx="2262">
                  <c:v>29999</c:v>
                </c:pt>
                <c:pt idx="2263">
                  <c:v>81784</c:v>
                </c:pt>
                <c:pt idx="2264">
                  <c:v>80387</c:v>
                </c:pt>
                <c:pt idx="2265">
                  <c:v>72775</c:v>
                </c:pt>
                <c:pt idx="2266">
                  <c:v>77591</c:v>
                </c:pt>
                <c:pt idx="2267">
                  <c:v>58963</c:v>
                </c:pt>
                <c:pt idx="2268">
                  <c:v>71412</c:v>
                </c:pt>
                <c:pt idx="2269">
                  <c:v>77591</c:v>
                </c:pt>
                <c:pt idx="2270">
                  <c:v>79689</c:v>
                </c:pt>
                <c:pt idx="2271">
                  <c:v>94848</c:v>
                </c:pt>
                <c:pt idx="2272">
                  <c:v>71412</c:v>
                </c:pt>
                <c:pt idx="2273">
                  <c:v>77591</c:v>
                </c:pt>
                <c:pt idx="2274">
                  <c:v>81086</c:v>
                </c:pt>
                <c:pt idx="2275">
                  <c:v>73454</c:v>
                </c:pt>
                <c:pt idx="2276">
                  <c:v>78988</c:v>
                </c:pt>
                <c:pt idx="2277">
                  <c:v>74134</c:v>
                </c:pt>
                <c:pt idx="2278">
                  <c:v>75924</c:v>
                </c:pt>
                <c:pt idx="2279">
                  <c:v>90000</c:v>
                </c:pt>
                <c:pt idx="2280">
                  <c:v>48971</c:v>
                </c:pt>
                <c:pt idx="2281">
                  <c:v>72775</c:v>
                </c:pt>
                <c:pt idx="2282">
                  <c:v>72775</c:v>
                </c:pt>
                <c:pt idx="2283">
                  <c:v>66784</c:v>
                </c:pt>
                <c:pt idx="2284">
                  <c:v>58963</c:v>
                </c:pt>
                <c:pt idx="2285">
                  <c:v>90000</c:v>
                </c:pt>
                <c:pt idx="2286">
                  <c:v>78988</c:v>
                </c:pt>
                <c:pt idx="2287">
                  <c:v>73454</c:v>
                </c:pt>
                <c:pt idx="2288">
                  <c:v>49088</c:v>
                </c:pt>
                <c:pt idx="2289">
                  <c:v>28931</c:v>
                </c:pt>
                <c:pt idx="2290">
                  <c:v>60617</c:v>
                </c:pt>
                <c:pt idx="2291">
                  <c:v>69373</c:v>
                </c:pt>
                <c:pt idx="2292">
                  <c:v>73454</c:v>
                </c:pt>
                <c:pt idx="2293">
                  <c:v>130500</c:v>
                </c:pt>
                <c:pt idx="2294">
                  <c:v>93244</c:v>
                </c:pt>
                <c:pt idx="2295">
                  <c:v>81784</c:v>
                </c:pt>
                <c:pt idx="2296">
                  <c:v>72775</c:v>
                </c:pt>
                <c:pt idx="2297">
                  <c:v>83184</c:v>
                </c:pt>
                <c:pt idx="2298">
                  <c:v>83184</c:v>
                </c:pt>
                <c:pt idx="2299">
                  <c:v>104091</c:v>
                </c:pt>
                <c:pt idx="2300">
                  <c:v>66784</c:v>
                </c:pt>
                <c:pt idx="2301">
                  <c:v>73138</c:v>
                </c:pt>
                <c:pt idx="2302">
                  <c:v>76892</c:v>
                </c:pt>
                <c:pt idx="2303">
                  <c:v>68352</c:v>
                </c:pt>
                <c:pt idx="2304">
                  <c:v>83881</c:v>
                </c:pt>
                <c:pt idx="2305">
                  <c:v>66122</c:v>
                </c:pt>
                <c:pt idx="2306">
                  <c:v>66122</c:v>
                </c:pt>
                <c:pt idx="2307">
                  <c:v>62676</c:v>
                </c:pt>
                <c:pt idx="2308">
                  <c:v>70051</c:v>
                </c:pt>
                <c:pt idx="2309">
                  <c:v>27929</c:v>
                </c:pt>
                <c:pt idx="2310">
                  <c:v>74134</c:v>
                </c:pt>
                <c:pt idx="2311">
                  <c:v>58963</c:v>
                </c:pt>
                <c:pt idx="2312">
                  <c:v>62676</c:v>
                </c:pt>
                <c:pt idx="2313">
                  <c:v>71412</c:v>
                </c:pt>
                <c:pt idx="2314">
                  <c:v>110618</c:v>
                </c:pt>
                <c:pt idx="2315">
                  <c:v>71742</c:v>
                </c:pt>
                <c:pt idx="2316">
                  <c:v>74134</c:v>
                </c:pt>
                <c:pt idx="2317">
                  <c:v>73454</c:v>
                </c:pt>
                <c:pt idx="2318">
                  <c:v>49833</c:v>
                </c:pt>
                <c:pt idx="2319">
                  <c:v>93244</c:v>
                </c:pt>
                <c:pt idx="2320">
                  <c:v>84804</c:v>
                </c:pt>
                <c:pt idx="2321">
                  <c:v>70735</c:v>
                </c:pt>
                <c:pt idx="2322">
                  <c:v>74134</c:v>
                </c:pt>
                <c:pt idx="2323">
                  <c:v>64328</c:v>
                </c:pt>
                <c:pt idx="2324">
                  <c:v>48971</c:v>
                </c:pt>
                <c:pt idx="2325">
                  <c:v>34602</c:v>
                </c:pt>
                <c:pt idx="2326">
                  <c:v>78988</c:v>
                </c:pt>
                <c:pt idx="2327">
                  <c:v>89178</c:v>
                </c:pt>
                <c:pt idx="2328">
                  <c:v>86190</c:v>
                </c:pt>
                <c:pt idx="2329">
                  <c:v>49088</c:v>
                </c:pt>
                <c:pt idx="2330">
                  <c:v>74134</c:v>
                </c:pt>
                <c:pt idx="2331">
                  <c:v>49833</c:v>
                </c:pt>
                <c:pt idx="2332">
                  <c:v>69373</c:v>
                </c:pt>
                <c:pt idx="2333">
                  <c:v>69373</c:v>
                </c:pt>
                <c:pt idx="2334">
                  <c:v>78289</c:v>
                </c:pt>
                <c:pt idx="2335">
                  <c:v>70735</c:v>
                </c:pt>
                <c:pt idx="2336">
                  <c:v>66784</c:v>
                </c:pt>
                <c:pt idx="2337">
                  <c:v>70735</c:v>
                </c:pt>
                <c:pt idx="2338">
                  <c:v>74134</c:v>
                </c:pt>
                <c:pt idx="2339">
                  <c:v>70735</c:v>
                </c:pt>
                <c:pt idx="2340">
                  <c:v>67719</c:v>
                </c:pt>
                <c:pt idx="2341">
                  <c:v>69373</c:v>
                </c:pt>
                <c:pt idx="2342">
                  <c:v>49833</c:v>
                </c:pt>
                <c:pt idx="2343">
                  <c:v>79689</c:v>
                </c:pt>
                <c:pt idx="2344">
                  <c:v>79689</c:v>
                </c:pt>
                <c:pt idx="2345">
                  <c:v>49833</c:v>
                </c:pt>
                <c:pt idx="2346">
                  <c:v>49833</c:v>
                </c:pt>
                <c:pt idx="2347">
                  <c:v>48971</c:v>
                </c:pt>
                <c:pt idx="2348">
                  <c:v>66784</c:v>
                </c:pt>
                <c:pt idx="2349">
                  <c:v>49833</c:v>
                </c:pt>
                <c:pt idx="2350">
                  <c:v>86200</c:v>
                </c:pt>
                <c:pt idx="2351">
                  <c:v>78289</c:v>
                </c:pt>
                <c:pt idx="2352">
                  <c:v>81784</c:v>
                </c:pt>
                <c:pt idx="2353">
                  <c:v>80179</c:v>
                </c:pt>
                <c:pt idx="2354">
                  <c:v>74134</c:v>
                </c:pt>
                <c:pt idx="2355">
                  <c:v>48971</c:v>
                </c:pt>
                <c:pt idx="2356">
                  <c:v>74134</c:v>
                </c:pt>
                <c:pt idx="2357">
                  <c:v>78289</c:v>
                </c:pt>
                <c:pt idx="2358">
                  <c:v>66784</c:v>
                </c:pt>
                <c:pt idx="2359">
                  <c:v>89400</c:v>
                </c:pt>
                <c:pt idx="2360">
                  <c:v>62676</c:v>
                </c:pt>
                <c:pt idx="2361">
                  <c:v>58507</c:v>
                </c:pt>
                <c:pt idx="2362">
                  <c:v>29999</c:v>
                </c:pt>
                <c:pt idx="2363">
                  <c:v>81086</c:v>
                </c:pt>
                <c:pt idx="2364">
                  <c:v>86190</c:v>
                </c:pt>
                <c:pt idx="2365">
                  <c:v>72400</c:v>
                </c:pt>
                <c:pt idx="2366">
                  <c:v>81086</c:v>
                </c:pt>
                <c:pt idx="2367">
                  <c:v>64328</c:v>
                </c:pt>
                <c:pt idx="2368">
                  <c:v>123900</c:v>
                </c:pt>
                <c:pt idx="2369">
                  <c:v>77591</c:v>
                </c:pt>
                <c:pt idx="2370">
                  <c:v>130500</c:v>
                </c:pt>
                <c:pt idx="2371">
                  <c:v>91725</c:v>
                </c:pt>
                <c:pt idx="2372">
                  <c:v>86190</c:v>
                </c:pt>
                <c:pt idx="2373">
                  <c:v>49088</c:v>
                </c:pt>
                <c:pt idx="2374">
                  <c:v>38832</c:v>
                </c:pt>
                <c:pt idx="2375">
                  <c:v>110618</c:v>
                </c:pt>
                <c:pt idx="2376">
                  <c:v>83881</c:v>
                </c:pt>
                <c:pt idx="2377">
                  <c:v>73454</c:v>
                </c:pt>
                <c:pt idx="2378">
                  <c:v>76892</c:v>
                </c:pt>
                <c:pt idx="2379">
                  <c:v>70735</c:v>
                </c:pt>
                <c:pt idx="2380">
                  <c:v>69373</c:v>
                </c:pt>
                <c:pt idx="2381">
                  <c:v>96108</c:v>
                </c:pt>
                <c:pt idx="2382">
                  <c:v>49660</c:v>
                </c:pt>
                <c:pt idx="2383">
                  <c:v>60800</c:v>
                </c:pt>
                <c:pt idx="2384">
                  <c:v>70051</c:v>
                </c:pt>
                <c:pt idx="2385">
                  <c:v>70735</c:v>
                </c:pt>
                <c:pt idx="2386">
                  <c:v>77591</c:v>
                </c:pt>
                <c:pt idx="2387">
                  <c:v>48971</c:v>
                </c:pt>
                <c:pt idx="2388">
                  <c:v>97309</c:v>
                </c:pt>
                <c:pt idx="2389">
                  <c:v>49833</c:v>
                </c:pt>
                <c:pt idx="2390">
                  <c:v>66122</c:v>
                </c:pt>
                <c:pt idx="2391">
                  <c:v>73454</c:v>
                </c:pt>
                <c:pt idx="2392">
                  <c:v>31142</c:v>
                </c:pt>
                <c:pt idx="2393">
                  <c:v>33688</c:v>
                </c:pt>
                <c:pt idx="2394">
                  <c:v>74134</c:v>
                </c:pt>
                <c:pt idx="2395">
                  <c:v>83184</c:v>
                </c:pt>
                <c:pt idx="2396">
                  <c:v>36846</c:v>
                </c:pt>
                <c:pt idx="2397">
                  <c:v>49833</c:v>
                </c:pt>
                <c:pt idx="2398">
                  <c:v>81086</c:v>
                </c:pt>
                <c:pt idx="2399">
                  <c:v>62676</c:v>
                </c:pt>
                <c:pt idx="2400">
                  <c:v>49088</c:v>
                </c:pt>
                <c:pt idx="2401">
                  <c:v>62676</c:v>
                </c:pt>
                <c:pt idx="2402">
                  <c:v>48971</c:v>
                </c:pt>
                <c:pt idx="2403">
                  <c:v>60343</c:v>
                </c:pt>
                <c:pt idx="2404">
                  <c:v>66784</c:v>
                </c:pt>
                <c:pt idx="2405">
                  <c:v>73454</c:v>
                </c:pt>
                <c:pt idx="2406">
                  <c:v>64328</c:v>
                </c:pt>
                <c:pt idx="2407">
                  <c:v>48971</c:v>
                </c:pt>
                <c:pt idx="2408">
                  <c:v>87417</c:v>
                </c:pt>
                <c:pt idx="2409">
                  <c:v>73454</c:v>
                </c:pt>
                <c:pt idx="2410">
                  <c:v>73454</c:v>
                </c:pt>
                <c:pt idx="2411">
                  <c:v>66122</c:v>
                </c:pt>
                <c:pt idx="2412">
                  <c:v>38001</c:v>
                </c:pt>
                <c:pt idx="2413">
                  <c:v>94003</c:v>
                </c:pt>
                <c:pt idx="2414">
                  <c:v>66122</c:v>
                </c:pt>
                <c:pt idx="2415">
                  <c:v>48971</c:v>
                </c:pt>
                <c:pt idx="2416">
                  <c:v>94848</c:v>
                </c:pt>
                <c:pt idx="2417">
                  <c:v>69373</c:v>
                </c:pt>
                <c:pt idx="2418">
                  <c:v>39353</c:v>
                </c:pt>
                <c:pt idx="2419">
                  <c:v>58963</c:v>
                </c:pt>
                <c:pt idx="2420">
                  <c:v>70051</c:v>
                </c:pt>
                <c:pt idx="2421">
                  <c:v>68395</c:v>
                </c:pt>
                <c:pt idx="2422">
                  <c:v>90439</c:v>
                </c:pt>
                <c:pt idx="2423">
                  <c:v>71742</c:v>
                </c:pt>
                <c:pt idx="2424">
                  <c:v>61084</c:v>
                </c:pt>
                <c:pt idx="2425">
                  <c:v>95263</c:v>
                </c:pt>
                <c:pt idx="2426">
                  <c:v>76892</c:v>
                </c:pt>
                <c:pt idx="2427">
                  <c:v>47214</c:v>
                </c:pt>
                <c:pt idx="2428">
                  <c:v>97309</c:v>
                </c:pt>
                <c:pt idx="2429">
                  <c:v>79462</c:v>
                </c:pt>
                <c:pt idx="2430">
                  <c:v>40281</c:v>
                </c:pt>
                <c:pt idx="2431">
                  <c:v>70051</c:v>
                </c:pt>
                <c:pt idx="2432">
                  <c:v>78988</c:v>
                </c:pt>
                <c:pt idx="2433">
                  <c:v>96951</c:v>
                </c:pt>
                <c:pt idx="2434">
                  <c:v>92393</c:v>
                </c:pt>
                <c:pt idx="2435">
                  <c:v>69373</c:v>
                </c:pt>
                <c:pt idx="2436">
                  <c:v>78988</c:v>
                </c:pt>
                <c:pt idx="2437">
                  <c:v>76892</c:v>
                </c:pt>
                <c:pt idx="2438">
                  <c:v>76892</c:v>
                </c:pt>
                <c:pt idx="2439">
                  <c:v>80179</c:v>
                </c:pt>
                <c:pt idx="2440">
                  <c:v>70051</c:v>
                </c:pt>
                <c:pt idx="2441">
                  <c:v>66122</c:v>
                </c:pt>
                <c:pt idx="2442">
                  <c:v>62676</c:v>
                </c:pt>
                <c:pt idx="2443">
                  <c:v>70051</c:v>
                </c:pt>
                <c:pt idx="2444">
                  <c:v>69373</c:v>
                </c:pt>
                <c:pt idx="2445">
                  <c:v>66122</c:v>
                </c:pt>
                <c:pt idx="2446">
                  <c:v>58635</c:v>
                </c:pt>
                <c:pt idx="2447">
                  <c:v>48971</c:v>
                </c:pt>
                <c:pt idx="2448">
                  <c:v>77591</c:v>
                </c:pt>
                <c:pt idx="2449">
                  <c:v>72775</c:v>
                </c:pt>
                <c:pt idx="2450">
                  <c:v>82484</c:v>
                </c:pt>
                <c:pt idx="2451">
                  <c:v>49833</c:v>
                </c:pt>
                <c:pt idx="2452">
                  <c:v>47538</c:v>
                </c:pt>
                <c:pt idx="2453">
                  <c:v>71412</c:v>
                </c:pt>
                <c:pt idx="2454">
                  <c:v>82484</c:v>
                </c:pt>
                <c:pt idx="2455">
                  <c:v>72775</c:v>
                </c:pt>
                <c:pt idx="2456">
                  <c:v>69373</c:v>
                </c:pt>
                <c:pt idx="2457">
                  <c:v>39701</c:v>
                </c:pt>
                <c:pt idx="2458">
                  <c:v>89178</c:v>
                </c:pt>
                <c:pt idx="2459">
                  <c:v>49088</c:v>
                </c:pt>
                <c:pt idx="2460">
                  <c:v>69373</c:v>
                </c:pt>
                <c:pt idx="2461">
                  <c:v>91569</c:v>
                </c:pt>
                <c:pt idx="2462">
                  <c:v>97309</c:v>
                </c:pt>
                <c:pt idx="2463">
                  <c:v>72775</c:v>
                </c:pt>
                <c:pt idx="2464">
                  <c:v>46787</c:v>
                </c:pt>
                <c:pt idx="2465">
                  <c:v>83881</c:v>
                </c:pt>
                <c:pt idx="2466">
                  <c:v>97309</c:v>
                </c:pt>
                <c:pt idx="2467">
                  <c:v>73454</c:v>
                </c:pt>
                <c:pt idx="2468">
                  <c:v>78289</c:v>
                </c:pt>
                <c:pt idx="2469">
                  <c:v>49833</c:v>
                </c:pt>
                <c:pt idx="2470">
                  <c:v>71047</c:v>
                </c:pt>
                <c:pt idx="2471">
                  <c:v>49088</c:v>
                </c:pt>
                <c:pt idx="2472">
                  <c:v>75225</c:v>
                </c:pt>
                <c:pt idx="2473">
                  <c:v>72438</c:v>
                </c:pt>
                <c:pt idx="2474">
                  <c:v>66122</c:v>
                </c:pt>
                <c:pt idx="2475">
                  <c:v>69373</c:v>
                </c:pt>
                <c:pt idx="2476">
                  <c:v>83881</c:v>
                </c:pt>
                <c:pt idx="2477">
                  <c:v>83881</c:v>
                </c:pt>
                <c:pt idx="2478">
                  <c:v>89178</c:v>
                </c:pt>
                <c:pt idx="2479">
                  <c:v>81784</c:v>
                </c:pt>
                <c:pt idx="2480">
                  <c:v>58963</c:v>
                </c:pt>
                <c:pt idx="2481">
                  <c:v>49833</c:v>
                </c:pt>
                <c:pt idx="2482">
                  <c:v>70700</c:v>
                </c:pt>
                <c:pt idx="2483">
                  <c:v>49833</c:v>
                </c:pt>
                <c:pt idx="2484">
                  <c:v>83184</c:v>
                </c:pt>
                <c:pt idx="2485">
                  <c:v>80300</c:v>
                </c:pt>
                <c:pt idx="2486">
                  <c:v>72094</c:v>
                </c:pt>
                <c:pt idx="2487">
                  <c:v>48971</c:v>
                </c:pt>
                <c:pt idx="2488">
                  <c:v>73454</c:v>
                </c:pt>
                <c:pt idx="2489">
                  <c:v>29672</c:v>
                </c:pt>
                <c:pt idx="2490">
                  <c:v>38832</c:v>
                </c:pt>
                <c:pt idx="2491">
                  <c:v>74134</c:v>
                </c:pt>
                <c:pt idx="2492">
                  <c:v>76892</c:v>
                </c:pt>
                <c:pt idx="2493">
                  <c:v>78289</c:v>
                </c:pt>
                <c:pt idx="2494">
                  <c:v>81086</c:v>
                </c:pt>
                <c:pt idx="2495">
                  <c:v>82484</c:v>
                </c:pt>
                <c:pt idx="2496">
                  <c:v>62676</c:v>
                </c:pt>
                <c:pt idx="2497">
                  <c:v>76892</c:v>
                </c:pt>
                <c:pt idx="2498">
                  <c:v>106859</c:v>
                </c:pt>
                <c:pt idx="2499">
                  <c:v>91262</c:v>
                </c:pt>
                <c:pt idx="2500">
                  <c:v>74134</c:v>
                </c:pt>
                <c:pt idx="2501">
                  <c:v>84371</c:v>
                </c:pt>
                <c:pt idx="2502">
                  <c:v>64000</c:v>
                </c:pt>
                <c:pt idx="2503">
                  <c:v>83881</c:v>
                </c:pt>
                <c:pt idx="2504">
                  <c:v>95689</c:v>
                </c:pt>
                <c:pt idx="2505">
                  <c:v>74134</c:v>
                </c:pt>
                <c:pt idx="2506">
                  <c:v>65600</c:v>
                </c:pt>
                <c:pt idx="2507">
                  <c:v>74134</c:v>
                </c:pt>
                <c:pt idx="2508">
                  <c:v>39887</c:v>
                </c:pt>
                <c:pt idx="2509">
                  <c:v>72094</c:v>
                </c:pt>
                <c:pt idx="2510">
                  <c:v>66122</c:v>
                </c:pt>
                <c:pt idx="2511">
                  <c:v>49833</c:v>
                </c:pt>
                <c:pt idx="2512">
                  <c:v>78289</c:v>
                </c:pt>
                <c:pt idx="2513">
                  <c:v>85906</c:v>
                </c:pt>
                <c:pt idx="2514">
                  <c:v>72094</c:v>
                </c:pt>
                <c:pt idx="2515">
                  <c:v>105351</c:v>
                </c:pt>
                <c:pt idx="2516">
                  <c:v>48971</c:v>
                </c:pt>
                <c:pt idx="2517">
                  <c:v>39701</c:v>
                </c:pt>
                <c:pt idx="2518">
                  <c:v>81784</c:v>
                </c:pt>
                <c:pt idx="2519">
                  <c:v>64328</c:v>
                </c:pt>
                <c:pt idx="2520">
                  <c:v>76892</c:v>
                </c:pt>
                <c:pt idx="2521">
                  <c:v>83184</c:v>
                </c:pt>
                <c:pt idx="2522">
                  <c:v>71047</c:v>
                </c:pt>
                <c:pt idx="2523">
                  <c:v>58963</c:v>
                </c:pt>
                <c:pt idx="2524">
                  <c:v>49833</c:v>
                </c:pt>
                <c:pt idx="2525">
                  <c:v>49833</c:v>
                </c:pt>
                <c:pt idx="2526">
                  <c:v>51571</c:v>
                </c:pt>
                <c:pt idx="2527">
                  <c:v>34218</c:v>
                </c:pt>
                <c:pt idx="2528">
                  <c:v>83044</c:v>
                </c:pt>
                <c:pt idx="2529">
                  <c:v>58963</c:v>
                </c:pt>
                <c:pt idx="2530">
                  <c:v>67719</c:v>
                </c:pt>
                <c:pt idx="2531">
                  <c:v>81086</c:v>
                </c:pt>
                <c:pt idx="2532">
                  <c:v>71412</c:v>
                </c:pt>
                <c:pt idx="2533">
                  <c:v>81086</c:v>
                </c:pt>
                <c:pt idx="2534">
                  <c:v>70051</c:v>
                </c:pt>
                <c:pt idx="2535">
                  <c:v>81086</c:v>
                </c:pt>
                <c:pt idx="2536">
                  <c:v>76892</c:v>
                </c:pt>
                <c:pt idx="2537">
                  <c:v>90439</c:v>
                </c:pt>
                <c:pt idx="2538">
                  <c:v>78289</c:v>
                </c:pt>
                <c:pt idx="2539">
                  <c:v>56927</c:v>
                </c:pt>
                <c:pt idx="2540">
                  <c:v>71412</c:v>
                </c:pt>
                <c:pt idx="2541">
                  <c:v>71412</c:v>
                </c:pt>
                <c:pt idx="2542">
                  <c:v>84006</c:v>
                </c:pt>
                <c:pt idx="2543">
                  <c:v>83184</c:v>
                </c:pt>
                <c:pt idx="2544">
                  <c:v>69373</c:v>
                </c:pt>
                <c:pt idx="2545">
                  <c:v>78289</c:v>
                </c:pt>
                <c:pt idx="2546">
                  <c:v>48971</c:v>
                </c:pt>
                <c:pt idx="2547">
                  <c:v>29371</c:v>
                </c:pt>
                <c:pt idx="2548">
                  <c:v>103572</c:v>
                </c:pt>
                <c:pt idx="2549">
                  <c:v>29994</c:v>
                </c:pt>
                <c:pt idx="2550">
                  <c:v>72094</c:v>
                </c:pt>
                <c:pt idx="2551">
                  <c:v>62676</c:v>
                </c:pt>
                <c:pt idx="2552">
                  <c:v>79689</c:v>
                </c:pt>
                <c:pt idx="2553">
                  <c:v>95263</c:v>
                </c:pt>
                <c:pt idx="2554">
                  <c:v>82484</c:v>
                </c:pt>
                <c:pt idx="2555">
                  <c:v>31746</c:v>
                </c:pt>
                <c:pt idx="2556">
                  <c:v>76892</c:v>
                </c:pt>
                <c:pt idx="2557">
                  <c:v>58963</c:v>
                </c:pt>
                <c:pt idx="2558">
                  <c:v>64328</c:v>
                </c:pt>
                <c:pt idx="2559">
                  <c:v>49833</c:v>
                </c:pt>
                <c:pt idx="2560">
                  <c:v>81784</c:v>
                </c:pt>
                <c:pt idx="2561">
                  <c:v>78289</c:v>
                </c:pt>
                <c:pt idx="2562">
                  <c:v>71412</c:v>
                </c:pt>
                <c:pt idx="2563">
                  <c:v>69373</c:v>
                </c:pt>
                <c:pt idx="2564">
                  <c:v>49833</c:v>
                </c:pt>
                <c:pt idx="2565">
                  <c:v>39701</c:v>
                </c:pt>
                <c:pt idx="2566">
                  <c:v>81784</c:v>
                </c:pt>
                <c:pt idx="2567">
                  <c:v>90825</c:v>
                </c:pt>
                <c:pt idx="2568">
                  <c:v>93244</c:v>
                </c:pt>
                <c:pt idx="2569">
                  <c:v>38832</c:v>
                </c:pt>
                <c:pt idx="2570">
                  <c:v>66122</c:v>
                </c:pt>
                <c:pt idx="2571">
                  <c:v>77591</c:v>
                </c:pt>
                <c:pt idx="2572">
                  <c:v>120000</c:v>
                </c:pt>
                <c:pt idx="2573">
                  <c:v>97309</c:v>
                </c:pt>
                <c:pt idx="2574">
                  <c:v>72094</c:v>
                </c:pt>
                <c:pt idx="2575">
                  <c:v>49430</c:v>
                </c:pt>
                <c:pt idx="2576">
                  <c:v>73454</c:v>
                </c:pt>
                <c:pt idx="2577">
                  <c:v>84548</c:v>
                </c:pt>
                <c:pt idx="2578">
                  <c:v>68395</c:v>
                </c:pt>
                <c:pt idx="2579">
                  <c:v>117200</c:v>
                </c:pt>
                <c:pt idx="2580">
                  <c:v>49088</c:v>
                </c:pt>
                <c:pt idx="2581">
                  <c:v>95263</c:v>
                </c:pt>
                <c:pt idx="2582">
                  <c:v>106859</c:v>
                </c:pt>
                <c:pt idx="2583">
                  <c:v>94003</c:v>
                </c:pt>
                <c:pt idx="2584">
                  <c:v>49088</c:v>
                </c:pt>
                <c:pt idx="2585">
                  <c:v>80179</c:v>
                </c:pt>
                <c:pt idx="2586">
                  <c:v>80387</c:v>
                </c:pt>
                <c:pt idx="2587">
                  <c:v>75924</c:v>
                </c:pt>
                <c:pt idx="2588">
                  <c:v>66122</c:v>
                </c:pt>
                <c:pt idx="2589">
                  <c:v>78289</c:v>
                </c:pt>
                <c:pt idx="2590">
                  <c:v>69373</c:v>
                </c:pt>
                <c:pt idx="2591">
                  <c:v>39141</c:v>
                </c:pt>
                <c:pt idx="2592">
                  <c:v>48811</c:v>
                </c:pt>
                <c:pt idx="2593">
                  <c:v>76892</c:v>
                </c:pt>
                <c:pt idx="2594">
                  <c:v>110618</c:v>
                </c:pt>
                <c:pt idx="2595">
                  <c:v>73834</c:v>
                </c:pt>
                <c:pt idx="2596">
                  <c:v>72775</c:v>
                </c:pt>
                <c:pt idx="2597">
                  <c:v>83881</c:v>
                </c:pt>
                <c:pt idx="2598">
                  <c:v>83881</c:v>
                </c:pt>
                <c:pt idx="2599">
                  <c:v>83881</c:v>
                </c:pt>
                <c:pt idx="2600">
                  <c:v>70051</c:v>
                </c:pt>
                <c:pt idx="2601">
                  <c:v>58963</c:v>
                </c:pt>
                <c:pt idx="2602">
                  <c:v>49833</c:v>
                </c:pt>
                <c:pt idx="2603">
                  <c:v>81784</c:v>
                </c:pt>
                <c:pt idx="2604">
                  <c:v>81086</c:v>
                </c:pt>
                <c:pt idx="2605">
                  <c:v>83881</c:v>
                </c:pt>
                <c:pt idx="2606">
                  <c:v>110901</c:v>
                </c:pt>
                <c:pt idx="2607">
                  <c:v>76892</c:v>
                </c:pt>
                <c:pt idx="2608">
                  <c:v>79689</c:v>
                </c:pt>
                <c:pt idx="2609">
                  <c:v>82484</c:v>
                </c:pt>
                <c:pt idx="2610">
                  <c:v>91600</c:v>
                </c:pt>
                <c:pt idx="2611">
                  <c:v>94505</c:v>
                </c:pt>
                <c:pt idx="2612">
                  <c:v>80387</c:v>
                </c:pt>
                <c:pt idx="2613">
                  <c:v>68395</c:v>
                </c:pt>
                <c:pt idx="2614">
                  <c:v>78289</c:v>
                </c:pt>
                <c:pt idx="2615">
                  <c:v>77591</c:v>
                </c:pt>
                <c:pt idx="2616">
                  <c:v>81086</c:v>
                </c:pt>
                <c:pt idx="2617">
                  <c:v>70735</c:v>
                </c:pt>
                <c:pt idx="2618">
                  <c:v>81086</c:v>
                </c:pt>
                <c:pt idx="2619">
                  <c:v>47990</c:v>
                </c:pt>
                <c:pt idx="2620">
                  <c:v>35245</c:v>
                </c:pt>
                <c:pt idx="2621">
                  <c:v>94003</c:v>
                </c:pt>
                <c:pt idx="2622">
                  <c:v>44992</c:v>
                </c:pt>
                <c:pt idx="2623">
                  <c:v>73138</c:v>
                </c:pt>
                <c:pt idx="2624">
                  <c:v>72094</c:v>
                </c:pt>
                <c:pt idx="2625">
                  <c:v>83881</c:v>
                </c:pt>
                <c:pt idx="2626">
                  <c:v>111880</c:v>
                </c:pt>
                <c:pt idx="2627">
                  <c:v>83881</c:v>
                </c:pt>
                <c:pt idx="2628">
                  <c:v>65467</c:v>
                </c:pt>
                <c:pt idx="2629">
                  <c:v>94003</c:v>
                </c:pt>
                <c:pt idx="2630">
                  <c:v>29672</c:v>
                </c:pt>
                <c:pt idx="2631">
                  <c:v>66784</c:v>
                </c:pt>
                <c:pt idx="2632">
                  <c:v>72775</c:v>
                </c:pt>
                <c:pt idx="2633">
                  <c:v>80896</c:v>
                </c:pt>
                <c:pt idx="2634">
                  <c:v>62676</c:v>
                </c:pt>
                <c:pt idx="2635">
                  <c:v>73454</c:v>
                </c:pt>
                <c:pt idx="2636">
                  <c:v>72775</c:v>
                </c:pt>
                <c:pt idx="2637">
                  <c:v>78289</c:v>
                </c:pt>
                <c:pt idx="2638">
                  <c:v>68395</c:v>
                </c:pt>
                <c:pt idx="2639">
                  <c:v>70735</c:v>
                </c:pt>
                <c:pt idx="2640">
                  <c:v>70051</c:v>
                </c:pt>
                <c:pt idx="2641">
                  <c:v>140000</c:v>
                </c:pt>
                <c:pt idx="2642">
                  <c:v>70735</c:v>
                </c:pt>
                <c:pt idx="2643">
                  <c:v>94848</c:v>
                </c:pt>
                <c:pt idx="2644">
                  <c:v>110901</c:v>
                </c:pt>
                <c:pt idx="2645">
                  <c:v>83881</c:v>
                </c:pt>
                <c:pt idx="2646">
                  <c:v>77591</c:v>
                </c:pt>
                <c:pt idx="2647">
                  <c:v>76892</c:v>
                </c:pt>
                <c:pt idx="2648">
                  <c:v>76892</c:v>
                </c:pt>
                <c:pt idx="2649">
                  <c:v>79353</c:v>
                </c:pt>
                <c:pt idx="2650">
                  <c:v>76378</c:v>
                </c:pt>
                <c:pt idx="2651">
                  <c:v>80179</c:v>
                </c:pt>
                <c:pt idx="2652">
                  <c:v>71412</c:v>
                </c:pt>
                <c:pt idx="2653">
                  <c:v>75924</c:v>
                </c:pt>
                <c:pt idx="2654">
                  <c:v>85190</c:v>
                </c:pt>
                <c:pt idx="2655">
                  <c:v>87417</c:v>
                </c:pt>
                <c:pt idx="2656">
                  <c:v>110901</c:v>
                </c:pt>
                <c:pt idx="2657">
                  <c:v>94848</c:v>
                </c:pt>
                <c:pt idx="2658">
                  <c:v>72438</c:v>
                </c:pt>
                <c:pt idx="2659">
                  <c:v>62676</c:v>
                </c:pt>
                <c:pt idx="2660">
                  <c:v>83184</c:v>
                </c:pt>
                <c:pt idx="2661">
                  <c:v>49088</c:v>
                </c:pt>
                <c:pt idx="2662">
                  <c:v>58963</c:v>
                </c:pt>
                <c:pt idx="2663">
                  <c:v>48971</c:v>
                </c:pt>
                <c:pt idx="2664">
                  <c:v>91262</c:v>
                </c:pt>
                <c:pt idx="2665">
                  <c:v>77591</c:v>
                </c:pt>
                <c:pt idx="2666">
                  <c:v>89178</c:v>
                </c:pt>
                <c:pt idx="2667">
                  <c:v>66122</c:v>
                </c:pt>
                <c:pt idx="2668">
                  <c:v>113700</c:v>
                </c:pt>
                <c:pt idx="2669">
                  <c:v>70051</c:v>
                </c:pt>
                <c:pt idx="2670">
                  <c:v>82484</c:v>
                </c:pt>
                <c:pt idx="2671">
                  <c:v>70735</c:v>
                </c:pt>
                <c:pt idx="2672">
                  <c:v>71742</c:v>
                </c:pt>
                <c:pt idx="2673">
                  <c:v>69373</c:v>
                </c:pt>
                <c:pt idx="2674">
                  <c:v>49088</c:v>
                </c:pt>
                <c:pt idx="2675">
                  <c:v>40037</c:v>
                </c:pt>
                <c:pt idx="2676">
                  <c:v>47538</c:v>
                </c:pt>
                <c:pt idx="2677">
                  <c:v>56927</c:v>
                </c:pt>
                <c:pt idx="2678">
                  <c:v>70735</c:v>
                </c:pt>
                <c:pt idx="2679">
                  <c:v>70735</c:v>
                </c:pt>
                <c:pt idx="2680">
                  <c:v>76892</c:v>
                </c:pt>
                <c:pt idx="2681">
                  <c:v>48971</c:v>
                </c:pt>
                <c:pt idx="2682">
                  <c:v>79689</c:v>
                </c:pt>
                <c:pt idx="2683">
                  <c:v>82484</c:v>
                </c:pt>
                <c:pt idx="2684">
                  <c:v>76892</c:v>
                </c:pt>
                <c:pt idx="2685">
                  <c:v>97309</c:v>
                </c:pt>
                <c:pt idx="2686">
                  <c:v>76892</c:v>
                </c:pt>
                <c:pt idx="2687">
                  <c:v>66784</c:v>
                </c:pt>
                <c:pt idx="2688">
                  <c:v>103247</c:v>
                </c:pt>
                <c:pt idx="2689">
                  <c:v>84472</c:v>
                </c:pt>
                <c:pt idx="2690">
                  <c:v>82484</c:v>
                </c:pt>
                <c:pt idx="2691">
                  <c:v>49430</c:v>
                </c:pt>
                <c:pt idx="2692">
                  <c:v>81086</c:v>
                </c:pt>
                <c:pt idx="2693">
                  <c:v>79689</c:v>
                </c:pt>
                <c:pt idx="2694">
                  <c:v>73834</c:v>
                </c:pt>
                <c:pt idx="2695">
                  <c:v>49833</c:v>
                </c:pt>
                <c:pt idx="2696">
                  <c:v>48971</c:v>
                </c:pt>
                <c:pt idx="2697">
                  <c:v>66122</c:v>
                </c:pt>
                <c:pt idx="2698">
                  <c:v>96951</c:v>
                </c:pt>
                <c:pt idx="2699">
                  <c:v>57200</c:v>
                </c:pt>
                <c:pt idx="2700">
                  <c:v>72094</c:v>
                </c:pt>
                <c:pt idx="2701">
                  <c:v>83881</c:v>
                </c:pt>
                <c:pt idx="2702">
                  <c:v>70735</c:v>
                </c:pt>
                <c:pt idx="2703">
                  <c:v>69373</c:v>
                </c:pt>
                <c:pt idx="2704">
                  <c:v>81086</c:v>
                </c:pt>
                <c:pt idx="2705">
                  <c:v>73454</c:v>
                </c:pt>
                <c:pt idx="2706">
                  <c:v>66784</c:v>
                </c:pt>
                <c:pt idx="2707">
                  <c:v>78289</c:v>
                </c:pt>
                <c:pt idx="2708">
                  <c:v>80387</c:v>
                </c:pt>
                <c:pt idx="2709">
                  <c:v>80387</c:v>
                </c:pt>
                <c:pt idx="2710">
                  <c:v>94003</c:v>
                </c:pt>
                <c:pt idx="2711">
                  <c:v>69373</c:v>
                </c:pt>
                <c:pt idx="2712">
                  <c:v>72775</c:v>
                </c:pt>
                <c:pt idx="2713">
                  <c:v>81609</c:v>
                </c:pt>
                <c:pt idx="2714">
                  <c:v>79689</c:v>
                </c:pt>
                <c:pt idx="2715">
                  <c:v>110618</c:v>
                </c:pt>
                <c:pt idx="2716">
                  <c:v>78289</c:v>
                </c:pt>
                <c:pt idx="2717">
                  <c:v>29672</c:v>
                </c:pt>
                <c:pt idx="2718">
                  <c:v>71742</c:v>
                </c:pt>
                <c:pt idx="2719">
                  <c:v>59999</c:v>
                </c:pt>
                <c:pt idx="2720">
                  <c:v>83044</c:v>
                </c:pt>
                <c:pt idx="2721">
                  <c:v>83881</c:v>
                </c:pt>
                <c:pt idx="2722">
                  <c:v>73454</c:v>
                </c:pt>
                <c:pt idx="2723">
                  <c:v>49088</c:v>
                </c:pt>
                <c:pt idx="2724">
                  <c:v>71412</c:v>
                </c:pt>
                <c:pt idx="2725">
                  <c:v>91262</c:v>
                </c:pt>
                <c:pt idx="2726">
                  <c:v>83881</c:v>
                </c:pt>
                <c:pt idx="2727">
                  <c:v>107254</c:v>
                </c:pt>
                <c:pt idx="2728">
                  <c:v>66122</c:v>
                </c:pt>
                <c:pt idx="2729">
                  <c:v>69373</c:v>
                </c:pt>
                <c:pt idx="2730">
                  <c:v>58963</c:v>
                </c:pt>
                <c:pt idx="2731">
                  <c:v>64328</c:v>
                </c:pt>
                <c:pt idx="2732">
                  <c:v>69373</c:v>
                </c:pt>
                <c:pt idx="2733">
                  <c:v>58963</c:v>
                </c:pt>
                <c:pt idx="2734">
                  <c:v>74134</c:v>
                </c:pt>
                <c:pt idx="2735">
                  <c:v>74134</c:v>
                </c:pt>
                <c:pt idx="2736">
                  <c:v>73454</c:v>
                </c:pt>
                <c:pt idx="2737">
                  <c:v>40037</c:v>
                </c:pt>
                <c:pt idx="2738">
                  <c:v>97309</c:v>
                </c:pt>
                <c:pt idx="2739">
                  <c:v>70051</c:v>
                </c:pt>
                <c:pt idx="2740">
                  <c:v>81784</c:v>
                </c:pt>
                <c:pt idx="2741">
                  <c:v>49833</c:v>
                </c:pt>
                <c:pt idx="2742">
                  <c:v>72775</c:v>
                </c:pt>
                <c:pt idx="2743">
                  <c:v>38326</c:v>
                </c:pt>
                <c:pt idx="2744">
                  <c:v>38832</c:v>
                </c:pt>
                <c:pt idx="2745">
                  <c:v>91569</c:v>
                </c:pt>
                <c:pt idx="2746">
                  <c:v>76892</c:v>
                </c:pt>
                <c:pt idx="2747">
                  <c:v>92393</c:v>
                </c:pt>
                <c:pt idx="2748">
                  <c:v>60800</c:v>
                </c:pt>
                <c:pt idx="2749">
                  <c:v>80387</c:v>
                </c:pt>
                <c:pt idx="2750">
                  <c:v>93653</c:v>
                </c:pt>
                <c:pt idx="2751">
                  <c:v>94003</c:v>
                </c:pt>
                <c:pt idx="2752">
                  <c:v>39887</c:v>
                </c:pt>
                <c:pt idx="2753">
                  <c:v>81784</c:v>
                </c:pt>
                <c:pt idx="2754">
                  <c:v>73454</c:v>
                </c:pt>
                <c:pt idx="2755">
                  <c:v>62676</c:v>
                </c:pt>
                <c:pt idx="2756">
                  <c:v>60800</c:v>
                </c:pt>
                <c:pt idx="2757">
                  <c:v>76892</c:v>
                </c:pt>
                <c:pt idx="2758">
                  <c:v>79689</c:v>
                </c:pt>
                <c:pt idx="2759">
                  <c:v>66122</c:v>
                </c:pt>
                <c:pt idx="2760">
                  <c:v>70735</c:v>
                </c:pt>
                <c:pt idx="2761">
                  <c:v>43903</c:v>
                </c:pt>
                <c:pt idx="2762">
                  <c:v>69373</c:v>
                </c:pt>
                <c:pt idx="2763">
                  <c:v>29578</c:v>
                </c:pt>
                <c:pt idx="2764">
                  <c:v>95689</c:v>
                </c:pt>
                <c:pt idx="2765">
                  <c:v>48971</c:v>
                </c:pt>
                <c:pt idx="2766">
                  <c:v>48971</c:v>
                </c:pt>
                <c:pt idx="2767">
                  <c:v>49833</c:v>
                </c:pt>
                <c:pt idx="2768">
                  <c:v>94003</c:v>
                </c:pt>
                <c:pt idx="2769">
                  <c:v>48971</c:v>
                </c:pt>
                <c:pt idx="2770">
                  <c:v>49088</c:v>
                </c:pt>
                <c:pt idx="2771">
                  <c:v>69373</c:v>
                </c:pt>
                <c:pt idx="2772">
                  <c:v>85406</c:v>
                </c:pt>
                <c:pt idx="2773">
                  <c:v>49088</c:v>
                </c:pt>
                <c:pt idx="2774">
                  <c:v>57200</c:v>
                </c:pt>
                <c:pt idx="2775">
                  <c:v>78289</c:v>
                </c:pt>
                <c:pt idx="2776">
                  <c:v>72094</c:v>
                </c:pt>
                <c:pt idx="2777">
                  <c:v>49088</c:v>
                </c:pt>
                <c:pt idx="2778">
                  <c:v>39931</c:v>
                </c:pt>
                <c:pt idx="2779">
                  <c:v>92831</c:v>
                </c:pt>
                <c:pt idx="2780">
                  <c:v>83881</c:v>
                </c:pt>
                <c:pt idx="2781">
                  <c:v>58963</c:v>
                </c:pt>
                <c:pt idx="2782">
                  <c:v>76892</c:v>
                </c:pt>
                <c:pt idx="2783">
                  <c:v>75225</c:v>
                </c:pt>
                <c:pt idx="2784">
                  <c:v>74134</c:v>
                </c:pt>
                <c:pt idx="2785">
                  <c:v>66122</c:v>
                </c:pt>
                <c:pt idx="2786">
                  <c:v>95263</c:v>
                </c:pt>
                <c:pt idx="2787">
                  <c:v>50094</c:v>
                </c:pt>
                <c:pt idx="2788">
                  <c:v>83881</c:v>
                </c:pt>
                <c:pt idx="2789">
                  <c:v>76892</c:v>
                </c:pt>
                <c:pt idx="2790">
                  <c:v>74134</c:v>
                </c:pt>
                <c:pt idx="2791">
                  <c:v>74300</c:v>
                </c:pt>
                <c:pt idx="2792">
                  <c:v>70735</c:v>
                </c:pt>
                <c:pt idx="2793">
                  <c:v>74300</c:v>
                </c:pt>
                <c:pt idx="2794">
                  <c:v>49833</c:v>
                </c:pt>
                <c:pt idx="2795">
                  <c:v>49833</c:v>
                </c:pt>
                <c:pt idx="2796">
                  <c:v>104000</c:v>
                </c:pt>
                <c:pt idx="2797">
                  <c:v>70051</c:v>
                </c:pt>
                <c:pt idx="2798">
                  <c:v>80387</c:v>
                </c:pt>
                <c:pt idx="2799">
                  <c:v>49088</c:v>
                </c:pt>
                <c:pt idx="2800">
                  <c:v>62676</c:v>
                </c:pt>
                <c:pt idx="2801">
                  <c:v>69373</c:v>
                </c:pt>
                <c:pt idx="2802">
                  <c:v>62676</c:v>
                </c:pt>
                <c:pt idx="2803">
                  <c:v>70735</c:v>
                </c:pt>
                <c:pt idx="2804">
                  <c:v>66122</c:v>
                </c:pt>
                <c:pt idx="2805">
                  <c:v>40934</c:v>
                </c:pt>
                <c:pt idx="2806">
                  <c:v>49833</c:v>
                </c:pt>
                <c:pt idx="2807">
                  <c:v>66122</c:v>
                </c:pt>
                <c:pt idx="2808">
                  <c:v>71412</c:v>
                </c:pt>
                <c:pt idx="2809">
                  <c:v>83881</c:v>
                </c:pt>
                <c:pt idx="2810">
                  <c:v>78289</c:v>
                </c:pt>
                <c:pt idx="2811">
                  <c:v>29672</c:v>
                </c:pt>
                <c:pt idx="2812">
                  <c:v>83881</c:v>
                </c:pt>
                <c:pt idx="2813">
                  <c:v>83881</c:v>
                </c:pt>
                <c:pt idx="2814">
                  <c:v>79689</c:v>
                </c:pt>
                <c:pt idx="2815">
                  <c:v>93800</c:v>
                </c:pt>
                <c:pt idx="2816">
                  <c:v>49833</c:v>
                </c:pt>
                <c:pt idx="2817">
                  <c:v>94848</c:v>
                </c:pt>
                <c:pt idx="2818">
                  <c:v>83881</c:v>
                </c:pt>
                <c:pt idx="2819">
                  <c:v>41421</c:v>
                </c:pt>
                <c:pt idx="2820">
                  <c:v>70051</c:v>
                </c:pt>
                <c:pt idx="2821">
                  <c:v>80387</c:v>
                </c:pt>
                <c:pt idx="2822">
                  <c:v>48971</c:v>
                </c:pt>
                <c:pt idx="2823">
                  <c:v>97309</c:v>
                </c:pt>
                <c:pt idx="2824">
                  <c:v>83881</c:v>
                </c:pt>
                <c:pt idx="2825">
                  <c:v>89178</c:v>
                </c:pt>
                <c:pt idx="2826">
                  <c:v>69373</c:v>
                </c:pt>
                <c:pt idx="2827">
                  <c:v>83881</c:v>
                </c:pt>
                <c:pt idx="2828">
                  <c:v>48971</c:v>
                </c:pt>
                <c:pt idx="2829">
                  <c:v>110901</c:v>
                </c:pt>
                <c:pt idx="2830">
                  <c:v>31142</c:v>
                </c:pt>
                <c:pt idx="2831">
                  <c:v>106289</c:v>
                </c:pt>
                <c:pt idx="2832">
                  <c:v>66784</c:v>
                </c:pt>
                <c:pt idx="2833">
                  <c:v>49088</c:v>
                </c:pt>
                <c:pt idx="2834">
                  <c:v>32698</c:v>
                </c:pt>
                <c:pt idx="2835">
                  <c:v>72775</c:v>
                </c:pt>
                <c:pt idx="2836">
                  <c:v>123900</c:v>
                </c:pt>
                <c:pt idx="2837">
                  <c:v>91569</c:v>
                </c:pt>
                <c:pt idx="2838">
                  <c:v>49088</c:v>
                </c:pt>
                <c:pt idx="2839">
                  <c:v>58635</c:v>
                </c:pt>
                <c:pt idx="2840">
                  <c:v>81784</c:v>
                </c:pt>
                <c:pt idx="2841">
                  <c:v>91569</c:v>
                </c:pt>
                <c:pt idx="2842">
                  <c:v>58963</c:v>
                </c:pt>
                <c:pt idx="2843">
                  <c:v>72775</c:v>
                </c:pt>
                <c:pt idx="2844">
                  <c:v>62676</c:v>
                </c:pt>
                <c:pt idx="2845">
                  <c:v>76892</c:v>
                </c:pt>
                <c:pt idx="2846">
                  <c:v>70735</c:v>
                </c:pt>
                <c:pt idx="2847">
                  <c:v>81086</c:v>
                </c:pt>
                <c:pt idx="2848">
                  <c:v>83881</c:v>
                </c:pt>
                <c:pt idx="2849">
                  <c:v>69373</c:v>
                </c:pt>
                <c:pt idx="2850">
                  <c:v>83881</c:v>
                </c:pt>
                <c:pt idx="2851">
                  <c:v>62676</c:v>
                </c:pt>
                <c:pt idx="2852">
                  <c:v>62676</c:v>
                </c:pt>
                <c:pt idx="2853">
                  <c:v>38152</c:v>
                </c:pt>
                <c:pt idx="2854">
                  <c:v>77591</c:v>
                </c:pt>
                <c:pt idx="2855">
                  <c:v>29994</c:v>
                </c:pt>
                <c:pt idx="2856">
                  <c:v>110618</c:v>
                </c:pt>
                <c:pt idx="2857">
                  <c:v>72775</c:v>
                </c:pt>
                <c:pt idx="2858">
                  <c:v>109640</c:v>
                </c:pt>
                <c:pt idx="2859">
                  <c:v>49833</c:v>
                </c:pt>
                <c:pt idx="2860">
                  <c:v>81784</c:v>
                </c:pt>
                <c:pt idx="2861">
                  <c:v>70051</c:v>
                </c:pt>
                <c:pt idx="2862">
                  <c:v>74134</c:v>
                </c:pt>
                <c:pt idx="2863">
                  <c:v>75225</c:v>
                </c:pt>
                <c:pt idx="2864">
                  <c:v>50815</c:v>
                </c:pt>
                <c:pt idx="2865">
                  <c:v>105994</c:v>
                </c:pt>
                <c:pt idx="2866">
                  <c:v>94003</c:v>
                </c:pt>
                <c:pt idx="2867">
                  <c:v>49833</c:v>
                </c:pt>
                <c:pt idx="2868">
                  <c:v>91725</c:v>
                </c:pt>
                <c:pt idx="2869">
                  <c:v>29994</c:v>
                </c:pt>
                <c:pt idx="2870">
                  <c:v>58963</c:v>
                </c:pt>
                <c:pt idx="2871">
                  <c:v>71412</c:v>
                </c:pt>
                <c:pt idx="2872">
                  <c:v>72094</c:v>
                </c:pt>
                <c:pt idx="2873">
                  <c:v>81086</c:v>
                </c:pt>
                <c:pt idx="2874">
                  <c:v>74134</c:v>
                </c:pt>
                <c:pt idx="2875">
                  <c:v>40281</c:v>
                </c:pt>
                <c:pt idx="2876">
                  <c:v>35225</c:v>
                </c:pt>
                <c:pt idx="2877">
                  <c:v>72094</c:v>
                </c:pt>
                <c:pt idx="2878">
                  <c:v>39931</c:v>
                </c:pt>
                <c:pt idx="2879">
                  <c:v>83044</c:v>
                </c:pt>
                <c:pt idx="2880">
                  <c:v>83881</c:v>
                </c:pt>
                <c:pt idx="2881">
                  <c:v>72094</c:v>
                </c:pt>
                <c:pt idx="2882">
                  <c:v>79353</c:v>
                </c:pt>
                <c:pt idx="2883">
                  <c:v>92831</c:v>
                </c:pt>
                <c:pt idx="2884">
                  <c:v>69373</c:v>
                </c:pt>
                <c:pt idx="2885">
                  <c:v>70735</c:v>
                </c:pt>
                <c:pt idx="2886">
                  <c:v>78289</c:v>
                </c:pt>
                <c:pt idx="2887">
                  <c:v>42561</c:v>
                </c:pt>
                <c:pt idx="2888">
                  <c:v>80896</c:v>
                </c:pt>
                <c:pt idx="2889">
                  <c:v>74300</c:v>
                </c:pt>
                <c:pt idx="2890">
                  <c:v>32698</c:v>
                </c:pt>
                <c:pt idx="2891">
                  <c:v>39931</c:v>
                </c:pt>
                <c:pt idx="2892">
                  <c:v>70735</c:v>
                </c:pt>
                <c:pt idx="2893">
                  <c:v>73454</c:v>
                </c:pt>
                <c:pt idx="2894">
                  <c:v>78988</c:v>
                </c:pt>
                <c:pt idx="2895">
                  <c:v>49833</c:v>
                </c:pt>
                <c:pt idx="2896">
                  <c:v>73454</c:v>
                </c:pt>
                <c:pt idx="2897">
                  <c:v>66122</c:v>
                </c:pt>
                <c:pt idx="2898">
                  <c:v>49833</c:v>
                </c:pt>
                <c:pt idx="2899">
                  <c:v>74134</c:v>
                </c:pt>
                <c:pt idx="2900">
                  <c:v>82484</c:v>
                </c:pt>
                <c:pt idx="2901">
                  <c:v>81984</c:v>
                </c:pt>
                <c:pt idx="2902">
                  <c:v>44461</c:v>
                </c:pt>
                <c:pt idx="2903">
                  <c:v>70051</c:v>
                </c:pt>
                <c:pt idx="2904">
                  <c:v>77591</c:v>
                </c:pt>
                <c:pt idx="2905">
                  <c:v>95689</c:v>
                </c:pt>
                <c:pt idx="2906">
                  <c:v>53750</c:v>
                </c:pt>
                <c:pt idx="2907">
                  <c:v>81784</c:v>
                </c:pt>
                <c:pt idx="2908">
                  <c:v>97309</c:v>
                </c:pt>
                <c:pt idx="2909">
                  <c:v>95689</c:v>
                </c:pt>
                <c:pt idx="2910">
                  <c:v>56763</c:v>
                </c:pt>
                <c:pt idx="2911">
                  <c:v>82484</c:v>
                </c:pt>
                <c:pt idx="2912">
                  <c:v>81086</c:v>
                </c:pt>
                <c:pt idx="2913">
                  <c:v>29994</c:v>
                </c:pt>
                <c:pt idx="2914">
                  <c:v>110618</c:v>
                </c:pt>
                <c:pt idx="2915">
                  <c:v>82484</c:v>
                </c:pt>
                <c:pt idx="2916">
                  <c:v>69373</c:v>
                </c:pt>
                <c:pt idx="2917">
                  <c:v>70735</c:v>
                </c:pt>
                <c:pt idx="2918">
                  <c:v>76892</c:v>
                </c:pt>
                <c:pt idx="2919">
                  <c:v>72094</c:v>
                </c:pt>
                <c:pt idx="2920">
                  <c:v>76892</c:v>
                </c:pt>
                <c:pt idx="2921">
                  <c:v>48811</c:v>
                </c:pt>
                <c:pt idx="2922">
                  <c:v>58963</c:v>
                </c:pt>
                <c:pt idx="2923">
                  <c:v>90000</c:v>
                </c:pt>
                <c:pt idx="2924">
                  <c:v>56940</c:v>
                </c:pt>
                <c:pt idx="2925">
                  <c:v>82326</c:v>
                </c:pt>
                <c:pt idx="2926">
                  <c:v>43935</c:v>
                </c:pt>
                <c:pt idx="2927">
                  <c:v>74134</c:v>
                </c:pt>
                <c:pt idx="2928">
                  <c:v>70051</c:v>
                </c:pt>
                <c:pt idx="2929">
                  <c:v>84472</c:v>
                </c:pt>
                <c:pt idx="2930">
                  <c:v>34218</c:v>
                </c:pt>
                <c:pt idx="2931">
                  <c:v>72094</c:v>
                </c:pt>
                <c:pt idx="2932">
                  <c:v>41326</c:v>
                </c:pt>
                <c:pt idx="2933">
                  <c:v>83881</c:v>
                </c:pt>
                <c:pt idx="2934">
                  <c:v>82484</c:v>
                </c:pt>
                <c:pt idx="2935">
                  <c:v>29994</c:v>
                </c:pt>
                <c:pt idx="2936">
                  <c:v>70051</c:v>
                </c:pt>
                <c:pt idx="2937">
                  <c:v>40665</c:v>
                </c:pt>
                <c:pt idx="2938">
                  <c:v>66784</c:v>
                </c:pt>
                <c:pt idx="2939">
                  <c:v>76892</c:v>
                </c:pt>
                <c:pt idx="2940">
                  <c:v>81784</c:v>
                </c:pt>
                <c:pt idx="2941">
                  <c:v>73454</c:v>
                </c:pt>
                <c:pt idx="2942">
                  <c:v>96449</c:v>
                </c:pt>
                <c:pt idx="2943">
                  <c:v>69373</c:v>
                </c:pt>
                <c:pt idx="2944">
                  <c:v>43719</c:v>
                </c:pt>
                <c:pt idx="2945">
                  <c:v>48132</c:v>
                </c:pt>
                <c:pt idx="2946">
                  <c:v>81784</c:v>
                </c:pt>
                <c:pt idx="2947">
                  <c:v>83881</c:v>
                </c:pt>
                <c:pt idx="2948">
                  <c:v>94505</c:v>
                </c:pt>
                <c:pt idx="2949">
                  <c:v>78988</c:v>
                </c:pt>
                <c:pt idx="2950">
                  <c:v>40037</c:v>
                </c:pt>
                <c:pt idx="2951">
                  <c:v>58507</c:v>
                </c:pt>
                <c:pt idx="2952">
                  <c:v>97309</c:v>
                </c:pt>
                <c:pt idx="2953">
                  <c:v>76892</c:v>
                </c:pt>
                <c:pt idx="2954">
                  <c:v>85774</c:v>
                </c:pt>
                <c:pt idx="2955">
                  <c:v>76892</c:v>
                </c:pt>
                <c:pt idx="2956">
                  <c:v>92086</c:v>
                </c:pt>
                <c:pt idx="2957">
                  <c:v>78289</c:v>
                </c:pt>
                <c:pt idx="2958">
                  <c:v>56001</c:v>
                </c:pt>
                <c:pt idx="2959">
                  <c:v>110618</c:v>
                </c:pt>
                <c:pt idx="2960">
                  <c:v>81086</c:v>
                </c:pt>
                <c:pt idx="2961">
                  <c:v>49088</c:v>
                </c:pt>
                <c:pt idx="2962">
                  <c:v>56001</c:v>
                </c:pt>
                <c:pt idx="2963">
                  <c:v>69373</c:v>
                </c:pt>
                <c:pt idx="2964">
                  <c:v>70735</c:v>
                </c:pt>
                <c:pt idx="2965">
                  <c:v>76892</c:v>
                </c:pt>
                <c:pt idx="2966">
                  <c:v>81086</c:v>
                </c:pt>
                <c:pt idx="2967">
                  <c:v>72438</c:v>
                </c:pt>
                <c:pt idx="2968">
                  <c:v>74134</c:v>
                </c:pt>
                <c:pt idx="2969">
                  <c:v>82484</c:v>
                </c:pt>
                <c:pt idx="2970">
                  <c:v>83881</c:v>
                </c:pt>
                <c:pt idx="2971">
                  <c:v>62676</c:v>
                </c:pt>
                <c:pt idx="2972">
                  <c:v>49430</c:v>
                </c:pt>
                <c:pt idx="2973">
                  <c:v>58963</c:v>
                </c:pt>
                <c:pt idx="2974">
                  <c:v>48971</c:v>
                </c:pt>
                <c:pt idx="2975">
                  <c:v>70051</c:v>
                </c:pt>
                <c:pt idx="2976">
                  <c:v>49430</c:v>
                </c:pt>
                <c:pt idx="2977">
                  <c:v>48971</c:v>
                </c:pt>
                <c:pt idx="2978">
                  <c:v>123900</c:v>
                </c:pt>
                <c:pt idx="2979">
                  <c:v>74134</c:v>
                </c:pt>
                <c:pt idx="2980">
                  <c:v>72775</c:v>
                </c:pt>
                <c:pt idx="2981">
                  <c:v>70051</c:v>
                </c:pt>
                <c:pt idx="2982">
                  <c:v>102311</c:v>
                </c:pt>
                <c:pt idx="2983">
                  <c:v>39353</c:v>
                </c:pt>
                <c:pt idx="2984">
                  <c:v>74134</c:v>
                </c:pt>
                <c:pt idx="2985">
                  <c:v>62676</c:v>
                </c:pt>
                <c:pt idx="2986">
                  <c:v>78289</c:v>
                </c:pt>
                <c:pt idx="2987">
                  <c:v>29994</c:v>
                </c:pt>
                <c:pt idx="2988">
                  <c:v>71412</c:v>
                </c:pt>
                <c:pt idx="2989">
                  <c:v>78289</c:v>
                </c:pt>
                <c:pt idx="2990">
                  <c:v>47538</c:v>
                </c:pt>
                <c:pt idx="2991">
                  <c:v>70735</c:v>
                </c:pt>
                <c:pt idx="2992">
                  <c:v>58963</c:v>
                </c:pt>
                <c:pt idx="2993">
                  <c:v>97309</c:v>
                </c:pt>
                <c:pt idx="2994">
                  <c:v>68395</c:v>
                </c:pt>
                <c:pt idx="2995">
                  <c:v>72775</c:v>
                </c:pt>
                <c:pt idx="2996">
                  <c:v>77591</c:v>
                </c:pt>
                <c:pt idx="2997">
                  <c:v>74134</c:v>
                </c:pt>
                <c:pt idx="2998">
                  <c:v>58963</c:v>
                </c:pt>
                <c:pt idx="2999">
                  <c:v>117200</c:v>
                </c:pt>
                <c:pt idx="3000">
                  <c:v>49833</c:v>
                </c:pt>
                <c:pt idx="3001">
                  <c:v>48971</c:v>
                </c:pt>
                <c:pt idx="3002">
                  <c:v>81784</c:v>
                </c:pt>
                <c:pt idx="3003">
                  <c:v>43227</c:v>
                </c:pt>
                <c:pt idx="3004">
                  <c:v>77591</c:v>
                </c:pt>
                <c:pt idx="3005">
                  <c:v>92393</c:v>
                </c:pt>
                <c:pt idx="3006">
                  <c:v>70051</c:v>
                </c:pt>
                <c:pt idx="3007">
                  <c:v>34218</c:v>
                </c:pt>
                <c:pt idx="3008">
                  <c:v>83881</c:v>
                </c:pt>
                <c:pt idx="3009">
                  <c:v>67719</c:v>
                </c:pt>
                <c:pt idx="3010">
                  <c:v>66784</c:v>
                </c:pt>
                <c:pt idx="3011">
                  <c:v>62676</c:v>
                </c:pt>
                <c:pt idx="3012">
                  <c:v>72775</c:v>
                </c:pt>
                <c:pt idx="3013">
                  <c:v>73454</c:v>
                </c:pt>
                <c:pt idx="3014">
                  <c:v>103200</c:v>
                </c:pt>
                <c:pt idx="3015">
                  <c:v>77591</c:v>
                </c:pt>
                <c:pt idx="3016">
                  <c:v>29999</c:v>
                </c:pt>
                <c:pt idx="3017">
                  <c:v>70051</c:v>
                </c:pt>
                <c:pt idx="3018">
                  <c:v>66784</c:v>
                </c:pt>
                <c:pt idx="3019">
                  <c:v>49833</c:v>
                </c:pt>
                <c:pt idx="3020">
                  <c:v>64328</c:v>
                </c:pt>
                <c:pt idx="3021">
                  <c:v>49088</c:v>
                </c:pt>
                <c:pt idx="3022">
                  <c:v>67719</c:v>
                </c:pt>
                <c:pt idx="3023">
                  <c:v>92831</c:v>
                </c:pt>
                <c:pt idx="3024">
                  <c:v>48971</c:v>
                </c:pt>
                <c:pt idx="3025">
                  <c:v>58963</c:v>
                </c:pt>
                <c:pt idx="3026">
                  <c:v>58963</c:v>
                </c:pt>
                <c:pt idx="3027">
                  <c:v>49833</c:v>
                </c:pt>
                <c:pt idx="3028">
                  <c:v>64000</c:v>
                </c:pt>
                <c:pt idx="3029">
                  <c:v>70051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7-4015-BB05-2BF0634CC884}"/>
            </c:ext>
          </c:extLst>
        </c:ser>
        <c:ser>
          <c:idx val="1"/>
          <c:order val="1"/>
          <c:tx>
            <c:strRef>
              <c:f>'Police Salaries FY2016 '!$G$1</c:f>
              <c:strCache>
                <c:ptCount val="1"/>
                <c:pt idx="0">
                  <c:v>Predicted_Annual_Salary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54724409448818"/>
                  <c:y val="-0.313994240303295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Predicted Annual Salary: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983.22x + 54161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'Police Salaries FY2016 '!$E$2:$E$3070</c:f>
              <c:numCache>
                <c:formatCode>0.00</c:formatCode>
                <c:ptCount val="3069"/>
                <c:pt idx="0">
                  <c:v>12.715068493150685</c:v>
                </c:pt>
                <c:pt idx="1">
                  <c:v>5.1068493150684935</c:v>
                </c:pt>
                <c:pt idx="2">
                  <c:v>5.8876712328767127</c:v>
                </c:pt>
                <c:pt idx="3">
                  <c:v>3.882191780821918</c:v>
                </c:pt>
                <c:pt idx="4">
                  <c:v>22.6</c:v>
                </c:pt>
                <c:pt idx="5">
                  <c:v>16.358904109589041</c:v>
                </c:pt>
                <c:pt idx="6">
                  <c:v>10.857534246575343</c:v>
                </c:pt>
                <c:pt idx="7">
                  <c:v>11.890410958904109</c:v>
                </c:pt>
                <c:pt idx="8">
                  <c:v>19.084931506849315</c:v>
                </c:pt>
                <c:pt idx="9">
                  <c:v>18.241095890410961</c:v>
                </c:pt>
                <c:pt idx="10">
                  <c:v>34.868493150684934</c:v>
                </c:pt>
                <c:pt idx="11">
                  <c:v>26.816438356164383</c:v>
                </c:pt>
                <c:pt idx="12">
                  <c:v>17.224657534246575</c:v>
                </c:pt>
                <c:pt idx="13">
                  <c:v>15.093150684931507</c:v>
                </c:pt>
                <c:pt idx="14">
                  <c:v>18.895890410958906</c:v>
                </c:pt>
                <c:pt idx="15">
                  <c:v>4.515068493150685</c:v>
                </c:pt>
                <c:pt idx="16">
                  <c:v>6.8684931506849312</c:v>
                </c:pt>
                <c:pt idx="17">
                  <c:v>6.4054794520547942</c:v>
                </c:pt>
                <c:pt idx="18">
                  <c:v>10.435616438356165</c:v>
                </c:pt>
                <c:pt idx="19">
                  <c:v>12.372602739726027</c:v>
                </c:pt>
                <c:pt idx="20">
                  <c:v>7.0986301369863014</c:v>
                </c:pt>
                <c:pt idx="21">
                  <c:v>13.504109589041096</c:v>
                </c:pt>
                <c:pt idx="22">
                  <c:v>23.704109589041096</c:v>
                </c:pt>
                <c:pt idx="23">
                  <c:v>17.553424657534247</c:v>
                </c:pt>
                <c:pt idx="24">
                  <c:v>23.443835616438356</c:v>
                </c:pt>
                <c:pt idx="25">
                  <c:v>8.6164383561643838</c:v>
                </c:pt>
                <c:pt idx="26">
                  <c:v>4.2465753424657535</c:v>
                </c:pt>
                <c:pt idx="27">
                  <c:v>13.257534246575343</c:v>
                </c:pt>
                <c:pt idx="28">
                  <c:v>22.906849315068492</c:v>
                </c:pt>
                <c:pt idx="29">
                  <c:v>18.394520547945206</c:v>
                </c:pt>
                <c:pt idx="30">
                  <c:v>8.0904109589041102</c:v>
                </c:pt>
                <c:pt idx="31">
                  <c:v>30.553424657534247</c:v>
                </c:pt>
                <c:pt idx="32">
                  <c:v>19.109589041095891</c:v>
                </c:pt>
                <c:pt idx="33">
                  <c:v>5.7232876712328764</c:v>
                </c:pt>
                <c:pt idx="34">
                  <c:v>26.663013698630138</c:v>
                </c:pt>
                <c:pt idx="35">
                  <c:v>26.873972602739727</c:v>
                </c:pt>
                <c:pt idx="36">
                  <c:v>23.616438356164384</c:v>
                </c:pt>
                <c:pt idx="37">
                  <c:v>32.610958904109587</c:v>
                </c:pt>
                <c:pt idx="38">
                  <c:v>15.136986301369863</c:v>
                </c:pt>
                <c:pt idx="39">
                  <c:v>24.24931506849315</c:v>
                </c:pt>
                <c:pt idx="40">
                  <c:v>27.287671232876711</c:v>
                </c:pt>
                <c:pt idx="41">
                  <c:v>13.391780821917807</c:v>
                </c:pt>
                <c:pt idx="42">
                  <c:v>12.180821917808219</c:v>
                </c:pt>
                <c:pt idx="43">
                  <c:v>25.410958904109588</c:v>
                </c:pt>
                <c:pt idx="44">
                  <c:v>21.101369863013698</c:v>
                </c:pt>
                <c:pt idx="45">
                  <c:v>19.024657534246575</c:v>
                </c:pt>
                <c:pt idx="46">
                  <c:v>14.556164383561644</c:v>
                </c:pt>
                <c:pt idx="47">
                  <c:v>23.534246575342465</c:v>
                </c:pt>
                <c:pt idx="48">
                  <c:v>12.36986301369863</c:v>
                </c:pt>
                <c:pt idx="49">
                  <c:v>9.8410958904109584</c:v>
                </c:pt>
                <c:pt idx="50">
                  <c:v>21.942465753424656</c:v>
                </c:pt>
                <c:pt idx="51">
                  <c:v>31.268493150684932</c:v>
                </c:pt>
                <c:pt idx="52">
                  <c:v>6.043835616438356</c:v>
                </c:pt>
                <c:pt idx="53">
                  <c:v>19.350684931506848</c:v>
                </c:pt>
                <c:pt idx="54">
                  <c:v>23.482191780821918</c:v>
                </c:pt>
                <c:pt idx="55">
                  <c:v>32.893150684931506</c:v>
                </c:pt>
                <c:pt idx="56">
                  <c:v>33.915068493150685</c:v>
                </c:pt>
                <c:pt idx="57">
                  <c:v>22.424657534246574</c:v>
                </c:pt>
                <c:pt idx="58">
                  <c:v>16.923287671232877</c:v>
                </c:pt>
                <c:pt idx="59">
                  <c:v>17.824657534246576</c:v>
                </c:pt>
                <c:pt idx="60">
                  <c:v>5.5616438356164384</c:v>
                </c:pt>
                <c:pt idx="61">
                  <c:v>14.95890410958904</c:v>
                </c:pt>
                <c:pt idx="62">
                  <c:v>18.257534246575343</c:v>
                </c:pt>
                <c:pt idx="63">
                  <c:v>22.898630136986302</c:v>
                </c:pt>
                <c:pt idx="64">
                  <c:v>12.235616438356164</c:v>
                </c:pt>
                <c:pt idx="65">
                  <c:v>14.175342465753424</c:v>
                </c:pt>
                <c:pt idx="66">
                  <c:v>13.827397260273973</c:v>
                </c:pt>
                <c:pt idx="67">
                  <c:v>20.961643835616439</c:v>
                </c:pt>
                <c:pt idx="68">
                  <c:v>39.764383561643832</c:v>
                </c:pt>
                <c:pt idx="69">
                  <c:v>5.7397260273972606</c:v>
                </c:pt>
                <c:pt idx="70">
                  <c:v>4.8684931506849312</c:v>
                </c:pt>
                <c:pt idx="71">
                  <c:v>15.232876712328768</c:v>
                </c:pt>
                <c:pt idx="72">
                  <c:v>19.991780821917807</c:v>
                </c:pt>
                <c:pt idx="73">
                  <c:v>23.153424657534245</c:v>
                </c:pt>
                <c:pt idx="74">
                  <c:v>23.632876712328766</c:v>
                </c:pt>
                <c:pt idx="75">
                  <c:v>5.6630136986301371</c:v>
                </c:pt>
                <c:pt idx="76">
                  <c:v>9.213698630136987</c:v>
                </c:pt>
                <c:pt idx="77">
                  <c:v>15.079452054794521</c:v>
                </c:pt>
                <c:pt idx="78">
                  <c:v>7.0986301369863014</c:v>
                </c:pt>
                <c:pt idx="79">
                  <c:v>21.87123287671233</c:v>
                </c:pt>
                <c:pt idx="80">
                  <c:v>24.69041095890411</c:v>
                </c:pt>
                <c:pt idx="81">
                  <c:v>25.358904109589041</c:v>
                </c:pt>
                <c:pt idx="82">
                  <c:v>12.682191780821919</c:v>
                </c:pt>
                <c:pt idx="83">
                  <c:v>21.443835616438356</c:v>
                </c:pt>
                <c:pt idx="84">
                  <c:v>7.5013698630136982</c:v>
                </c:pt>
                <c:pt idx="85">
                  <c:v>12.564383561643835</c:v>
                </c:pt>
                <c:pt idx="86">
                  <c:v>12.205479452054794</c:v>
                </c:pt>
                <c:pt idx="87">
                  <c:v>18.243835616438357</c:v>
                </c:pt>
                <c:pt idx="88">
                  <c:v>4.9095890410958907</c:v>
                </c:pt>
                <c:pt idx="89">
                  <c:v>24.764383561643836</c:v>
                </c:pt>
                <c:pt idx="90">
                  <c:v>12.542465753424658</c:v>
                </c:pt>
                <c:pt idx="91">
                  <c:v>11.378082191780821</c:v>
                </c:pt>
                <c:pt idx="92">
                  <c:v>17.860273972602741</c:v>
                </c:pt>
                <c:pt idx="93">
                  <c:v>12.964383561643835</c:v>
                </c:pt>
                <c:pt idx="94">
                  <c:v>32.06849315068493</c:v>
                </c:pt>
                <c:pt idx="95">
                  <c:v>19.542465753424658</c:v>
                </c:pt>
                <c:pt idx="96">
                  <c:v>9.5013698630136982</c:v>
                </c:pt>
                <c:pt idx="97">
                  <c:v>13.027397260273972</c:v>
                </c:pt>
                <c:pt idx="98">
                  <c:v>5.6054794520547944</c:v>
                </c:pt>
                <c:pt idx="99">
                  <c:v>14.038356164383561</c:v>
                </c:pt>
                <c:pt idx="100">
                  <c:v>26.183561643835617</c:v>
                </c:pt>
                <c:pt idx="101">
                  <c:v>8.8438356164383567</c:v>
                </c:pt>
                <c:pt idx="102">
                  <c:v>5.1041095890410961</c:v>
                </c:pt>
                <c:pt idx="103">
                  <c:v>16.594520547945205</c:v>
                </c:pt>
                <c:pt idx="104">
                  <c:v>24.142465753424659</c:v>
                </c:pt>
                <c:pt idx="105">
                  <c:v>23.824657534246576</c:v>
                </c:pt>
                <c:pt idx="106">
                  <c:v>19.301369863013697</c:v>
                </c:pt>
                <c:pt idx="107">
                  <c:v>17.591780821917808</c:v>
                </c:pt>
                <c:pt idx="108">
                  <c:v>15.079452054794521</c:v>
                </c:pt>
                <c:pt idx="109">
                  <c:v>25.410958904109588</c:v>
                </c:pt>
                <c:pt idx="110">
                  <c:v>25.438356164383563</c:v>
                </c:pt>
                <c:pt idx="111">
                  <c:v>41.69041095890411</c:v>
                </c:pt>
                <c:pt idx="112">
                  <c:v>3.8739726027397259</c:v>
                </c:pt>
                <c:pt idx="113">
                  <c:v>13.698630136986301</c:v>
                </c:pt>
                <c:pt idx="114">
                  <c:v>24.145205479452056</c:v>
                </c:pt>
                <c:pt idx="115">
                  <c:v>25.92876712328767</c:v>
                </c:pt>
                <c:pt idx="116">
                  <c:v>36.517808219178079</c:v>
                </c:pt>
                <c:pt idx="117">
                  <c:v>12.583561643835617</c:v>
                </c:pt>
                <c:pt idx="118">
                  <c:v>9.5698630136986296</c:v>
                </c:pt>
                <c:pt idx="119">
                  <c:v>7.8657534246575347</c:v>
                </c:pt>
                <c:pt idx="120">
                  <c:v>12.408219178082192</c:v>
                </c:pt>
                <c:pt idx="121">
                  <c:v>6.3506849315068497</c:v>
                </c:pt>
                <c:pt idx="122">
                  <c:v>11.471232876712328</c:v>
                </c:pt>
                <c:pt idx="123">
                  <c:v>13.635616438356164</c:v>
                </c:pt>
                <c:pt idx="124">
                  <c:v>10.72054794520548</c:v>
                </c:pt>
                <c:pt idx="125">
                  <c:v>20.008219178082193</c:v>
                </c:pt>
                <c:pt idx="126">
                  <c:v>11.304109589041095</c:v>
                </c:pt>
                <c:pt idx="127">
                  <c:v>20.556164383561644</c:v>
                </c:pt>
                <c:pt idx="128">
                  <c:v>13.923287671232877</c:v>
                </c:pt>
                <c:pt idx="129">
                  <c:v>48.586301369863016</c:v>
                </c:pt>
                <c:pt idx="130">
                  <c:v>6.4273972602739722</c:v>
                </c:pt>
                <c:pt idx="131">
                  <c:v>8.8630136986301373</c:v>
                </c:pt>
                <c:pt idx="132">
                  <c:v>20.065753424657533</c:v>
                </c:pt>
                <c:pt idx="133">
                  <c:v>26.243835616438357</c:v>
                </c:pt>
                <c:pt idx="134">
                  <c:v>13.701369863013699</c:v>
                </c:pt>
                <c:pt idx="135">
                  <c:v>13.142465753424657</c:v>
                </c:pt>
                <c:pt idx="136">
                  <c:v>19.509589041095889</c:v>
                </c:pt>
                <c:pt idx="137">
                  <c:v>27.202739726027396</c:v>
                </c:pt>
                <c:pt idx="138">
                  <c:v>19.509589041095889</c:v>
                </c:pt>
                <c:pt idx="139">
                  <c:v>9.1890410958904116</c:v>
                </c:pt>
                <c:pt idx="140">
                  <c:v>25.649315068493152</c:v>
                </c:pt>
                <c:pt idx="141">
                  <c:v>7.3479452054794523</c:v>
                </c:pt>
                <c:pt idx="142">
                  <c:v>7.4986301369863018</c:v>
                </c:pt>
                <c:pt idx="143">
                  <c:v>13.92876712328767</c:v>
                </c:pt>
                <c:pt idx="144">
                  <c:v>22.2</c:v>
                </c:pt>
                <c:pt idx="145">
                  <c:v>9.6273972602739732</c:v>
                </c:pt>
                <c:pt idx="146">
                  <c:v>5.6273972602739724</c:v>
                </c:pt>
                <c:pt idx="147">
                  <c:v>45.575342465753423</c:v>
                </c:pt>
                <c:pt idx="148">
                  <c:v>18.915068493150685</c:v>
                </c:pt>
                <c:pt idx="149">
                  <c:v>32.912328767123284</c:v>
                </c:pt>
                <c:pt idx="150">
                  <c:v>12.69041095890411</c:v>
                </c:pt>
                <c:pt idx="151">
                  <c:v>11.315068493150685</c:v>
                </c:pt>
                <c:pt idx="152">
                  <c:v>4.1041095890410961</c:v>
                </c:pt>
                <c:pt idx="153">
                  <c:v>13.715068493150685</c:v>
                </c:pt>
                <c:pt idx="154">
                  <c:v>7.7178082191780826</c:v>
                </c:pt>
                <c:pt idx="155">
                  <c:v>22.427397260273974</c:v>
                </c:pt>
                <c:pt idx="156">
                  <c:v>11.276712328767124</c:v>
                </c:pt>
                <c:pt idx="157">
                  <c:v>11.295890410958904</c:v>
                </c:pt>
                <c:pt idx="158">
                  <c:v>22.920547945205481</c:v>
                </c:pt>
                <c:pt idx="159">
                  <c:v>12.394520547945206</c:v>
                </c:pt>
                <c:pt idx="160">
                  <c:v>27.021917808219179</c:v>
                </c:pt>
                <c:pt idx="161">
                  <c:v>10.671232876712329</c:v>
                </c:pt>
                <c:pt idx="162">
                  <c:v>5.2602739726027394</c:v>
                </c:pt>
                <c:pt idx="163">
                  <c:v>7.5452054794520551</c:v>
                </c:pt>
                <c:pt idx="164">
                  <c:v>13.602739726027398</c:v>
                </c:pt>
                <c:pt idx="165">
                  <c:v>44.961643835616435</c:v>
                </c:pt>
                <c:pt idx="166">
                  <c:v>5.1424657534246574</c:v>
                </c:pt>
                <c:pt idx="167">
                  <c:v>20.432876712328767</c:v>
                </c:pt>
                <c:pt idx="168">
                  <c:v>24.917808219178081</c:v>
                </c:pt>
                <c:pt idx="169">
                  <c:v>17.553424657534247</c:v>
                </c:pt>
                <c:pt idx="170">
                  <c:v>13.424657534246576</c:v>
                </c:pt>
                <c:pt idx="171">
                  <c:v>11.323287671232876</c:v>
                </c:pt>
                <c:pt idx="172">
                  <c:v>9.0958904109589049</c:v>
                </c:pt>
                <c:pt idx="173">
                  <c:v>7.7534246575342465</c:v>
                </c:pt>
                <c:pt idx="174">
                  <c:v>21.276712328767122</c:v>
                </c:pt>
                <c:pt idx="175">
                  <c:v>18.742465753424657</c:v>
                </c:pt>
                <c:pt idx="176">
                  <c:v>23.608219178082191</c:v>
                </c:pt>
                <c:pt idx="177">
                  <c:v>6.9671232876712326</c:v>
                </c:pt>
                <c:pt idx="178">
                  <c:v>7.9260273972602739</c:v>
                </c:pt>
                <c:pt idx="179">
                  <c:v>14.747945205479452</c:v>
                </c:pt>
                <c:pt idx="180">
                  <c:v>22.906849315068492</c:v>
                </c:pt>
                <c:pt idx="181">
                  <c:v>7.3287671232876717</c:v>
                </c:pt>
                <c:pt idx="182">
                  <c:v>24.82191780821918</c:v>
                </c:pt>
                <c:pt idx="183">
                  <c:v>13.545205479452054</c:v>
                </c:pt>
                <c:pt idx="184">
                  <c:v>19.624657534246577</c:v>
                </c:pt>
                <c:pt idx="185">
                  <c:v>25.660273972602738</c:v>
                </c:pt>
                <c:pt idx="186">
                  <c:v>25.726027397260275</c:v>
                </c:pt>
                <c:pt idx="187">
                  <c:v>17.093150684931508</c:v>
                </c:pt>
                <c:pt idx="188">
                  <c:v>19.282191780821918</c:v>
                </c:pt>
                <c:pt idx="189">
                  <c:v>16.213698630136985</c:v>
                </c:pt>
                <c:pt idx="190">
                  <c:v>25.457534246575342</c:v>
                </c:pt>
                <c:pt idx="191">
                  <c:v>23.416438356164385</c:v>
                </c:pt>
                <c:pt idx="192">
                  <c:v>25.649315068493152</c:v>
                </c:pt>
                <c:pt idx="193">
                  <c:v>14.421917808219177</c:v>
                </c:pt>
                <c:pt idx="194">
                  <c:v>30.347945205479451</c:v>
                </c:pt>
                <c:pt idx="195">
                  <c:v>19.161643835616438</c:v>
                </c:pt>
                <c:pt idx="196">
                  <c:v>11.509589041095891</c:v>
                </c:pt>
                <c:pt idx="197">
                  <c:v>15.520547945205479</c:v>
                </c:pt>
                <c:pt idx="198">
                  <c:v>9.24931506849315</c:v>
                </c:pt>
                <c:pt idx="199">
                  <c:v>28.956164383561642</c:v>
                </c:pt>
                <c:pt idx="200">
                  <c:v>24.169863013698631</c:v>
                </c:pt>
                <c:pt idx="201">
                  <c:v>37.473972602739728</c:v>
                </c:pt>
                <c:pt idx="202">
                  <c:v>3.882191780821918</c:v>
                </c:pt>
                <c:pt idx="203">
                  <c:v>8.830136986301369</c:v>
                </c:pt>
                <c:pt idx="204">
                  <c:v>8.8630136986301373</c:v>
                </c:pt>
                <c:pt idx="205">
                  <c:v>18.857534246575341</c:v>
                </c:pt>
                <c:pt idx="206">
                  <c:v>15.131506849315068</c:v>
                </c:pt>
                <c:pt idx="207">
                  <c:v>12.731506849315069</c:v>
                </c:pt>
                <c:pt idx="208">
                  <c:v>4.515068493150685</c:v>
                </c:pt>
                <c:pt idx="209">
                  <c:v>3.7863013698630139</c:v>
                </c:pt>
                <c:pt idx="210">
                  <c:v>22.2</c:v>
                </c:pt>
                <c:pt idx="211">
                  <c:v>6.3178082191780822</c:v>
                </c:pt>
                <c:pt idx="212">
                  <c:v>5.1041095890410961</c:v>
                </c:pt>
                <c:pt idx="213">
                  <c:v>42.183561643835617</c:v>
                </c:pt>
                <c:pt idx="214">
                  <c:v>8.4602739726027405</c:v>
                </c:pt>
                <c:pt idx="215">
                  <c:v>20.282191780821918</c:v>
                </c:pt>
                <c:pt idx="216">
                  <c:v>20.367123287671234</c:v>
                </c:pt>
                <c:pt idx="217">
                  <c:v>10.205479452054794</c:v>
                </c:pt>
                <c:pt idx="218">
                  <c:v>31.706849315068492</c:v>
                </c:pt>
                <c:pt idx="219">
                  <c:v>24.512328767123286</c:v>
                </c:pt>
                <c:pt idx="220">
                  <c:v>21.315068493150687</c:v>
                </c:pt>
                <c:pt idx="221">
                  <c:v>11.147945205479452</c:v>
                </c:pt>
                <c:pt idx="222">
                  <c:v>26.463013698630139</c:v>
                </c:pt>
                <c:pt idx="223">
                  <c:v>4.8684931506849312</c:v>
                </c:pt>
                <c:pt idx="224">
                  <c:v>22.715068493150685</c:v>
                </c:pt>
                <c:pt idx="225">
                  <c:v>3.6904109589041094</c:v>
                </c:pt>
                <c:pt idx="226">
                  <c:v>32.06849315068493</c:v>
                </c:pt>
                <c:pt idx="227">
                  <c:v>21.005479452054793</c:v>
                </c:pt>
                <c:pt idx="228">
                  <c:v>29.654794520547945</c:v>
                </c:pt>
                <c:pt idx="229">
                  <c:v>21.6</c:v>
                </c:pt>
                <c:pt idx="230">
                  <c:v>27.791780821917808</c:v>
                </c:pt>
                <c:pt idx="231">
                  <c:v>11.284931506849315</c:v>
                </c:pt>
                <c:pt idx="232">
                  <c:v>27.794520547945204</c:v>
                </c:pt>
                <c:pt idx="233">
                  <c:v>7.117808219178082</c:v>
                </c:pt>
                <c:pt idx="234">
                  <c:v>39.139726027397259</c:v>
                </c:pt>
                <c:pt idx="235">
                  <c:v>12.912328767123288</c:v>
                </c:pt>
                <c:pt idx="236">
                  <c:v>23.227397260273971</c:v>
                </c:pt>
                <c:pt idx="237">
                  <c:v>27.830136986301369</c:v>
                </c:pt>
                <c:pt idx="238">
                  <c:v>26.435616438356163</c:v>
                </c:pt>
                <c:pt idx="239">
                  <c:v>23.323287671232876</c:v>
                </c:pt>
                <c:pt idx="240">
                  <c:v>32.317808219178083</c:v>
                </c:pt>
                <c:pt idx="241">
                  <c:v>27.460273972602739</c:v>
                </c:pt>
                <c:pt idx="242">
                  <c:v>12.353424657534246</c:v>
                </c:pt>
                <c:pt idx="243">
                  <c:v>7.9643835616438352</c:v>
                </c:pt>
                <c:pt idx="244">
                  <c:v>13.142465753424657</c:v>
                </c:pt>
                <c:pt idx="245">
                  <c:v>9.8191780821917813</c:v>
                </c:pt>
                <c:pt idx="246">
                  <c:v>24.586301369863012</c:v>
                </c:pt>
                <c:pt idx="247">
                  <c:v>19.506849315068493</c:v>
                </c:pt>
                <c:pt idx="248">
                  <c:v>22.36986301369863</c:v>
                </c:pt>
                <c:pt idx="249">
                  <c:v>16.339726027397262</c:v>
                </c:pt>
                <c:pt idx="250">
                  <c:v>12.353424657534246</c:v>
                </c:pt>
                <c:pt idx="251">
                  <c:v>11.471232876712328</c:v>
                </c:pt>
                <c:pt idx="252">
                  <c:v>24.145205479452056</c:v>
                </c:pt>
                <c:pt idx="253">
                  <c:v>5.1671232876712327</c:v>
                </c:pt>
                <c:pt idx="254">
                  <c:v>36.561643835616437</c:v>
                </c:pt>
                <c:pt idx="255">
                  <c:v>10.854794520547944</c:v>
                </c:pt>
                <c:pt idx="256">
                  <c:v>7.8849315068493153</c:v>
                </c:pt>
                <c:pt idx="257">
                  <c:v>20.660273972602738</c:v>
                </c:pt>
                <c:pt idx="258">
                  <c:v>25.493150684931507</c:v>
                </c:pt>
                <c:pt idx="259">
                  <c:v>26.241095890410961</c:v>
                </c:pt>
                <c:pt idx="260">
                  <c:v>23.704109589041096</c:v>
                </c:pt>
                <c:pt idx="261">
                  <c:v>19.797260273972604</c:v>
                </c:pt>
                <c:pt idx="262">
                  <c:v>24.169863013698631</c:v>
                </c:pt>
                <c:pt idx="263">
                  <c:v>9.5698630136986296</c:v>
                </c:pt>
                <c:pt idx="264">
                  <c:v>5.3945205479452056</c:v>
                </c:pt>
                <c:pt idx="265">
                  <c:v>25.008219178082193</c:v>
                </c:pt>
                <c:pt idx="266">
                  <c:v>4.1041095890410961</c:v>
                </c:pt>
                <c:pt idx="267">
                  <c:v>23.80821917808219</c:v>
                </c:pt>
                <c:pt idx="268">
                  <c:v>20.923287671232877</c:v>
                </c:pt>
                <c:pt idx="269">
                  <c:v>22.580821917808219</c:v>
                </c:pt>
                <c:pt idx="270">
                  <c:v>10.473972602739726</c:v>
                </c:pt>
                <c:pt idx="271">
                  <c:v>12.715068493150685</c:v>
                </c:pt>
                <c:pt idx="272">
                  <c:v>29.287671232876711</c:v>
                </c:pt>
                <c:pt idx="273">
                  <c:v>27.460273972602739</c:v>
                </c:pt>
                <c:pt idx="274">
                  <c:v>11.202739726027398</c:v>
                </c:pt>
                <c:pt idx="275">
                  <c:v>6.0465753424657533</c:v>
                </c:pt>
                <c:pt idx="276">
                  <c:v>3.7232876712328768</c:v>
                </c:pt>
                <c:pt idx="277">
                  <c:v>13.753424657534246</c:v>
                </c:pt>
                <c:pt idx="278">
                  <c:v>21.989041095890411</c:v>
                </c:pt>
                <c:pt idx="279">
                  <c:v>20.835616438356166</c:v>
                </c:pt>
                <c:pt idx="280">
                  <c:v>21.052054794520547</c:v>
                </c:pt>
                <c:pt idx="281">
                  <c:v>24.117808219178084</c:v>
                </c:pt>
                <c:pt idx="282">
                  <c:v>7.4986301369863018</c:v>
                </c:pt>
                <c:pt idx="283">
                  <c:v>13.416438356164383</c:v>
                </c:pt>
                <c:pt idx="284">
                  <c:v>18.394520547945206</c:v>
                </c:pt>
                <c:pt idx="285">
                  <c:v>27.616438356164384</c:v>
                </c:pt>
                <c:pt idx="286">
                  <c:v>17.586301369863012</c:v>
                </c:pt>
                <c:pt idx="287">
                  <c:v>25.243835616438357</c:v>
                </c:pt>
                <c:pt idx="288">
                  <c:v>27.326027397260273</c:v>
                </c:pt>
                <c:pt idx="289">
                  <c:v>4.9945205479452053</c:v>
                </c:pt>
                <c:pt idx="290">
                  <c:v>21.405479452054795</c:v>
                </c:pt>
                <c:pt idx="291">
                  <c:v>22.36986301369863</c:v>
                </c:pt>
                <c:pt idx="292">
                  <c:v>16.345205479452055</c:v>
                </c:pt>
                <c:pt idx="293">
                  <c:v>25.416438356164385</c:v>
                </c:pt>
                <c:pt idx="294">
                  <c:v>15.802739726027397</c:v>
                </c:pt>
                <c:pt idx="295">
                  <c:v>26.734246575342464</c:v>
                </c:pt>
                <c:pt idx="296">
                  <c:v>23.07123287671233</c:v>
                </c:pt>
                <c:pt idx="297">
                  <c:v>15.063013698630137</c:v>
                </c:pt>
                <c:pt idx="298">
                  <c:v>23.463013698630139</c:v>
                </c:pt>
                <c:pt idx="299">
                  <c:v>37.136986301369866</c:v>
                </c:pt>
                <c:pt idx="300">
                  <c:v>3.7972602739726029</c:v>
                </c:pt>
                <c:pt idx="301">
                  <c:v>24.169863013698631</c:v>
                </c:pt>
                <c:pt idx="302">
                  <c:v>19.506849315068493</c:v>
                </c:pt>
                <c:pt idx="303">
                  <c:v>20.145205479452056</c:v>
                </c:pt>
                <c:pt idx="304">
                  <c:v>18.608219178082191</c:v>
                </c:pt>
                <c:pt idx="305">
                  <c:v>6.8712328767123285</c:v>
                </c:pt>
                <c:pt idx="306">
                  <c:v>5.6849315068493151</c:v>
                </c:pt>
                <c:pt idx="307">
                  <c:v>22.657534246575342</c:v>
                </c:pt>
                <c:pt idx="308">
                  <c:v>6.2219178082191782</c:v>
                </c:pt>
                <c:pt idx="309">
                  <c:v>19.791780821917808</c:v>
                </c:pt>
                <c:pt idx="310">
                  <c:v>23.136986301369863</c:v>
                </c:pt>
                <c:pt idx="311">
                  <c:v>19.315068493150687</c:v>
                </c:pt>
                <c:pt idx="312">
                  <c:v>3.6904109589041094</c:v>
                </c:pt>
                <c:pt idx="313">
                  <c:v>17.345205479452055</c:v>
                </c:pt>
                <c:pt idx="314">
                  <c:v>6.087671232876712</c:v>
                </c:pt>
                <c:pt idx="315">
                  <c:v>18.545205479452054</c:v>
                </c:pt>
                <c:pt idx="316">
                  <c:v>12.027397260273972</c:v>
                </c:pt>
                <c:pt idx="317">
                  <c:v>35.457534246575342</c:v>
                </c:pt>
                <c:pt idx="318">
                  <c:v>29.542465753424658</c:v>
                </c:pt>
                <c:pt idx="319">
                  <c:v>17.068493150684933</c:v>
                </c:pt>
                <c:pt idx="320">
                  <c:v>23.463013698630139</c:v>
                </c:pt>
                <c:pt idx="321">
                  <c:v>30.961643835616439</c:v>
                </c:pt>
                <c:pt idx="322">
                  <c:v>19.260273972602739</c:v>
                </c:pt>
                <c:pt idx="323">
                  <c:v>17.432876712328767</c:v>
                </c:pt>
                <c:pt idx="324">
                  <c:v>28.967123287671232</c:v>
                </c:pt>
                <c:pt idx="325">
                  <c:v>30.30958904109589</c:v>
                </c:pt>
                <c:pt idx="326">
                  <c:v>14.408219178082192</c:v>
                </c:pt>
                <c:pt idx="327">
                  <c:v>18.246575342465754</c:v>
                </c:pt>
                <c:pt idx="328">
                  <c:v>21.728767123287671</c:v>
                </c:pt>
                <c:pt idx="329">
                  <c:v>9.8438356164383567</c:v>
                </c:pt>
                <c:pt idx="330">
                  <c:v>19.205479452054796</c:v>
                </c:pt>
                <c:pt idx="331">
                  <c:v>12.452054794520548</c:v>
                </c:pt>
                <c:pt idx="332">
                  <c:v>16.205479452054796</c:v>
                </c:pt>
                <c:pt idx="333">
                  <c:v>11.378082191780821</c:v>
                </c:pt>
                <c:pt idx="334">
                  <c:v>7.5013698630136982</c:v>
                </c:pt>
                <c:pt idx="335">
                  <c:v>6.624657534246575</c:v>
                </c:pt>
                <c:pt idx="336">
                  <c:v>12.043835616438356</c:v>
                </c:pt>
                <c:pt idx="337">
                  <c:v>7.3287671232876717</c:v>
                </c:pt>
                <c:pt idx="338">
                  <c:v>12.408219178082192</c:v>
                </c:pt>
                <c:pt idx="339">
                  <c:v>4.3342465753424655</c:v>
                </c:pt>
                <c:pt idx="340">
                  <c:v>14.293150684931506</c:v>
                </c:pt>
                <c:pt idx="341">
                  <c:v>25.208219178082192</c:v>
                </c:pt>
                <c:pt idx="342">
                  <c:v>6.043835616438356</c:v>
                </c:pt>
                <c:pt idx="343">
                  <c:v>31.210958904109589</c:v>
                </c:pt>
                <c:pt idx="344">
                  <c:v>11.92876712328767</c:v>
                </c:pt>
                <c:pt idx="345">
                  <c:v>3.7095890410958905</c:v>
                </c:pt>
                <c:pt idx="346">
                  <c:v>5.8958904109589039</c:v>
                </c:pt>
                <c:pt idx="347">
                  <c:v>18.876712328767123</c:v>
                </c:pt>
                <c:pt idx="348">
                  <c:v>14.389041095890411</c:v>
                </c:pt>
                <c:pt idx="349">
                  <c:v>19.504109589041096</c:v>
                </c:pt>
                <c:pt idx="350">
                  <c:v>38.479452054794521</c:v>
                </c:pt>
                <c:pt idx="351">
                  <c:v>18.934246575342467</c:v>
                </c:pt>
                <c:pt idx="352">
                  <c:v>25.745205479452054</c:v>
                </c:pt>
                <c:pt idx="353">
                  <c:v>25.92876712328767</c:v>
                </c:pt>
                <c:pt idx="354">
                  <c:v>22.572602739726026</c:v>
                </c:pt>
                <c:pt idx="355">
                  <c:v>24.169863013698631</c:v>
                </c:pt>
                <c:pt idx="356">
                  <c:v>21.104109589041094</c:v>
                </c:pt>
                <c:pt idx="357">
                  <c:v>20.731506849315068</c:v>
                </c:pt>
                <c:pt idx="358">
                  <c:v>22.978082191780821</c:v>
                </c:pt>
                <c:pt idx="359">
                  <c:v>34.61643835616438</c:v>
                </c:pt>
                <c:pt idx="360">
                  <c:v>20.356164383561644</c:v>
                </c:pt>
                <c:pt idx="361">
                  <c:v>48.178082191780824</c:v>
                </c:pt>
                <c:pt idx="362">
                  <c:v>35.446575342465756</c:v>
                </c:pt>
                <c:pt idx="363">
                  <c:v>14.731506849315069</c:v>
                </c:pt>
                <c:pt idx="364">
                  <c:v>19.832876712328765</c:v>
                </c:pt>
                <c:pt idx="365">
                  <c:v>18.397260273972602</c:v>
                </c:pt>
                <c:pt idx="366">
                  <c:v>12.53972602739726</c:v>
                </c:pt>
                <c:pt idx="367">
                  <c:v>19.312328767123287</c:v>
                </c:pt>
                <c:pt idx="368">
                  <c:v>13.794520547945206</c:v>
                </c:pt>
                <c:pt idx="369">
                  <c:v>18.293150684931508</c:v>
                </c:pt>
                <c:pt idx="370">
                  <c:v>5.7397260273972606</c:v>
                </c:pt>
                <c:pt idx="371">
                  <c:v>11.693150684931506</c:v>
                </c:pt>
                <c:pt idx="372">
                  <c:v>18.301369863013697</c:v>
                </c:pt>
                <c:pt idx="373">
                  <c:v>18.397260273972602</c:v>
                </c:pt>
                <c:pt idx="374">
                  <c:v>21.389041095890413</c:v>
                </c:pt>
                <c:pt idx="375">
                  <c:v>20.010958904109589</c:v>
                </c:pt>
                <c:pt idx="376">
                  <c:v>22.2</c:v>
                </c:pt>
                <c:pt idx="377">
                  <c:v>19.005479452054793</c:v>
                </c:pt>
                <c:pt idx="378">
                  <c:v>26.082191780821919</c:v>
                </c:pt>
                <c:pt idx="379">
                  <c:v>23.416438356164385</c:v>
                </c:pt>
                <c:pt idx="380">
                  <c:v>25.797260273972604</c:v>
                </c:pt>
                <c:pt idx="381">
                  <c:v>30.895890410958906</c:v>
                </c:pt>
                <c:pt idx="382">
                  <c:v>41.980821917808221</c:v>
                </c:pt>
                <c:pt idx="383">
                  <c:v>11.641095890410959</c:v>
                </c:pt>
                <c:pt idx="384">
                  <c:v>12.435616438356165</c:v>
                </c:pt>
                <c:pt idx="385">
                  <c:v>14.446575342465753</c:v>
                </c:pt>
                <c:pt idx="386">
                  <c:v>14.920547945205479</c:v>
                </c:pt>
                <c:pt idx="387">
                  <c:v>6.0465753424657533</c:v>
                </c:pt>
                <c:pt idx="388">
                  <c:v>31.24931506849315</c:v>
                </c:pt>
                <c:pt idx="389">
                  <c:v>6.087671232876712</c:v>
                </c:pt>
                <c:pt idx="390">
                  <c:v>6.8657534246575347</c:v>
                </c:pt>
                <c:pt idx="391">
                  <c:v>9.1726027397260275</c:v>
                </c:pt>
                <c:pt idx="392">
                  <c:v>6.9068493150684933</c:v>
                </c:pt>
                <c:pt idx="393">
                  <c:v>13.41095890410959</c:v>
                </c:pt>
                <c:pt idx="394">
                  <c:v>36.542465753424658</c:v>
                </c:pt>
                <c:pt idx="395">
                  <c:v>30.339726027397262</c:v>
                </c:pt>
                <c:pt idx="396">
                  <c:v>13.526027397260274</c:v>
                </c:pt>
                <c:pt idx="397">
                  <c:v>13.75068493150685</c:v>
                </c:pt>
                <c:pt idx="398">
                  <c:v>31.882191780821916</c:v>
                </c:pt>
                <c:pt idx="399">
                  <c:v>25.528767123287672</c:v>
                </c:pt>
                <c:pt idx="400">
                  <c:v>22.715068493150685</c:v>
                </c:pt>
                <c:pt idx="401">
                  <c:v>7.6739726027397257</c:v>
                </c:pt>
                <c:pt idx="402">
                  <c:v>22.580821917808219</c:v>
                </c:pt>
                <c:pt idx="403">
                  <c:v>15.610958904109589</c:v>
                </c:pt>
                <c:pt idx="404">
                  <c:v>23.230136986301371</c:v>
                </c:pt>
                <c:pt idx="405">
                  <c:v>29.80821917808219</c:v>
                </c:pt>
                <c:pt idx="406">
                  <c:v>19.005479452054793</c:v>
                </c:pt>
                <c:pt idx="407">
                  <c:v>25.473972602739725</c:v>
                </c:pt>
                <c:pt idx="408">
                  <c:v>7.4109589041095889</c:v>
                </c:pt>
                <c:pt idx="409">
                  <c:v>42.268493150684932</c:v>
                </c:pt>
                <c:pt idx="410">
                  <c:v>16.205479452054796</c:v>
                </c:pt>
                <c:pt idx="411">
                  <c:v>12.36986301369863</c:v>
                </c:pt>
                <c:pt idx="412">
                  <c:v>11.813698630136987</c:v>
                </c:pt>
                <c:pt idx="413">
                  <c:v>8.632876712328768</c:v>
                </c:pt>
                <c:pt idx="414">
                  <c:v>16.339726027397262</c:v>
                </c:pt>
                <c:pt idx="415">
                  <c:v>20.389041095890413</c:v>
                </c:pt>
                <c:pt idx="416">
                  <c:v>6.2136986301369861</c:v>
                </c:pt>
                <c:pt idx="417">
                  <c:v>16.575342465753426</c:v>
                </c:pt>
                <c:pt idx="418">
                  <c:v>6.4328767123287669</c:v>
                </c:pt>
                <c:pt idx="419">
                  <c:v>11.147945205479452</c:v>
                </c:pt>
                <c:pt idx="420">
                  <c:v>8.6493150684931503</c:v>
                </c:pt>
                <c:pt idx="421">
                  <c:v>18.265753424657536</c:v>
                </c:pt>
                <c:pt idx="422">
                  <c:v>26.109589041095891</c:v>
                </c:pt>
                <c:pt idx="423">
                  <c:v>3.7287671232876711</c:v>
                </c:pt>
                <c:pt idx="424">
                  <c:v>22.561643835616437</c:v>
                </c:pt>
                <c:pt idx="425">
                  <c:v>5.8904109589041092</c:v>
                </c:pt>
                <c:pt idx="426">
                  <c:v>12.852054794520548</c:v>
                </c:pt>
                <c:pt idx="427">
                  <c:v>26.18082191780822</c:v>
                </c:pt>
                <c:pt idx="428">
                  <c:v>7.9068493150684933</c:v>
                </c:pt>
                <c:pt idx="429">
                  <c:v>8.8876712328767127</c:v>
                </c:pt>
                <c:pt idx="430">
                  <c:v>38.479452054794521</c:v>
                </c:pt>
                <c:pt idx="431">
                  <c:v>5.2246575342465755</c:v>
                </c:pt>
                <c:pt idx="432">
                  <c:v>8.1561643835616433</c:v>
                </c:pt>
                <c:pt idx="433">
                  <c:v>7.6767123287671231</c:v>
                </c:pt>
                <c:pt idx="434">
                  <c:v>9.8767123287671232</c:v>
                </c:pt>
                <c:pt idx="435">
                  <c:v>15.30958904109589</c:v>
                </c:pt>
                <c:pt idx="436">
                  <c:v>8.2904109589041095</c:v>
                </c:pt>
                <c:pt idx="437">
                  <c:v>21.158904109589042</c:v>
                </c:pt>
                <c:pt idx="438">
                  <c:v>5.13972602739726</c:v>
                </c:pt>
                <c:pt idx="439">
                  <c:v>5.8301369863013699</c:v>
                </c:pt>
                <c:pt idx="440">
                  <c:v>26.224657534246575</c:v>
                </c:pt>
                <c:pt idx="441">
                  <c:v>28.5013698630137</c:v>
                </c:pt>
                <c:pt idx="442">
                  <c:v>9.668493150684931</c:v>
                </c:pt>
                <c:pt idx="443">
                  <c:v>15.578082191780823</c:v>
                </c:pt>
                <c:pt idx="444">
                  <c:v>17.432876712328767</c:v>
                </c:pt>
                <c:pt idx="445">
                  <c:v>9.3424657534246567</c:v>
                </c:pt>
                <c:pt idx="446">
                  <c:v>19.589041095890412</c:v>
                </c:pt>
                <c:pt idx="447">
                  <c:v>13.695890410958905</c:v>
                </c:pt>
                <c:pt idx="448">
                  <c:v>14.293150684931506</c:v>
                </c:pt>
                <c:pt idx="449">
                  <c:v>15.271232876712329</c:v>
                </c:pt>
                <c:pt idx="450">
                  <c:v>12.887671232876713</c:v>
                </c:pt>
                <c:pt idx="451">
                  <c:v>16.213698630136985</c:v>
                </c:pt>
                <c:pt idx="452">
                  <c:v>8.6739726027397257</c:v>
                </c:pt>
                <c:pt idx="453">
                  <c:v>14</c:v>
                </c:pt>
                <c:pt idx="454">
                  <c:v>24.145205479452056</c:v>
                </c:pt>
                <c:pt idx="455">
                  <c:v>20.605479452054794</c:v>
                </c:pt>
                <c:pt idx="456">
                  <c:v>11.221917808219178</c:v>
                </c:pt>
                <c:pt idx="457">
                  <c:v>19.627397260273973</c:v>
                </c:pt>
                <c:pt idx="458">
                  <c:v>15.542465753424658</c:v>
                </c:pt>
                <c:pt idx="459">
                  <c:v>17.268493150684932</c:v>
                </c:pt>
                <c:pt idx="460">
                  <c:v>5.8876712328767127</c:v>
                </c:pt>
                <c:pt idx="461">
                  <c:v>35.443835616438356</c:v>
                </c:pt>
                <c:pt idx="462">
                  <c:v>32.202739726027396</c:v>
                </c:pt>
                <c:pt idx="463">
                  <c:v>5.6191780821917812</c:v>
                </c:pt>
                <c:pt idx="464">
                  <c:v>13.295890410958904</c:v>
                </c:pt>
                <c:pt idx="465">
                  <c:v>24.161643835616438</c:v>
                </c:pt>
                <c:pt idx="466">
                  <c:v>26.389041095890413</c:v>
                </c:pt>
                <c:pt idx="467">
                  <c:v>10.843835616438357</c:v>
                </c:pt>
                <c:pt idx="468">
                  <c:v>25.449315068493149</c:v>
                </c:pt>
                <c:pt idx="469">
                  <c:v>18.12876712328767</c:v>
                </c:pt>
                <c:pt idx="470">
                  <c:v>6.2410958904109588</c:v>
                </c:pt>
                <c:pt idx="471">
                  <c:v>13.347945205479451</c:v>
                </c:pt>
                <c:pt idx="472">
                  <c:v>10.476712328767123</c:v>
                </c:pt>
                <c:pt idx="473">
                  <c:v>7.9452054794520546</c:v>
                </c:pt>
                <c:pt idx="474">
                  <c:v>16.304109589041097</c:v>
                </c:pt>
                <c:pt idx="475">
                  <c:v>6.8712328767123285</c:v>
                </c:pt>
                <c:pt idx="476">
                  <c:v>27.660273972602738</c:v>
                </c:pt>
                <c:pt idx="477">
                  <c:v>24.816438356164383</c:v>
                </c:pt>
                <c:pt idx="478">
                  <c:v>11.189041095890412</c:v>
                </c:pt>
                <c:pt idx="479">
                  <c:v>14.197260273972603</c:v>
                </c:pt>
                <c:pt idx="480">
                  <c:v>13.832876712328767</c:v>
                </c:pt>
                <c:pt idx="481">
                  <c:v>18.545205479452054</c:v>
                </c:pt>
                <c:pt idx="482">
                  <c:v>25.547945205479451</c:v>
                </c:pt>
                <c:pt idx="483">
                  <c:v>39.646575342465752</c:v>
                </c:pt>
                <c:pt idx="484">
                  <c:v>12.90958904109589</c:v>
                </c:pt>
                <c:pt idx="485">
                  <c:v>12.520547945205479</c:v>
                </c:pt>
                <c:pt idx="486">
                  <c:v>30.134246575342466</c:v>
                </c:pt>
                <c:pt idx="487">
                  <c:v>19.027397260273972</c:v>
                </c:pt>
                <c:pt idx="488">
                  <c:v>4.9479452054794519</c:v>
                </c:pt>
                <c:pt idx="489">
                  <c:v>21.057534246575344</c:v>
                </c:pt>
                <c:pt idx="490">
                  <c:v>13.528767123287672</c:v>
                </c:pt>
                <c:pt idx="491">
                  <c:v>21.104109589041094</c:v>
                </c:pt>
                <c:pt idx="492">
                  <c:v>8.7726027397260271</c:v>
                </c:pt>
                <c:pt idx="493">
                  <c:v>19.526027397260275</c:v>
                </c:pt>
                <c:pt idx="494">
                  <c:v>20.904109589041095</c:v>
                </c:pt>
                <c:pt idx="495">
                  <c:v>21.142465753424659</c:v>
                </c:pt>
                <c:pt idx="496">
                  <c:v>12.915068493150685</c:v>
                </c:pt>
                <c:pt idx="497">
                  <c:v>13.353424657534246</c:v>
                </c:pt>
                <c:pt idx="498">
                  <c:v>5.646575342465753</c:v>
                </c:pt>
                <c:pt idx="499">
                  <c:v>9.5972602739726032</c:v>
                </c:pt>
                <c:pt idx="500">
                  <c:v>8.0602739726027401</c:v>
                </c:pt>
                <c:pt idx="501">
                  <c:v>24.758904109589039</c:v>
                </c:pt>
                <c:pt idx="502">
                  <c:v>21.052054794520547</c:v>
                </c:pt>
                <c:pt idx="503">
                  <c:v>16.016438356164382</c:v>
                </c:pt>
                <c:pt idx="504">
                  <c:v>18.032876712328768</c:v>
                </c:pt>
                <c:pt idx="505">
                  <c:v>24.084931506849315</c:v>
                </c:pt>
                <c:pt idx="506">
                  <c:v>42.19178082191781</c:v>
                </c:pt>
                <c:pt idx="507">
                  <c:v>6.8684931506849312</c:v>
                </c:pt>
                <c:pt idx="508">
                  <c:v>29.101369863013698</c:v>
                </c:pt>
                <c:pt idx="509">
                  <c:v>32.241095890410961</c:v>
                </c:pt>
                <c:pt idx="510">
                  <c:v>18.252054794520546</c:v>
                </c:pt>
                <c:pt idx="511">
                  <c:v>13.687671232876712</c:v>
                </c:pt>
                <c:pt idx="512">
                  <c:v>25.43013698630137</c:v>
                </c:pt>
                <c:pt idx="513">
                  <c:v>37.586301369863016</c:v>
                </c:pt>
                <c:pt idx="514">
                  <c:v>12.887671232876713</c:v>
                </c:pt>
                <c:pt idx="515">
                  <c:v>18.852054794520548</c:v>
                </c:pt>
                <c:pt idx="516">
                  <c:v>16.863013698630137</c:v>
                </c:pt>
                <c:pt idx="517">
                  <c:v>14.575342465753424</c:v>
                </c:pt>
                <c:pt idx="518">
                  <c:v>4.9479452054794519</c:v>
                </c:pt>
                <c:pt idx="519">
                  <c:v>18.926027397260274</c:v>
                </c:pt>
                <c:pt idx="520">
                  <c:v>4.5095890410958903</c:v>
                </c:pt>
                <c:pt idx="521">
                  <c:v>17.778082191780822</c:v>
                </c:pt>
                <c:pt idx="522">
                  <c:v>11.682191780821919</c:v>
                </c:pt>
                <c:pt idx="523">
                  <c:v>18.756164383561643</c:v>
                </c:pt>
                <c:pt idx="524">
                  <c:v>22.2</c:v>
                </c:pt>
                <c:pt idx="525">
                  <c:v>4.9945205479452053</c:v>
                </c:pt>
                <c:pt idx="526">
                  <c:v>13.693150684931506</c:v>
                </c:pt>
                <c:pt idx="527">
                  <c:v>22.386301369863013</c:v>
                </c:pt>
                <c:pt idx="528">
                  <c:v>15.227397260273973</c:v>
                </c:pt>
                <c:pt idx="529">
                  <c:v>16.230136986301371</c:v>
                </c:pt>
                <c:pt idx="530">
                  <c:v>26.950684931506849</c:v>
                </c:pt>
                <c:pt idx="531">
                  <c:v>25.887671232876713</c:v>
                </c:pt>
                <c:pt idx="532">
                  <c:v>3.6904109589041094</c:v>
                </c:pt>
                <c:pt idx="533">
                  <c:v>12.72054794520548</c:v>
                </c:pt>
                <c:pt idx="534">
                  <c:v>13.509589041095891</c:v>
                </c:pt>
                <c:pt idx="535">
                  <c:v>38.652054794520545</c:v>
                </c:pt>
                <c:pt idx="536">
                  <c:v>17.112328767123287</c:v>
                </c:pt>
                <c:pt idx="537">
                  <c:v>18.046575342465754</c:v>
                </c:pt>
                <c:pt idx="538">
                  <c:v>22.898630136986302</c:v>
                </c:pt>
                <c:pt idx="539">
                  <c:v>21.561643835616437</c:v>
                </c:pt>
                <c:pt idx="540">
                  <c:v>11.528767123287672</c:v>
                </c:pt>
                <c:pt idx="541">
                  <c:v>18.389041095890413</c:v>
                </c:pt>
                <c:pt idx="542">
                  <c:v>12.202739726027398</c:v>
                </c:pt>
                <c:pt idx="543">
                  <c:v>8.8054794520547937</c:v>
                </c:pt>
                <c:pt idx="544">
                  <c:v>25.956164383561642</c:v>
                </c:pt>
                <c:pt idx="545">
                  <c:v>26.627397260273973</c:v>
                </c:pt>
                <c:pt idx="546">
                  <c:v>8.6356164383561644</c:v>
                </c:pt>
                <c:pt idx="547">
                  <c:v>8.0630136986301366</c:v>
                </c:pt>
                <c:pt idx="548">
                  <c:v>4.9369863013698634</c:v>
                </c:pt>
                <c:pt idx="549">
                  <c:v>12.542465753424658</c:v>
                </c:pt>
                <c:pt idx="550">
                  <c:v>17.016438356164382</c:v>
                </c:pt>
                <c:pt idx="551">
                  <c:v>12.027397260273972</c:v>
                </c:pt>
                <c:pt idx="552">
                  <c:v>23.232876712328768</c:v>
                </c:pt>
                <c:pt idx="553">
                  <c:v>12.950684931506849</c:v>
                </c:pt>
                <c:pt idx="554">
                  <c:v>27.117808219178084</c:v>
                </c:pt>
                <c:pt idx="555">
                  <c:v>43.849315068493148</c:v>
                </c:pt>
                <c:pt idx="556">
                  <c:v>25.531506849315068</c:v>
                </c:pt>
                <c:pt idx="557">
                  <c:v>21.61917808219178</c:v>
                </c:pt>
                <c:pt idx="558">
                  <c:v>20.4986301369863</c:v>
                </c:pt>
                <c:pt idx="559">
                  <c:v>23.227397260273971</c:v>
                </c:pt>
                <c:pt idx="560">
                  <c:v>14.41095890410959</c:v>
                </c:pt>
                <c:pt idx="561">
                  <c:v>19.504109589041096</c:v>
                </c:pt>
                <c:pt idx="562">
                  <c:v>9.3972602739726021</c:v>
                </c:pt>
                <c:pt idx="563">
                  <c:v>13.232876712328768</c:v>
                </c:pt>
                <c:pt idx="564">
                  <c:v>7.9835616438356167</c:v>
                </c:pt>
                <c:pt idx="565">
                  <c:v>6.6356164383561644</c:v>
                </c:pt>
                <c:pt idx="566">
                  <c:v>12.558904109589042</c:v>
                </c:pt>
                <c:pt idx="567">
                  <c:v>13.383561643835616</c:v>
                </c:pt>
                <c:pt idx="568">
                  <c:v>12.408219178082192</c:v>
                </c:pt>
                <c:pt idx="569">
                  <c:v>27.712328767123289</c:v>
                </c:pt>
                <c:pt idx="570">
                  <c:v>22.715068493150685</c:v>
                </c:pt>
                <c:pt idx="571">
                  <c:v>13.575342465753424</c:v>
                </c:pt>
                <c:pt idx="572">
                  <c:v>3.9150684931506849</c:v>
                </c:pt>
                <c:pt idx="573">
                  <c:v>32.419178082191777</c:v>
                </c:pt>
                <c:pt idx="574">
                  <c:v>15.254794520547945</c:v>
                </c:pt>
                <c:pt idx="575">
                  <c:v>14.926027397260274</c:v>
                </c:pt>
                <c:pt idx="576">
                  <c:v>4.515068493150685</c:v>
                </c:pt>
                <c:pt idx="577">
                  <c:v>21.104109589041094</c:v>
                </c:pt>
                <c:pt idx="578">
                  <c:v>6.6438356164383565</c:v>
                </c:pt>
                <c:pt idx="579">
                  <c:v>3.8630136986301369</c:v>
                </c:pt>
                <c:pt idx="580">
                  <c:v>6.6438356164383565</c:v>
                </c:pt>
                <c:pt idx="581">
                  <c:v>11.202739726027398</c:v>
                </c:pt>
                <c:pt idx="582">
                  <c:v>20.452054794520549</c:v>
                </c:pt>
                <c:pt idx="583">
                  <c:v>7.0821917808219181</c:v>
                </c:pt>
                <c:pt idx="584">
                  <c:v>11.476712328767123</c:v>
                </c:pt>
                <c:pt idx="585">
                  <c:v>9.3643835616438356</c:v>
                </c:pt>
                <c:pt idx="586">
                  <c:v>5.8904109589041092</c:v>
                </c:pt>
                <c:pt idx="587">
                  <c:v>17.572602739726026</c:v>
                </c:pt>
                <c:pt idx="588">
                  <c:v>23.208219178082192</c:v>
                </c:pt>
                <c:pt idx="589">
                  <c:v>5.7232876712328764</c:v>
                </c:pt>
                <c:pt idx="590">
                  <c:v>25.208219178082192</c:v>
                </c:pt>
                <c:pt idx="591">
                  <c:v>13.528767123287672</c:v>
                </c:pt>
                <c:pt idx="592">
                  <c:v>29.80821917808219</c:v>
                </c:pt>
                <c:pt idx="593">
                  <c:v>12.312328767123288</c:v>
                </c:pt>
                <c:pt idx="594">
                  <c:v>13.219178082191782</c:v>
                </c:pt>
                <c:pt idx="595">
                  <c:v>25.336986301369862</c:v>
                </c:pt>
                <c:pt idx="596">
                  <c:v>5.1479452054794521</c:v>
                </c:pt>
                <c:pt idx="597">
                  <c:v>5.1424657534246574</c:v>
                </c:pt>
                <c:pt idx="598">
                  <c:v>24.169863013698631</c:v>
                </c:pt>
                <c:pt idx="599">
                  <c:v>19.394520547945206</c:v>
                </c:pt>
                <c:pt idx="600">
                  <c:v>26.052054794520547</c:v>
                </c:pt>
                <c:pt idx="601">
                  <c:v>21.958904109589042</c:v>
                </c:pt>
                <c:pt idx="602">
                  <c:v>12.542465753424658</c:v>
                </c:pt>
                <c:pt idx="603">
                  <c:v>4.7013698630136984</c:v>
                </c:pt>
                <c:pt idx="604">
                  <c:v>27.605479452054794</c:v>
                </c:pt>
                <c:pt idx="605">
                  <c:v>40.238356164383561</c:v>
                </c:pt>
                <c:pt idx="606">
                  <c:v>27.797260273972604</c:v>
                </c:pt>
                <c:pt idx="607">
                  <c:v>28.649315068493152</c:v>
                </c:pt>
                <c:pt idx="608">
                  <c:v>25.608219178082191</c:v>
                </c:pt>
                <c:pt idx="609">
                  <c:v>19.512328767123286</c:v>
                </c:pt>
                <c:pt idx="610">
                  <c:v>13.06027397260274</c:v>
                </c:pt>
                <c:pt idx="611">
                  <c:v>5.0904109589041093</c:v>
                </c:pt>
                <c:pt idx="612">
                  <c:v>20.482191780821918</c:v>
                </c:pt>
                <c:pt idx="613">
                  <c:v>13.75068493150685</c:v>
                </c:pt>
                <c:pt idx="614">
                  <c:v>14.517808219178082</c:v>
                </c:pt>
                <c:pt idx="615">
                  <c:v>19.109589041095891</c:v>
                </c:pt>
                <c:pt idx="616">
                  <c:v>26.934246575342467</c:v>
                </c:pt>
                <c:pt idx="617">
                  <c:v>8.0794520547945208</c:v>
                </c:pt>
                <c:pt idx="618">
                  <c:v>23.07123287671233</c:v>
                </c:pt>
                <c:pt idx="619">
                  <c:v>23.578082191780823</c:v>
                </c:pt>
                <c:pt idx="620">
                  <c:v>12.912328767123288</c:v>
                </c:pt>
                <c:pt idx="621">
                  <c:v>10.243835616438357</c:v>
                </c:pt>
                <c:pt idx="622">
                  <c:v>17.361643835616437</c:v>
                </c:pt>
                <c:pt idx="623">
                  <c:v>11.465753424657533</c:v>
                </c:pt>
                <c:pt idx="624">
                  <c:v>21.260273972602739</c:v>
                </c:pt>
                <c:pt idx="625">
                  <c:v>26.090410958904108</c:v>
                </c:pt>
                <c:pt idx="626">
                  <c:v>23.12054794520548</c:v>
                </c:pt>
                <c:pt idx="627">
                  <c:v>12.931506849315069</c:v>
                </c:pt>
                <c:pt idx="628">
                  <c:v>26.065753424657533</c:v>
                </c:pt>
                <c:pt idx="629">
                  <c:v>12.964383561643835</c:v>
                </c:pt>
                <c:pt idx="630">
                  <c:v>25.589041095890412</c:v>
                </c:pt>
                <c:pt idx="631">
                  <c:v>31.224657534246575</c:v>
                </c:pt>
                <c:pt idx="632">
                  <c:v>29.542465753424658</c:v>
                </c:pt>
                <c:pt idx="633">
                  <c:v>25.92876712328767</c:v>
                </c:pt>
                <c:pt idx="634">
                  <c:v>10.476712328767123</c:v>
                </c:pt>
                <c:pt idx="635">
                  <c:v>4.515068493150685</c:v>
                </c:pt>
                <c:pt idx="636">
                  <c:v>4.3726027397260276</c:v>
                </c:pt>
                <c:pt idx="637">
                  <c:v>3.8410958904109589</c:v>
                </c:pt>
                <c:pt idx="638">
                  <c:v>5.1424657534246574</c:v>
                </c:pt>
                <c:pt idx="639">
                  <c:v>23.416438356164385</c:v>
                </c:pt>
                <c:pt idx="640">
                  <c:v>5.912328767123288</c:v>
                </c:pt>
                <c:pt idx="641">
                  <c:v>10.473972602739726</c:v>
                </c:pt>
                <c:pt idx="642">
                  <c:v>5.8191780821917805</c:v>
                </c:pt>
                <c:pt idx="643">
                  <c:v>9.3643835616438356</c:v>
                </c:pt>
                <c:pt idx="644">
                  <c:v>26.490410958904111</c:v>
                </c:pt>
                <c:pt idx="645">
                  <c:v>23.457534246575342</c:v>
                </c:pt>
                <c:pt idx="646">
                  <c:v>13.353424657534246</c:v>
                </c:pt>
                <c:pt idx="647">
                  <c:v>8.9972602739726035</c:v>
                </c:pt>
                <c:pt idx="648">
                  <c:v>13.465753424657533</c:v>
                </c:pt>
                <c:pt idx="649">
                  <c:v>20.282191780821918</c:v>
                </c:pt>
                <c:pt idx="650">
                  <c:v>21.410958904109588</c:v>
                </c:pt>
                <c:pt idx="651">
                  <c:v>24.663013698630138</c:v>
                </c:pt>
                <c:pt idx="652">
                  <c:v>5.1041095890410961</c:v>
                </c:pt>
                <c:pt idx="653">
                  <c:v>27.613698630136987</c:v>
                </c:pt>
                <c:pt idx="654">
                  <c:v>4.0164383561643833</c:v>
                </c:pt>
                <c:pt idx="655">
                  <c:v>8.463013698630137</c:v>
                </c:pt>
                <c:pt idx="656">
                  <c:v>8.0794520547945208</c:v>
                </c:pt>
                <c:pt idx="657">
                  <c:v>34.56712328767123</c:v>
                </c:pt>
                <c:pt idx="658">
                  <c:v>14.408219178082192</c:v>
                </c:pt>
                <c:pt idx="659">
                  <c:v>19.506849315068493</c:v>
                </c:pt>
                <c:pt idx="660">
                  <c:v>5.6273972602739724</c:v>
                </c:pt>
                <c:pt idx="661">
                  <c:v>5.1041095890410961</c:v>
                </c:pt>
                <c:pt idx="662">
                  <c:v>9.2301369863013694</c:v>
                </c:pt>
                <c:pt idx="663">
                  <c:v>12.254794520547945</c:v>
                </c:pt>
                <c:pt idx="664">
                  <c:v>18.915068493150685</c:v>
                </c:pt>
                <c:pt idx="665">
                  <c:v>12.263013698630138</c:v>
                </c:pt>
                <c:pt idx="666">
                  <c:v>19.378082191780823</c:v>
                </c:pt>
                <c:pt idx="667">
                  <c:v>27.832876712328765</c:v>
                </c:pt>
                <c:pt idx="668">
                  <c:v>11.687671232876712</c:v>
                </c:pt>
                <c:pt idx="669">
                  <c:v>37.126027397260273</c:v>
                </c:pt>
                <c:pt idx="670">
                  <c:v>11.282191780821918</c:v>
                </c:pt>
                <c:pt idx="671">
                  <c:v>16.731506849315068</c:v>
                </c:pt>
                <c:pt idx="672">
                  <c:v>16.627397260273973</c:v>
                </c:pt>
                <c:pt idx="673">
                  <c:v>12.389041095890411</c:v>
                </c:pt>
                <c:pt idx="674">
                  <c:v>14.082191780821917</c:v>
                </c:pt>
                <c:pt idx="675">
                  <c:v>24.764383561643836</c:v>
                </c:pt>
                <c:pt idx="676">
                  <c:v>7.3698630136986303</c:v>
                </c:pt>
                <c:pt idx="677">
                  <c:v>4.8904109589041092</c:v>
                </c:pt>
                <c:pt idx="678">
                  <c:v>19.915068493150685</c:v>
                </c:pt>
                <c:pt idx="679">
                  <c:v>13.693150684931506</c:v>
                </c:pt>
                <c:pt idx="680">
                  <c:v>8.6904109589041099</c:v>
                </c:pt>
                <c:pt idx="681">
                  <c:v>14.175342465753424</c:v>
                </c:pt>
                <c:pt idx="682">
                  <c:v>12.758904109589041</c:v>
                </c:pt>
                <c:pt idx="683">
                  <c:v>24.802739726027397</c:v>
                </c:pt>
                <c:pt idx="684">
                  <c:v>6.2410958904109588</c:v>
                </c:pt>
                <c:pt idx="685">
                  <c:v>13.213698630136987</c:v>
                </c:pt>
                <c:pt idx="686">
                  <c:v>23.367123287671234</c:v>
                </c:pt>
                <c:pt idx="687">
                  <c:v>29.24931506849315</c:v>
                </c:pt>
                <c:pt idx="688">
                  <c:v>30.30958904109589</c:v>
                </c:pt>
                <c:pt idx="689">
                  <c:v>28.736986301369864</c:v>
                </c:pt>
                <c:pt idx="690">
                  <c:v>55.11780821917808</c:v>
                </c:pt>
                <c:pt idx="691">
                  <c:v>16.613698630136987</c:v>
                </c:pt>
                <c:pt idx="692">
                  <c:v>16.608219178082191</c:v>
                </c:pt>
                <c:pt idx="693">
                  <c:v>21.315068493150687</c:v>
                </c:pt>
                <c:pt idx="694">
                  <c:v>23.81917808219178</c:v>
                </c:pt>
                <c:pt idx="695">
                  <c:v>20.232876712328768</c:v>
                </c:pt>
                <c:pt idx="696">
                  <c:v>25.63013698630137</c:v>
                </c:pt>
                <c:pt idx="697">
                  <c:v>19.049315068493151</c:v>
                </c:pt>
                <c:pt idx="698">
                  <c:v>27.238356164383561</c:v>
                </c:pt>
                <c:pt idx="699">
                  <c:v>18.334246575342465</c:v>
                </c:pt>
                <c:pt idx="700">
                  <c:v>10.208219178082192</c:v>
                </c:pt>
                <c:pt idx="701">
                  <c:v>14.197260273972603</c:v>
                </c:pt>
                <c:pt idx="702">
                  <c:v>22.2</c:v>
                </c:pt>
                <c:pt idx="703">
                  <c:v>14.495890410958904</c:v>
                </c:pt>
                <c:pt idx="704">
                  <c:v>6.8684931506849312</c:v>
                </c:pt>
                <c:pt idx="705">
                  <c:v>25.438356164383563</c:v>
                </c:pt>
                <c:pt idx="706">
                  <c:v>6.9671232876712326</c:v>
                </c:pt>
                <c:pt idx="707">
                  <c:v>11.643835616438356</c:v>
                </c:pt>
                <c:pt idx="708">
                  <c:v>24.164383561643834</c:v>
                </c:pt>
                <c:pt idx="709">
                  <c:v>20.545205479452054</c:v>
                </c:pt>
                <c:pt idx="710">
                  <c:v>3.7287671232876711</c:v>
                </c:pt>
                <c:pt idx="711">
                  <c:v>26.432876712328767</c:v>
                </c:pt>
                <c:pt idx="712">
                  <c:v>33.915068493150685</c:v>
                </c:pt>
                <c:pt idx="713">
                  <c:v>33.295890410958904</c:v>
                </c:pt>
                <c:pt idx="714">
                  <c:v>20.317808219178083</c:v>
                </c:pt>
                <c:pt idx="715">
                  <c:v>12.2</c:v>
                </c:pt>
                <c:pt idx="716">
                  <c:v>28.539726027397261</c:v>
                </c:pt>
                <c:pt idx="717">
                  <c:v>9.0164383561643842</c:v>
                </c:pt>
                <c:pt idx="718">
                  <c:v>4.2657534246575342</c:v>
                </c:pt>
                <c:pt idx="719">
                  <c:v>8.463013698630137</c:v>
                </c:pt>
                <c:pt idx="720">
                  <c:v>25.438356164383563</c:v>
                </c:pt>
                <c:pt idx="721">
                  <c:v>28.553424657534247</c:v>
                </c:pt>
                <c:pt idx="722">
                  <c:v>26.934246575342467</c:v>
                </c:pt>
                <c:pt idx="723">
                  <c:v>8.3506849315068497</c:v>
                </c:pt>
                <c:pt idx="724">
                  <c:v>13.687671232876712</c:v>
                </c:pt>
                <c:pt idx="725">
                  <c:v>25.126027397260273</c:v>
                </c:pt>
                <c:pt idx="726">
                  <c:v>38.641095890410959</c:v>
                </c:pt>
                <c:pt idx="727">
                  <c:v>21.479452054794521</c:v>
                </c:pt>
                <c:pt idx="728">
                  <c:v>8.0904109589041102</c:v>
                </c:pt>
                <c:pt idx="729">
                  <c:v>24.706849315068492</c:v>
                </c:pt>
                <c:pt idx="730">
                  <c:v>18.263013698630136</c:v>
                </c:pt>
                <c:pt idx="731">
                  <c:v>18.243835616438357</c:v>
                </c:pt>
                <c:pt idx="732">
                  <c:v>6.4520547945205475</c:v>
                </c:pt>
                <c:pt idx="733">
                  <c:v>21.24931506849315</c:v>
                </c:pt>
                <c:pt idx="734">
                  <c:v>24.591780821917808</c:v>
                </c:pt>
                <c:pt idx="735">
                  <c:v>28.715068493150685</c:v>
                </c:pt>
                <c:pt idx="736">
                  <c:v>29.789041095890411</c:v>
                </c:pt>
                <c:pt idx="737">
                  <c:v>18.090410958904108</c:v>
                </c:pt>
                <c:pt idx="738">
                  <c:v>26.542465753424658</c:v>
                </c:pt>
                <c:pt idx="739">
                  <c:v>26.30958904109589</c:v>
                </c:pt>
                <c:pt idx="740">
                  <c:v>27.279452054794522</c:v>
                </c:pt>
                <c:pt idx="741">
                  <c:v>24.816438356164383</c:v>
                </c:pt>
                <c:pt idx="742">
                  <c:v>11.526027397260274</c:v>
                </c:pt>
                <c:pt idx="743">
                  <c:v>21.945205479452056</c:v>
                </c:pt>
                <c:pt idx="744">
                  <c:v>18.852054794520548</c:v>
                </c:pt>
                <c:pt idx="745">
                  <c:v>38.728767123287675</c:v>
                </c:pt>
                <c:pt idx="746">
                  <c:v>11.298630136986301</c:v>
                </c:pt>
                <c:pt idx="747">
                  <c:v>6.0602739726027401</c:v>
                </c:pt>
                <c:pt idx="748">
                  <c:v>25.956164383561642</c:v>
                </c:pt>
                <c:pt idx="749">
                  <c:v>31.709589041095889</c:v>
                </c:pt>
                <c:pt idx="750">
                  <c:v>16.594520547945205</c:v>
                </c:pt>
                <c:pt idx="751">
                  <c:v>22.580821917808219</c:v>
                </c:pt>
                <c:pt idx="752">
                  <c:v>24.169863013698631</c:v>
                </c:pt>
                <c:pt idx="753">
                  <c:v>21.906849315068492</c:v>
                </c:pt>
                <c:pt idx="754">
                  <c:v>25.515068493150686</c:v>
                </c:pt>
                <c:pt idx="755">
                  <c:v>7.8684931506849312</c:v>
                </c:pt>
                <c:pt idx="756">
                  <c:v>22.2</c:v>
                </c:pt>
                <c:pt idx="757">
                  <c:v>29.980821917808218</c:v>
                </c:pt>
                <c:pt idx="758">
                  <c:v>21.142465753424659</c:v>
                </c:pt>
                <c:pt idx="759">
                  <c:v>37.942465753424656</c:v>
                </c:pt>
                <c:pt idx="760">
                  <c:v>27.567123287671233</c:v>
                </c:pt>
                <c:pt idx="761">
                  <c:v>31.961643835616439</c:v>
                </c:pt>
                <c:pt idx="762">
                  <c:v>27.693150684931506</c:v>
                </c:pt>
                <c:pt idx="763">
                  <c:v>3.7232876712328768</c:v>
                </c:pt>
                <c:pt idx="764">
                  <c:v>9.1726027397260275</c:v>
                </c:pt>
                <c:pt idx="765">
                  <c:v>19.794520547945204</c:v>
                </c:pt>
                <c:pt idx="766">
                  <c:v>31.452054794520549</c:v>
                </c:pt>
                <c:pt idx="767">
                  <c:v>5.934246575342466</c:v>
                </c:pt>
                <c:pt idx="768">
                  <c:v>13.504109589041096</c:v>
                </c:pt>
                <c:pt idx="769">
                  <c:v>11.471232876712328</c:v>
                </c:pt>
                <c:pt idx="770">
                  <c:v>16.213698630136985</c:v>
                </c:pt>
                <c:pt idx="771">
                  <c:v>26.068493150684933</c:v>
                </c:pt>
                <c:pt idx="772">
                  <c:v>25.342465753424658</c:v>
                </c:pt>
                <c:pt idx="773">
                  <c:v>3.8739726027397259</c:v>
                </c:pt>
                <c:pt idx="774">
                  <c:v>9.7095890410958905</c:v>
                </c:pt>
                <c:pt idx="775">
                  <c:v>6.4465753424657537</c:v>
                </c:pt>
                <c:pt idx="776">
                  <c:v>18.528767123287672</c:v>
                </c:pt>
                <c:pt idx="777">
                  <c:v>4.1890410958904107</c:v>
                </c:pt>
                <c:pt idx="778">
                  <c:v>11.282191780821918</c:v>
                </c:pt>
                <c:pt idx="779">
                  <c:v>11.873972602739727</c:v>
                </c:pt>
                <c:pt idx="780">
                  <c:v>3.882191780821918</c:v>
                </c:pt>
                <c:pt idx="781">
                  <c:v>9.9041095890410951</c:v>
                </c:pt>
                <c:pt idx="782">
                  <c:v>4.86027397260274</c:v>
                </c:pt>
                <c:pt idx="783">
                  <c:v>26.358904109589041</c:v>
                </c:pt>
                <c:pt idx="784">
                  <c:v>12.69041095890411</c:v>
                </c:pt>
                <c:pt idx="785">
                  <c:v>26.663013698630138</c:v>
                </c:pt>
                <c:pt idx="786">
                  <c:v>24.169863013698631</c:v>
                </c:pt>
                <c:pt idx="787">
                  <c:v>26.8</c:v>
                </c:pt>
                <c:pt idx="788">
                  <c:v>27.391780821917809</c:v>
                </c:pt>
                <c:pt idx="789">
                  <c:v>14.736986301369862</c:v>
                </c:pt>
                <c:pt idx="790">
                  <c:v>5.279452054794521</c:v>
                </c:pt>
                <c:pt idx="791">
                  <c:v>21.315068493150687</c:v>
                </c:pt>
                <c:pt idx="792">
                  <c:v>40.665753424657531</c:v>
                </c:pt>
                <c:pt idx="793">
                  <c:v>18.56986301369863</c:v>
                </c:pt>
                <c:pt idx="794">
                  <c:v>5.6054794520547944</c:v>
                </c:pt>
                <c:pt idx="795">
                  <c:v>21.104109589041094</c:v>
                </c:pt>
                <c:pt idx="796">
                  <c:v>37.758904109589039</c:v>
                </c:pt>
                <c:pt idx="797">
                  <c:v>7.7150684931506852</c:v>
                </c:pt>
                <c:pt idx="798">
                  <c:v>6.6</c:v>
                </c:pt>
                <c:pt idx="799">
                  <c:v>8.24931506849315</c:v>
                </c:pt>
                <c:pt idx="800">
                  <c:v>26.32054794520548</c:v>
                </c:pt>
                <c:pt idx="801">
                  <c:v>24.854794520547944</c:v>
                </c:pt>
                <c:pt idx="802">
                  <c:v>23.75068493150685</c:v>
                </c:pt>
                <c:pt idx="803">
                  <c:v>5.1041095890410961</c:v>
                </c:pt>
                <c:pt idx="804">
                  <c:v>26.490410958904111</c:v>
                </c:pt>
                <c:pt idx="805">
                  <c:v>7.6931506849315072</c:v>
                </c:pt>
                <c:pt idx="806">
                  <c:v>23.82191780821918</c:v>
                </c:pt>
                <c:pt idx="807">
                  <c:v>12.452054794520548</c:v>
                </c:pt>
                <c:pt idx="808">
                  <c:v>40.704109589041096</c:v>
                </c:pt>
                <c:pt idx="809">
                  <c:v>46.016438356164386</c:v>
                </c:pt>
                <c:pt idx="810">
                  <c:v>12.753424657534246</c:v>
                </c:pt>
                <c:pt idx="811">
                  <c:v>7.1424657534246574</c:v>
                </c:pt>
                <c:pt idx="812">
                  <c:v>14.580821917808219</c:v>
                </c:pt>
                <c:pt idx="813">
                  <c:v>11.857534246575343</c:v>
                </c:pt>
                <c:pt idx="814">
                  <c:v>27.720547945205478</c:v>
                </c:pt>
                <c:pt idx="815">
                  <c:v>29.534246575342465</c:v>
                </c:pt>
                <c:pt idx="816">
                  <c:v>16.205479452054796</c:v>
                </c:pt>
                <c:pt idx="817">
                  <c:v>27.038356164383561</c:v>
                </c:pt>
                <c:pt idx="818">
                  <c:v>12.545205479452054</c:v>
                </c:pt>
                <c:pt idx="819">
                  <c:v>11.41095890410959</c:v>
                </c:pt>
                <c:pt idx="820">
                  <c:v>26.158904109589042</c:v>
                </c:pt>
                <c:pt idx="821">
                  <c:v>16.339726027397262</c:v>
                </c:pt>
                <c:pt idx="822">
                  <c:v>38.010958904109586</c:v>
                </c:pt>
                <c:pt idx="823">
                  <c:v>14.926027397260274</c:v>
                </c:pt>
                <c:pt idx="824">
                  <c:v>30.271232876712329</c:v>
                </c:pt>
                <c:pt idx="825">
                  <c:v>4.2465753424657535</c:v>
                </c:pt>
                <c:pt idx="826">
                  <c:v>19.145205479452056</c:v>
                </c:pt>
                <c:pt idx="827">
                  <c:v>22.904109589041095</c:v>
                </c:pt>
                <c:pt idx="828">
                  <c:v>23.221917808219178</c:v>
                </c:pt>
                <c:pt idx="829">
                  <c:v>16.205479452054796</c:v>
                </c:pt>
                <c:pt idx="830">
                  <c:v>10.854794520547944</c:v>
                </c:pt>
                <c:pt idx="831">
                  <c:v>29.764383561643836</c:v>
                </c:pt>
                <c:pt idx="832">
                  <c:v>26.490410958904111</c:v>
                </c:pt>
                <c:pt idx="833">
                  <c:v>7.5178082191780824</c:v>
                </c:pt>
                <c:pt idx="834">
                  <c:v>9.6164383561643838</c:v>
                </c:pt>
                <c:pt idx="835">
                  <c:v>9</c:v>
                </c:pt>
                <c:pt idx="836">
                  <c:v>14.402739726027397</c:v>
                </c:pt>
                <c:pt idx="837">
                  <c:v>3.8410958904109589</c:v>
                </c:pt>
                <c:pt idx="838">
                  <c:v>23.227397260273971</c:v>
                </c:pt>
                <c:pt idx="839">
                  <c:v>15.616438356164384</c:v>
                </c:pt>
                <c:pt idx="840">
                  <c:v>10.876712328767123</c:v>
                </c:pt>
                <c:pt idx="841">
                  <c:v>4.86027397260274</c:v>
                </c:pt>
                <c:pt idx="842">
                  <c:v>8.3890410958904109</c:v>
                </c:pt>
                <c:pt idx="843">
                  <c:v>45.767123287671232</c:v>
                </c:pt>
                <c:pt idx="844">
                  <c:v>19.791780821917808</c:v>
                </c:pt>
                <c:pt idx="845">
                  <c:v>11.624657534246575</c:v>
                </c:pt>
                <c:pt idx="846">
                  <c:v>6.6821917808219178</c:v>
                </c:pt>
                <c:pt idx="847">
                  <c:v>13.698630136986301</c:v>
                </c:pt>
                <c:pt idx="848">
                  <c:v>27.106849315068494</c:v>
                </c:pt>
                <c:pt idx="849">
                  <c:v>20.391780821917809</c:v>
                </c:pt>
                <c:pt idx="850">
                  <c:v>9.6520547945205486</c:v>
                </c:pt>
                <c:pt idx="851">
                  <c:v>6.1643835616438354</c:v>
                </c:pt>
                <c:pt idx="852">
                  <c:v>21.947945205479453</c:v>
                </c:pt>
                <c:pt idx="853">
                  <c:v>10.419178082191781</c:v>
                </c:pt>
                <c:pt idx="854">
                  <c:v>45.920547945205477</c:v>
                </c:pt>
                <c:pt idx="855">
                  <c:v>16.361643835616437</c:v>
                </c:pt>
                <c:pt idx="856">
                  <c:v>5.1671232876712327</c:v>
                </c:pt>
                <c:pt idx="857">
                  <c:v>13.106849315068493</c:v>
                </c:pt>
                <c:pt idx="858">
                  <c:v>19.81917808219178</c:v>
                </c:pt>
                <c:pt idx="859">
                  <c:v>14.353424657534246</c:v>
                </c:pt>
                <c:pt idx="860">
                  <c:v>12.989041095890411</c:v>
                </c:pt>
                <c:pt idx="861">
                  <c:v>24.854794520547944</c:v>
                </c:pt>
                <c:pt idx="862">
                  <c:v>6.4876712328767123</c:v>
                </c:pt>
                <c:pt idx="863">
                  <c:v>31.953424657534246</c:v>
                </c:pt>
                <c:pt idx="864">
                  <c:v>13.526027397260274</c:v>
                </c:pt>
                <c:pt idx="865">
                  <c:v>17.452054794520549</c:v>
                </c:pt>
                <c:pt idx="866">
                  <c:v>16.413698630136988</c:v>
                </c:pt>
                <c:pt idx="867">
                  <c:v>12.61917808219178</c:v>
                </c:pt>
                <c:pt idx="868">
                  <c:v>19.008219178082193</c:v>
                </c:pt>
                <c:pt idx="869">
                  <c:v>4.6876712328767125</c:v>
                </c:pt>
                <c:pt idx="870">
                  <c:v>27.084931506849315</c:v>
                </c:pt>
                <c:pt idx="871">
                  <c:v>19.926027397260274</c:v>
                </c:pt>
                <c:pt idx="872">
                  <c:v>12.082191780821917</c:v>
                </c:pt>
                <c:pt idx="873">
                  <c:v>12.046575342465754</c:v>
                </c:pt>
                <c:pt idx="874">
                  <c:v>7.8904109589041092</c:v>
                </c:pt>
                <c:pt idx="875">
                  <c:v>6.4273972602739722</c:v>
                </c:pt>
                <c:pt idx="876">
                  <c:v>10.457534246575342</c:v>
                </c:pt>
                <c:pt idx="877">
                  <c:v>12.2</c:v>
                </c:pt>
                <c:pt idx="878">
                  <c:v>24.665753424657535</c:v>
                </c:pt>
                <c:pt idx="879">
                  <c:v>24.495890410958904</c:v>
                </c:pt>
                <c:pt idx="880">
                  <c:v>17.419178082191781</c:v>
                </c:pt>
                <c:pt idx="881">
                  <c:v>10.46027397260274</c:v>
                </c:pt>
                <c:pt idx="882">
                  <c:v>27.221917808219178</c:v>
                </c:pt>
                <c:pt idx="883">
                  <c:v>6.4301369863013695</c:v>
                </c:pt>
                <c:pt idx="884">
                  <c:v>24.145205479452056</c:v>
                </c:pt>
                <c:pt idx="885">
                  <c:v>7.7315068493150685</c:v>
                </c:pt>
                <c:pt idx="886">
                  <c:v>16.339726027397262</c:v>
                </c:pt>
                <c:pt idx="887">
                  <c:v>26.778082191780822</c:v>
                </c:pt>
                <c:pt idx="888">
                  <c:v>13.087671232876712</c:v>
                </c:pt>
                <c:pt idx="889">
                  <c:v>18.676712328767124</c:v>
                </c:pt>
                <c:pt idx="890">
                  <c:v>10.205479452054794</c:v>
                </c:pt>
                <c:pt idx="891">
                  <c:v>6.4465753424657537</c:v>
                </c:pt>
                <c:pt idx="892">
                  <c:v>42.863013698630134</c:v>
                </c:pt>
                <c:pt idx="893">
                  <c:v>14.361643835616439</c:v>
                </c:pt>
                <c:pt idx="894">
                  <c:v>16.399999999999999</c:v>
                </c:pt>
                <c:pt idx="895">
                  <c:v>19.197260273972603</c:v>
                </c:pt>
                <c:pt idx="896">
                  <c:v>23.150684931506849</c:v>
                </c:pt>
                <c:pt idx="897">
                  <c:v>9.8410958904109584</c:v>
                </c:pt>
                <c:pt idx="898">
                  <c:v>21.947945205479453</c:v>
                </c:pt>
                <c:pt idx="899">
                  <c:v>27.654794520547945</c:v>
                </c:pt>
                <c:pt idx="900">
                  <c:v>21.041095890410958</c:v>
                </c:pt>
                <c:pt idx="901">
                  <c:v>19.005479452054793</c:v>
                </c:pt>
                <c:pt idx="902">
                  <c:v>17.509589041095889</c:v>
                </c:pt>
                <c:pt idx="903">
                  <c:v>13.386301369863014</c:v>
                </c:pt>
                <c:pt idx="904">
                  <c:v>18.553424657534247</c:v>
                </c:pt>
                <c:pt idx="905">
                  <c:v>7.1205479452054794</c:v>
                </c:pt>
                <c:pt idx="906">
                  <c:v>5.602739726027397</c:v>
                </c:pt>
                <c:pt idx="907">
                  <c:v>34.558904109589044</c:v>
                </c:pt>
                <c:pt idx="908">
                  <c:v>27.44109589041096</c:v>
                </c:pt>
                <c:pt idx="909">
                  <c:v>17.860273972602741</c:v>
                </c:pt>
                <c:pt idx="910">
                  <c:v>25.583561643835615</c:v>
                </c:pt>
                <c:pt idx="911">
                  <c:v>14.638356164383561</c:v>
                </c:pt>
                <c:pt idx="912">
                  <c:v>11.493150684931507</c:v>
                </c:pt>
                <c:pt idx="913">
                  <c:v>6.6356164383561644</c:v>
                </c:pt>
                <c:pt idx="914">
                  <c:v>19.005479452054793</c:v>
                </c:pt>
                <c:pt idx="915">
                  <c:v>16.230136986301371</c:v>
                </c:pt>
                <c:pt idx="916">
                  <c:v>5.934246575342466</c:v>
                </c:pt>
                <c:pt idx="917">
                  <c:v>27.460273972602739</c:v>
                </c:pt>
                <c:pt idx="918">
                  <c:v>12.024657534246575</c:v>
                </c:pt>
                <c:pt idx="919">
                  <c:v>13.027397260273972</c:v>
                </c:pt>
                <c:pt idx="920">
                  <c:v>14.383561643835616</c:v>
                </c:pt>
                <c:pt idx="921">
                  <c:v>26.052054794520547</c:v>
                </c:pt>
                <c:pt idx="922">
                  <c:v>16.345205479452055</c:v>
                </c:pt>
                <c:pt idx="923">
                  <c:v>4.5534246575342463</c:v>
                </c:pt>
                <c:pt idx="924">
                  <c:v>15.284931506849315</c:v>
                </c:pt>
                <c:pt idx="925">
                  <c:v>5.8931506849315065</c:v>
                </c:pt>
                <c:pt idx="926">
                  <c:v>6.9506849315068493</c:v>
                </c:pt>
                <c:pt idx="927">
                  <c:v>11.687671232876712</c:v>
                </c:pt>
                <c:pt idx="928">
                  <c:v>5.9150684931506845</c:v>
                </c:pt>
                <c:pt idx="929">
                  <c:v>6.095890410958904</c:v>
                </c:pt>
                <c:pt idx="930">
                  <c:v>39.419178082191777</c:v>
                </c:pt>
                <c:pt idx="931">
                  <c:v>26.167123287671235</c:v>
                </c:pt>
                <c:pt idx="932">
                  <c:v>25.687671232876713</c:v>
                </c:pt>
                <c:pt idx="933">
                  <c:v>34.868493150684934</c:v>
                </c:pt>
                <c:pt idx="934">
                  <c:v>18.027397260273972</c:v>
                </c:pt>
                <c:pt idx="935">
                  <c:v>12.72054794520548</c:v>
                </c:pt>
                <c:pt idx="936">
                  <c:v>29.978082191780821</c:v>
                </c:pt>
                <c:pt idx="937">
                  <c:v>11.676712328767124</c:v>
                </c:pt>
                <c:pt idx="938">
                  <c:v>24.663013698630138</c:v>
                </c:pt>
                <c:pt idx="939">
                  <c:v>26.126027397260273</c:v>
                </c:pt>
                <c:pt idx="940">
                  <c:v>13.528767123287672</c:v>
                </c:pt>
                <c:pt idx="941">
                  <c:v>12.753424657534246</c:v>
                </c:pt>
                <c:pt idx="942">
                  <c:v>19.005479452054793</c:v>
                </c:pt>
                <c:pt idx="943">
                  <c:v>12.926027397260274</c:v>
                </c:pt>
                <c:pt idx="944">
                  <c:v>10.243835616438357</c:v>
                </c:pt>
                <c:pt idx="945">
                  <c:v>19.008219178082193</c:v>
                </c:pt>
                <c:pt idx="946">
                  <c:v>13.219178082191782</c:v>
                </c:pt>
                <c:pt idx="947">
                  <c:v>12.408219178082192</c:v>
                </c:pt>
                <c:pt idx="948">
                  <c:v>14.175342465753424</c:v>
                </c:pt>
                <c:pt idx="949">
                  <c:v>9.6273972602739732</c:v>
                </c:pt>
                <c:pt idx="950">
                  <c:v>21.257534246575343</c:v>
                </c:pt>
                <c:pt idx="951">
                  <c:v>37.589041095890408</c:v>
                </c:pt>
                <c:pt idx="952">
                  <c:v>27.126027397260273</c:v>
                </c:pt>
                <c:pt idx="953">
                  <c:v>4.0739726027397261</c:v>
                </c:pt>
                <c:pt idx="954">
                  <c:v>38.728767123287675</c:v>
                </c:pt>
                <c:pt idx="955">
                  <c:v>25.419178082191781</c:v>
                </c:pt>
                <c:pt idx="956">
                  <c:v>5.7424657534246579</c:v>
                </c:pt>
                <c:pt idx="957">
                  <c:v>27.827397260273973</c:v>
                </c:pt>
                <c:pt idx="958">
                  <c:v>23.4986301369863</c:v>
                </c:pt>
                <c:pt idx="959">
                  <c:v>10.33972602739726</c:v>
                </c:pt>
                <c:pt idx="960">
                  <c:v>5.8931506849315065</c:v>
                </c:pt>
                <c:pt idx="961">
                  <c:v>11.509589041095891</c:v>
                </c:pt>
                <c:pt idx="962">
                  <c:v>19.542465753424658</c:v>
                </c:pt>
                <c:pt idx="963">
                  <c:v>32.630136986301373</c:v>
                </c:pt>
                <c:pt idx="964">
                  <c:v>19.260273972602739</c:v>
                </c:pt>
                <c:pt idx="965">
                  <c:v>20.298630136986301</c:v>
                </c:pt>
                <c:pt idx="966">
                  <c:v>23.56986301369863</c:v>
                </c:pt>
                <c:pt idx="967">
                  <c:v>23.205479452054796</c:v>
                </c:pt>
                <c:pt idx="968">
                  <c:v>14.084931506849315</c:v>
                </c:pt>
                <c:pt idx="969">
                  <c:v>18.301369863013697</c:v>
                </c:pt>
                <c:pt idx="970">
                  <c:v>27.306849315068494</c:v>
                </c:pt>
                <c:pt idx="971">
                  <c:v>26.202739726027396</c:v>
                </c:pt>
                <c:pt idx="972">
                  <c:v>7.1150684931506847</c:v>
                </c:pt>
                <c:pt idx="973">
                  <c:v>25.410958904109588</c:v>
                </c:pt>
                <c:pt idx="974">
                  <c:v>22.920547945205481</c:v>
                </c:pt>
                <c:pt idx="975">
                  <c:v>32.761643835616439</c:v>
                </c:pt>
                <c:pt idx="976">
                  <c:v>37.857534246575341</c:v>
                </c:pt>
                <c:pt idx="977">
                  <c:v>7.5178082191780824</c:v>
                </c:pt>
                <c:pt idx="978">
                  <c:v>14.536986301369863</c:v>
                </c:pt>
                <c:pt idx="979">
                  <c:v>8.24931506849315</c:v>
                </c:pt>
                <c:pt idx="980">
                  <c:v>17.515068493150686</c:v>
                </c:pt>
                <c:pt idx="981">
                  <c:v>15.016438356164384</c:v>
                </c:pt>
                <c:pt idx="982">
                  <c:v>26.30958904109589</c:v>
                </c:pt>
                <c:pt idx="983">
                  <c:v>21.057534246575344</c:v>
                </c:pt>
                <c:pt idx="984">
                  <c:v>13.465753424657533</c:v>
                </c:pt>
                <c:pt idx="985">
                  <c:v>14.421917808219177</c:v>
                </c:pt>
                <c:pt idx="986">
                  <c:v>13.367123287671232</c:v>
                </c:pt>
                <c:pt idx="987">
                  <c:v>12.621917808219179</c:v>
                </c:pt>
                <c:pt idx="988">
                  <c:v>24.898630136986302</c:v>
                </c:pt>
                <c:pt idx="989">
                  <c:v>15.016438356164384</c:v>
                </c:pt>
                <c:pt idx="990">
                  <c:v>5.8904109589041092</c:v>
                </c:pt>
                <c:pt idx="991">
                  <c:v>14.345205479452055</c:v>
                </c:pt>
                <c:pt idx="992">
                  <c:v>19.641095890410959</c:v>
                </c:pt>
                <c:pt idx="993">
                  <c:v>14.254794520547945</c:v>
                </c:pt>
                <c:pt idx="994">
                  <c:v>5.1041095890410961</c:v>
                </c:pt>
                <c:pt idx="995">
                  <c:v>19.356164383561644</c:v>
                </c:pt>
                <c:pt idx="996">
                  <c:v>6.9068493150684933</c:v>
                </c:pt>
                <c:pt idx="997">
                  <c:v>27.287671232876711</c:v>
                </c:pt>
                <c:pt idx="998">
                  <c:v>11.893150684931507</c:v>
                </c:pt>
                <c:pt idx="999">
                  <c:v>21.17808219178082</c:v>
                </c:pt>
                <c:pt idx="1000">
                  <c:v>19.698630136986303</c:v>
                </c:pt>
                <c:pt idx="1001">
                  <c:v>23.134246575342466</c:v>
                </c:pt>
                <c:pt idx="1002">
                  <c:v>14.331506849315069</c:v>
                </c:pt>
                <c:pt idx="1003">
                  <c:v>24.797260273972604</c:v>
                </c:pt>
                <c:pt idx="1004">
                  <c:v>15.002739726027396</c:v>
                </c:pt>
                <c:pt idx="1005">
                  <c:v>14.92876712328767</c:v>
                </c:pt>
                <c:pt idx="1006">
                  <c:v>18.583561643835615</c:v>
                </c:pt>
                <c:pt idx="1007">
                  <c:v>17.032876712328768</c:v>
                </c:pt>
                <c:pt idx="1008">
                  <c:v>8.0602739726027401</c:v>
                </c:pt>
                <c:pt idx="1009">
                  <c:v>20.835616438356166</c:v>
                </c:pt>
                <c:pt idx="1010">
                  <c:v>21.052054794520547</c:v>
                </c:pt>
                <c:pt idx="1011">
                  <c:v>23.210958904109589</c:v>
                </c:pt>
                <c:pt idx="1012">
                  <c:v>7.9369863013698634</c:v>
                </c:pt>
                <c:pt idx="1013">
                  <c:v>4.6109589041095891</c:v>
                </c:pt>
                <c:pt idx="1014">
                  <c:v>14.254794520547945</c:v>
                </c:pt>
                <c:pt idx="1015">
                  <c:v>12.542465753424658</c:v>
                </c:pt>
                <c:pt idx="1016">
                  <c:v>7.8657534246575347</c:v>
                </c:pt>
                <c:pt idx="1017">
                  <c:v>13.024657534246575</c:v>
                </c:pt>
                <c:pt idx="1018">
                  <c:v>9.5397260273972595</c:v>
                </c:pt>
                <c:pt idx="1019">
                  <c:v>4.2465753424657535</c:v>
                </c:pt>
                <c:pt idx="1020">
                  <c:v>13.276712328767124</c:v>
                </c:pt>
                <c:pt idx="1021">
                  <c:v>13.30958904109589</c:v>
                </c:pt>
                <c:pt idx="1022">
                  <c:v>7.7123287671232879</c:v>
                </c:pt>
                <c:pt idx="1023">
                  <c:v>16.972602739726028</c:v>
                </c:pt>
                <c:pt idx="1024">
                  <c:v>27.101369863013698</c:v>
                </c:pt>
                <c:pt idx="1025">
                  <c:v>23.75068493150685</c:v>
                </c:pt>
                <c:pt idx="1026">
                  <c:v>9.8767123287671232</c:v>
                </c:pt>
                <c:pt idx="1027">
                  <c:v>20.542465753424658</c:v>
                </c:pt>
                <c:pt idx="1028">
                  <c:v>19.512328767123286</c:v>
                </c:pt>
                <c:pt idx="1029">
                  <c:v>11.873972602739727</c:v>
                </c:pt>
                <c:pt idx="1030">
                  <c:v>32.090410958904108</c:v>
                </c:pt>
                <c:pt idx="1031">
                  <c:v>22.347945205479451</c:v>
                </c:pt>
                <c:pt idx="1032">
                  <c:v>8.293150684931506</c:v>
                </c:pt>
                <c:pt idx="1033">
                  <c:v>36.821917808219176</c:v>
                </c:pt>
                <c:pt idx="1034">
                  <c:v>32.583561643835615</c:v>
                </c:pt>
                <c:pt idx="1035">
                  <c:v>14.583561643835617</c:v>
                </c:pt>
                <c:pt idx="1036">
                  <c:v>29.273972602739725</c:v>
                </c:pt>
                <c:pt idx="1037">
                  <c:v>10.205479452054794</c:v>
                </c:pt>
                <c:pt idx="1038">
                  <c:v>4.6630136986301371</c:v>
                </c:pt>
                <c:pt idx="1039">
                  <c:v>5.0493150684931507</c:v>
                </c:pt>
                <c:pt idx="1040">
                  <c:v>15.558904109589042</c:v>
                </c:pt>
                <c:pt idx="1041">
                  <c:v>18.150684931506849</c:v>
                </c:pt>
                <c:pt idx="1042">
                  <c:v>29.769863013698629</c:v>
                </c:pt>
                <c:pt idx="1043">
                  <c:v>18.391780821917809</c:v>
                </c:pt>
                <c:pt idx="1044">
                  <c:v>5.2246575342465755</c:v>
                </c:pt>
                <c:pt idx="1045">
                  <c:v>14.536986301369863</c:v>
                </c:pt>
                <c:pt idx="1046">
                  <c:v>11.687671232876712</c:v>
                </c:pt>
                <c:pt idx="1047">
                  <c:v>14.361643835616439</c:v>
                </c:pt>
                <c:pt idx="1048">
                  <c:v>6.2219178082191782</c:v>
                </c:pt>
                <c:pt idx="1049">
                  <c:v>24.517808219178082</c:v>
                </c:pt>
                <c:pt idx="1050">
                  <c:v>4.9369863013698634</c:v>
                </c:pt>
                <c:pt idx="1051">
                  <c:v>40.013698630136986</c:v>
                </c:pt>
                <c:pt idx="1052">
                  <c:v>23.613698630136987</c:v>
                </c:pt>
                <c:pt idx="1053">
                  <c:v>18.342465753424658</c:v>
                </c:pt>
                <c:pt idx="1054">
                  <c:v>25.797260273972604</c:v>
                </c:pt>
                <c:pt idx="1055">
                  <c:v>30.13150684931507</c:v>
                </c:pt>
                <c:pt idx="1056">
                  <c:v>11.893150684931507</c:v>
                </c:pt>
                <c:pt idx="1057">
                  <c:v>22.657534246575342</c:v>
                </c:pt>
                <c:pt idx="1058">
                  <c:v>19.547945205479451</c:v>
                </c:pt>
                <c:pt idx="1059">
                  <c:v>21.824657534246576</c:v>
                </c:pt>
                <c:pt idx="1060">
                  <c:v>13.027397260273972</c:v>
                </c:pt>
                <c:pt idx="1061">
                  <c:v>17.399999999999999</c:v>
                </c:pt>
                <c:pt idx="1062">
                  <c:v>14.383561643835616</c:v>
                </c:pt>
                <c:pt idx="1063">
                  <c:v>18.841095890410958</c:v>
                </c:pt>
                <c:pt idx="1064">
                  <c:v>25.591780821917808</c:v>
                </c:pt>
                <c:pt idx="1065">
                  <c:v>23.227397260273971</c:v>
                </c:pt>
                <c:pt idx="1066">
                  <c:v>14.427397260273972</c:v>
                </c:pt>
                <c:pt idx="1067">
                  <c:v>26.953424657534246</c:v>
                </c:pt>
                <c:pt idx="1068">
                  <c:v>17.786301369863015</c:v>
                </c:pt>
                <c:pt idx="1069">
                  <c:v>21.364383561643837</c:v>
                </c:pt>
                <c:pt idx="1070">
                  <c:v>23.69041095890411</c:v>
                </c:pt>
                <c:pt idx="1071">
                  <c:v>28.43013698630137</c:v>
                </c:pt>
                <c:pt idx="1072">
                  <c:v>7.3726027397260276</c:v>
                </c:pt>
                <c:pt idx="1073">
                  <c:v>17.591780821917808</c:v>
                </c:pt>
                <c:pt idx="1074">
                  <c:v>5.6273972602739724</c:v>
                </c:pt>
                <c:pt idx="1075">
                  <c:v>24.547945205479451</c:v>
                </c:pt>
                <c:pt idx="1076">
                  <c:v>8.6767123287671239</c:v>
                </c:pt>
                <c:pt idx="1077">
                  <c:v>7.1424657534246574</c:v>
                </c:pt>
                <c:pt idx="1078">
                  <c:v>32.909589041095892</c:v>
                </c:pt>
                <c:pt idx="1079">
                  <c:v>18.490410958904111</c:v>
                </c:pt>
                <c:pt idx="1080">
                  <c:v>14.383561643835616</c:v>
                </c:pt>
                <c:pt idx="1081">
                  <c:v>11.643835616438356</c:v>
                </c:pt>
                <c:pt idx="1082">
                  <c:v>19.991780821917807</c:v>
                </c:pt>
                <c:pt idx="1083">
                  <c:v>19.350684931506848</c:v>
                </c:pt>
                <c:pt idx="1084">
                  <c:v>27.260273972602739</c:v>
                </c:pt>
                <c:pt idx="1085">
                  <c:v>12.263013698630138</c:v>
                </c:pt>
                <c:pt idx="1086">
                  <c:v>7.8904109589041092</c:v>
                </c:pt>
                <c:pt idx="1087">
                  <c:v>6.0465753424657533</c:v>
                </c:pt>
                <c:pt idx="1088">
                  <c:v>13.832876712328767</c:v>
                </c:pt>
                <c:pt idx="1089">
                  <c:v>38.167123287671231</c:v>
                </c:pt>
                <c:pt idx="1090">
                  <c:v>6.6958904109589037</c:v>
                </c:pt>
                <c:pt idx="1091">
                  <c:v>26.317808219178083</c:v>
                </c:pt>
                <c:pt idx="1092">
                  <c:v>24.547945205479451</c:v>
                </c:pt>
                <c:pt idx="1093">
                  <c:v>14.175342465753424</c:v>
                </c:pt>
                <c:pt idx="1094">
                  <c:v>7.8684931506849312</c:v>
                </c:pt>
                <c:pt idx="1095">
                  <c:v>7.6767123287671231</c:v>
                </c:pt>
                <c:pt idx="1096">
                  <c:v>19.504109589041096</c:v>
                </c:pt>
                <c:pt idx="1097">
                  <c:v>27.087671232876712</c:v>
                </c:pt>
                <c:pt idx="1098">
                  <c:v>32.947945205479449</c:v>
                </c:pt>
                <c:pt idx="1099">
                  <c:v>6.9671232876712326</c:v>
                </c:pt>
                <c:pt idx="1100">
                  <c:v>13.216438356164383</c:v>
                </c:pt>
                <c:pt idx="1101">
                  <c:v>13.216438356164383</c:v>
                </c:pt>
                <c:pt idx="1102">
                  <c:v>13.106849315068493</c:v>
                </c:pt>
                <c:pt idx="1103">
                  <c:v>11.947945205479453</c:v>
                </c:pt>
                <c:pt idx="1104">
                  <c:v>5.9726027397260273</c:v>
                </c:pt>
                <c:pt idx="1105">
                  <c:v>19.772602739726029</c:v>
                </c:pt>
                <c:pt idx="1106">
                  <c:v>9.8630136986301373</c:v>
                </c:pt>
                <c:pt idx="1107">
                  <c:v>24.665753424657535</c:v>
                </c:pt>
                <c:pt idx="1108">
                  <c:v>30.550684931506851</c:v>
                </c:pt>
                <c:pt idx="1109">
                  <c:v>20.432876712328767</c:v>
                </c:pt>
                <c:pt idx="1110">
                  <c:v>10.243835616438357</c:v>
                </c:pt>
                <c:pt idx="1111">
                  <c:v>18.12876712328767</c:v>
                </c:pt>
                <c:pt idx="1112">
                  <c:v>11.802739726027397</c:v>
                </c:pt>
                <c:pt idx="1113">
                  <c:v>23.591780821917808</c:v>
                </c:pt>
                <c:pt idx="1114">
                  <c:v>5.9479452054794519</c:v>
                </c:pt>
                <c:pt idx="1115">
                  <c:v>17.515068493150686</c:v>
                </c:pt>
                <c:pt idx="1116">
                  <c:v>22.657534246575342</c:v>
                </c:pt>
                <c:pt idx="1117">
                  <c:v>6.4328767123287669</c:v>
                </c:pt>
                <c:pt idx="1118">
                  <c:v>23.205479452054796</c:v>
                </c:pt>
                <c:pt idx="1119">
                  <c:v>8.6739726027397257</c:v>
                </c:pt>
                <c:pt idx="1120">
                  <c:v>25.706849315068492</c:v>
                </c:pt>
                <c:pt idx="1121">
                  <c:v>34.238356164383561</c:v>
                </c:pt>
                <c:pt idx="1122">
                  <c:v>13.794520547945206</c:v>
                </c:pt>
                <c:pt idx="1123">
                  <c:v>15.136986301369863</c:v>
                </c:pt>
                <c:pt idx="1124">
                  <c:v>23.07123287671233</c:v>
                </c:pt>
                <c:pt idx="1125">
                  <c:v>21.553424657534247</c:v>
                </c:pt>
                <c:pt idx="1126">
                  <c:v>23.69041095890411</c:v>
                </c:pt>
                <c:pt idx="1127">
                  <c:v>27.317808219178083</c:v>
                </c:pt>
                <c:pt idx="1128">
                  <c:v>24.586301369863012</c:v>
                </c:pt>
                <c:pt idx="1129">
                  <c:v>20.682191780821917</c:v>
                </c:pt>
                <c:pt idx="1130">
                  <c:v>6.4876712328767123</c:v>
                </c:pt>
                <c:pt idx="1131">
                  <c:v>26.884931506849316</c:v>
                </c:pt>
                <c:pt idx="1132">
                  <c:v>21.594520547945205</c:v>
                </c:pt>
                <c:pt idx="1133">
                  <c:v>12.202739726027398</c:v>
                </c:pt>
                <c:pt idx="1134">
                  <c:v>37.4</c:v>
                </c:pt>
                <c:pt idx="1135">
                  <c:v>26.561643835616437</c:v>
                </c:pt>
                <c:pt idx="1136">
                  <c:v>5.904109589041096</c:v>
                </c:pt>
                <c:pt idx="1137">
                  <c:v>27.797260273972604</c:v>
                </c:pt>
                <c:pt idx="1138">
                  <c:v>5.6602739726027398</c:v>
                </c:pt>
                <c:pt idx="1139">
                  <c:v>14.747945205479452</c:v>
                </c:pt>
                <c:pt idx="1140">
                  <c:v>14.473972602739726</c:v>
                </c:pt>
                <c:pt idx="1141">
                  <c:v>3.9123287671232876</c:v>
                </c:pt>
                <c:pt idx="1142">
                  <c:v>49.257534246575339</c:v>
                </c:pt>
                <c:pt idx="1143">
                  <c:v>19.008219178082193</c:v>
                </c:pt>
                <c:pt idx="1144">
                  <c:v>16.402739726027399</c:v>
                </c:pt>
                <c:pt idx="1145">
                  <c:v>3.7972602739726029</c:v>
                </c:pt>
                <c:pt idx="1146">
                  <c:v>31.019178082191782</c:v>
                </c:pt>
                <c:pt idx="1147">
                  <c:v>11.92876712328767</c:v>
                </c:pt>
                <c:pt idx="1148">
                  <c:v>25.493150684931507</c:v>
                </c:pt>
                <c:pt idx="1149">
                  <c:v>4.5095890410958903</c:v>
                </c:pt>
                <c:pt idx="1150">
                  <c:v>5.1671232876712327</c:v>
                </c:pt>
                <c:pt idx="1151">
                  <c:v>14.715068493150685</c:v>
                </c:pt>
                <c:pt idx="1152">
                  <c:v>18.63013698630137</c:v>
                </c:pt>
                <c:pt idx="1153">
                  <c:v>11.893150684931507</c:v>
                </c:pt>
                <c:pt idx="1154">
                  <c:v>40.084931506849315</c:v>
                </c:pt>
                <c:pt idx="1155">
                  <c:v>7.9452054794520546</c:v>
                </c:pt>
                <c:pt idx="1156">
                  <c:v>19.356164383561644</c:v>
                </c:pt>
                <c:pt idx="1157">
                  <c:v>24.838356164383562</c:v>
                </c:pt>
                <c:pt idx="1158">
                  <c:v>12.082191780821917</c:v>
                </c:pt>
                <c:pt idx="1159">
                  <c:v>22.580821917808219</c:v>
                </c:pt>
                <c:pt idx="1160">
                  <c:v>22.6</c:v>
                </c:pt>
                <c:pt idx="1161">
                  <c:v>9.8958904109589039</c:v>
                </c:pt>
                <c:pt idx="1162">
                  <c:v>29.898630136986302</c:v>
                </c:pt>
                <c:pt idx="1163">
                  <c:v>20.816438356164383</c:v>
                </c:pt>
                <c:pt idx="1164">
                  <c:v>26.950684931506849</c:v>
                </c:pt>
                <c:pt idx="1165">
                  <c:v>27.605479452054794</c:v>
                </c:pt>
                <c:pt idx="1166">
                  <c:v>31.421917808219177</c:v>
                </c:pt>
                <c:pt idx="1167">
                  <c:v>26.780821917808218</c:v>
                </c:pt>
                <c:pt idx="1168">
                  <c:v>34.183561643835617</c:v>
                </c:pt>
                <c:pt idx="1169">
                  <c:v>5.904109589041096</c:v>
                </c:pt>
                <c:pt idx="1170">
                  <c:v>20.487671232876714</c:v>
                </c:pt>
                <c:pt idx="1171">
                  <c:v>5.5616438356164384</c:v>
                </c:pt>
                <c:pt idx="1172">
                  <c:v>26.43013698630137</c:v>
                </c:pt>
                <c:pt idx="1173">
                  <c:v>25.802739726027397</c:v>
                </c:pt>
                <c:pt idx="1174">
                  <c:v>9.213698630136987</c:v>
                </c:pt>
                <c:pt idx="1175">
                  <c:v>11.868493150684932</c:v>
                </c:pt>
                <c:pt idx="1176">
                  <c:v>6.4301369863013695</c:v>
                </c:pt>
                <c:pt idx="1177">
                  <c:v>6.043835616438356</c:v>
                </c:pt>
                <c:pt idx="1178">
                  <c:v>42.391780821917806</c:v>
                </c:pt>
                <c:pt idx="1179">
                  <c:v>31.920547945205481</c:v>
                </c:pt>
                <c:pt idx="1180">
                  <c:v>25.86849315068493</c:v>
                </c:pt>
                <c:pt idx="1181">
                  <c:v>19.775342465753425</c:v>
                </c:pt>
                <c:pt idx="1182">
                  <c:v>21.052054794520547</c:v>
                </c:pt>
                <c:pt idx="1183">
                  <c:v>9.8410958904109584</c:v>
                </c:pt>
                <c:pt idx="1184">
                  <c:v>23.115068493150684</c:v>
                </c:pt>
                <c:pt idx="1185">
                  <c:v>18.389041095890413</c:v>
                </c:pt>
                <c:pt idx="1186">
                  <c:v>12.331506849315069</c:v>
                </c:pt>
                <c:pt idx="1187">
                  <c:v>12.964383561643835</c:v>
                </c:pt>
                <c:pt idx="1188">
                  <c:v>11.27945205479452</c:v>
                </c:pt>
                <c:pt idx="1189">
                  <c:v>6.043835616438356</c:v>
                </c:pt>
                <c:pt idx="1190">
                  <c:v>3.9205479452054797</c:v>
                </c:pt>
                <c:pt idx="1191">
                  <c:v>44.287671232876711</c:v>
                </c:pt>
                <c:pt idx="1192">
                  <c:v>40.027397260273972</c:v>
                </c:pt>
                <c:pt idx="1193">
                  <c:v>11.838356164383562</c:v>
                </c:pt>
                <c:pt idx="1194">
                  <c:v>16.454794520547946</c:v>
                </c:pt>
                <c:pt idx="1195">
                  <c:v>7.6931506849315072</c:v>
                </c:pt>
                <c:pt idx="1196">
                  <c:v>13.424657534246576</c:v>
                </c:pt>
                <c:pt idx="1197">
                  <c:v>21.052054794520547</c:v>
                </c:pt>
                <c:pt idx="1198">
                  <c:v>22.657534246575342</c:v>
                </c:pt>
                <c:pt idx="1199">
                  <c:v>28.863013698630137</c:v>
                </c:pt>
                <c:pt idx="1200">
                  <c:v>25.493150684931507</c:v>
                </c:pt>
                <c:pt idx="1201">
                  <c:v>14.556164383561644</c:v>
                </c:pt>
                <c:pt idx="1202">
                  <c:v>10.421917808219177</c:v>
                </c:pt>
                <c:pt idx="1203">
                  <c:v>9.24931506849315</c:v>
                </c:pt>
                <c:pt idx="1204">
                  <c:v>39.561643835616437</c:v>
                </c:pt>
                <c:pt idx="1205">
                  <c:v>11.701369863013699</c:v>
                </c:pt>
                <c:pt idx="1206">
                  <c:v>22.906849315068492</c:v>
                </c:pt>
                <c:pt idx="1207">
                  <c:v>10.912328767123288</c:v>
                </c:pt>
                <c:pt idx="1208">
                  <c:v>32.490410958904107</c:v>
                </c:pt>
                <c:pt idx="1209">
                  <c:v>7.2191780821917808</c:v>
                </c:pt>
                <c:pt idx="1210">
                  <c:v>8.2547945205479447</c:v>
                </c:pt>
                <c:pt idx="1211">
                  <c:v>19.86849315068493</c:v>
                </c:pt>
                <c:pt idx="1212">
                  <c:v>14.693150684931506</c:v>
                </c:pt>
                <c:pt idx="1213">
                  <c:v>19.506849315068493</c:v>
                </c:pt>
                <c:pt idx="1214">
                  <c:v>37.339726027397262</c:v>
                </c:pt>
                <c:pt idx="1215">
                  <c:v>12.813698630136987</c:v>
                </c:pt>
                <c:pt idx="1216">
                  <c:v>16.589041095890412</c:v>
                </c:pt>
                <c:pt idx="1217">
                  <c:v>7.7315068493150685</c:v>
                </c:pt>
                <c:pt idx="1218">
                  <c:v>17.742465753424657</c:v>
                </c:pt>
                <c:pt idx="1219">
                  <c:v>13.383561643835616</c:v>
                </c:pt>
                <c:pt idx="1220">
                  <c:v>5.9315068493150687</c:v>
                </c:pt>
                <c:pt idx="1221">
                  <c:v>24.572602739726026</c:v>
                </c:pt>
                <c:pt idx="1222">
                  <c:v>17.509589041095889</c:v>
                </c:pt>
                <c:pt idx="1223">
                  <c:v>7.6739726027397257</c:v>
                </c:pt>
                <c:pt idx="1224">
                  <c:v>4.1315068493150688</c:v>
                </c:pt>
                <c:pt idx="1225">
                  <c:v>20.487671232876714</c:v>
                </c:pt>
                <c:pt idx="1226">
                  <c:v>12.682191780821919</c:v>
                </c:pt>
                <c:pt idx="1227">
                  <c:v>16.460273972602739</c:v>
                </c:pt>
                <c:pt idx="1228">
                  <c:v>34.065753424657537</c:v>
                </c:pt>
                <c:pt idx="1229">
                  <c:v>14.175342465753424</c:v>
                </c:pt>
                <c:pt idx="1230">
                  <c:v>29.139726027397259</c:v>
                </c:pt>
                <c:pt idx="1231">
                  <c:v>23.857534246575341</c:v>
                </c:pt>
                <c:pt idx="1232">
                  <c:v>5.117808219178082</c:v>
                </c:pt>
                <c:pt idx="1233">
                  <c:v>13.942465753424658</c:v>
                </c:pt>
                <c:pt idx="1234">
                  <c:v>19.86849315068493</c:v>
                </c:pt>
                <c:pt idx="1235">
                  <c:v>40.350684931506848</c:v>
                </c:pt>
                <c:pt idx="1236">
                  <c:v>8.8054794520547937</c:v>
                </c:pt>
                <c:pt idx="1237">
                  <c:v>13.509589041095891</c:v>
                </c:pt>
                <c:pt idx="1238">
                  <c:v>26.758904109589039</c:v>
                </c:pt>
                <c:pt idx="1239">
                  <c:v>32.238356164383561</c:v>
                </c:pt>
                <c:pt idx="1240">
                  <c:v>22.82191780821918</c:v>
                </c:pt>
                <c:pt idx="1241">
                  <c:v>12.852054794520548</c:v>
                </c:pt>
                <c:pt idx="1242">
                  <c:v>4.9945205479452053</c:v>
                </c:pt>
                <c:pt idx="1243">
                  <c:v>13.575342465753424</c:v>
                </c:pt>
                <c:pt idx="1244">
                  <c:v>23.230136986301371</c:v>
                </c:pt>
                <c:pt idx="1245">
                  <c:v>13.142465753424657</c:v>
                </c:pt>
                <c:pt idx="1246">
                  <c:v>32.035616438356165</c:v>
                </c:pt>
                <c:pt idx="1247">
                  <c:v>5.9479452054794519</c:v>
                </c:pt>
                <c:pt idx="1248">
                  <c:v>15.772602739726027</c:v>
                </c:pt>
                <c:pt idx="1249">
                  <c:v>5.6273972602739724</c:v>
                </c:pt>
                <c:pt idx="1250">
                  <c:v>12.542465753424658</c:v>
                </c:pt>
                <c:pt idx="1251">
                  <c:v>7.5397260273972604</c:v>
                </c:pt>
                <c:pt idx="1252">
                  <c:v>7.8767123287671232</c:v>
                </c:pt>
                <c:pt idx="1253">
                  <c:v>12.013698630136986</c:v>
                </c:pt>
                <c:pt idx="1254">
                  <c:v>38.476712328767121</c:v>
                </c:pt>
                <c:pt idx="1255">
                  <c:v>19.753424657534246</c:v>
                </c:pt>
                <c:pt idx="1256">
                  <c:v>29.542465753424658</c:v>
                </c:pt>
                <c:pt idx="1257">
                  <c:v>5.6630136986301371</c:v>
                </c:pt>
                <c:pt idx="1258">
                  <c:v>12.180821917808219</c:v>
                </c:pt>
                <c:pt idx="1259">
                  <c:v>4.279452054794521</c:v>
                </c:pt>
                <c:pt idx="1260">
                  <c:v>13.027397260273972</c:v>
                </c:pt>
                <c:pt idx="1261">
                  <c:v>9.8410958904109584</c:v>
                </c:pt>
                <c:pt idx="1262">
                  <c:v>13.523287671232877</c:v>
                </c:pt>
                <c:pt idx="1263">
                  <c:v>15.482191780821918</c:v>
                </c:pt>
                <c:pt idx="1264">
                  <c:v>32.035616438356165</c:v>
                </c:pt>
                <c:pt idx="1265">
                  <c:v>19.92876712328767</c:v>
                </c:pt>
                <c:pt idx="1266">
                  <c:v>25.706849315068492</c:v>
                </c:pt>
                <c:pt idx="1267">
                  <c:v>12.013698630136986</c:v>
                </c:pt>
                <c:pt idx="1268">
                  <c:v>9.6520547945205486</c:v>
                </c:pt>
                <c:pt idx="1269">
                  <c:v>21.052054794520547</c:v>
                </c:pt>
                <c:pt idx="1270">
                  <c:v>7.1013698630136988</c:v>
                </c:pt>
                <c:pt idx="1271">
                  <c:v>20.786301369863015</c:v>
                </c:pt>
                <c:pt idx="1272">
                  <c:v>20.347945205479451</c:v>
                </c:pt>
                <c:pt idx="1273">
                  <c:v>21.964383561643835</c:v>
                </c:pt>
                <c:pt idx="1274">
                  <c:v>6.043835616438356</c:v>
                </c:pt>
                <c:pt idx="1275">
                  <c:v>26.301369863013697</c:v>
                </c:pt>
                <c:pt idx="1276">
                  <c:v>31.553424657534247</c:v>
                </c:pt>
                <c:pt idx="1277">
                  <c:v>18.852054794520548</c:v>
                </c:pt>
                <c:pt idx="1278">
                  <c:v>24.049315068493151</c:v>
                </c:pt>
                <c:pt idx="1279">
                  <c:v>24.917808219178081</c:v>
                </c:pt>
                <c:pt idx="1280">
                  <c:v>14.197260273972603</c:v>
                </c:pt>
                <c:pt idx="1281">
                  <c:v>7.6767123287671231</c:v>
                </c:pt>
                <c:pt idx="1282">
                  <c:v>12.353424657534246</c:v>
                </c:pt>
                <c:pt idx="1283">
                  <c:v>9.6164383561643838</c:v>
                </c:pt>
                <c:pt idx="1284">
                  <c:v>17.399999999999999</c:v>
                </c:pt>
                <c:pt idx="1285">
                  <c:v>24.649315068493152</c:v>
                </c:pt>
                <c:pt idx="1286">
                  <c:v>22.427397260273974</c:v>
                </c:pt>
                <c:pt idx="1287">
                  <c:v>11.284931506849315</c:v>
                </c:pt>
                <c:pt idx="1288">
                  <c:v>10.435616438356165</c:v>
                </c:pt>
                <c:pt idx="1289">
                  <c:v>38.298630136986304</c:v>
                </c:pt>
                <c:pt idx="1290">
                  <c:v>18.852054794520548</c:v>
                </c:pt>
                <c:pt idx="1291">
                  <c:v>5.279452054794521</c:v>
                </c:pt>
                <c:pt idx="1292">
                  <c:v>25.591780821917808</c:v>
                </c:pt>
                <c:pt idx="1293">
                  <c:v>9.1506849315068486</c:v>
                </c:pt>
                <c:pt idx="1294">
                  <c:v>9.8849315068493144</c:v>
                </c:pt>
                <c:pt idx="1295">
                  <c:v>5.1041095890410961</c:v>
                </c:pt>
                <c:pt idx="1296">
                  <c:v>27.460273972602739</c:v>
                </c:pt>
                <c:pt idx="1297">
                  <c:v>17.019178082191782</c:v>
                </c:pt>
                <c:pt idx="1298">
                  <c:v>18.027397260273972</c:v>
                </c:pt>
                <c:pt idx="1299">
                  <c:v>19.794520547945204</c:v>
                </c:pt>
                <c:pt idx="1300">
                  <c:v>16.232876712328768</c:v>
                </c:pt>
                <c:pt idx="1301">
                  <c:v>24.145205479452056</c:v>
                </c:pt>
                <c:pt idx="1302">
                  <c:v>6.087671232876712</c:v>
                </c:pt>
                <c:pt idx="1303">
                  <c:v>5.1068493150684935</c:v>
                </c:pt>
                <c:pt idx="1304">
                  <c:v>40.013698630136986</c:v>
                </c:pt>
                <c:pt idx="1305">
                  <c:v>19.547945205479451</c:v>
                </c:pt>
                <c:pt idx="1306">
                  <c:v>20.041095890410958</c:v>
                </c:pt>
                <c:pt idx="1307">
                  <c:v>10.243835616438357</c:v>
                </c:pt>
                <c:pt idx="1308">
                  <c:v>14.517808219178082</c:v>
                </c:pt>
                <c:pt idx="1309">
                  <c:v>23.205479452054796</c:v>
                </c:pt>
                <c:pt idx="1310">
                  <c:v>10.208219178082192</c:v>
                </c:pt>
                <c:pt idx="1311">
                  <c:v>20.389041095890413</c:v>
                </c:pt>
                <c:pt idx="1312">
                  <c:v>29.065753424657533</c:v>
                </c:pt>
                <c:pt idx="1313">
                  <c:v>28.978082191780821</c:v>
                </c:pt>
                <c:pt idx="1314">
                  <c:v>12.027397260273972</c:v>
                </c:pt>
                <c:pt idx="1315">
                  <c:v>13.087671232876712</c:v>
                </c:pt>
                <c:pt idx="1316">
                  <c:v>12.043835616438356</c:v>
                </c:pt>
                <c:pt idx="1317">
                  <c:v>6.4054794520547942</c:v>
                </c:pt>
                <c:pt idx="1318">
                  <c:v>14.115068493150686</c:v>
                </c:pt>
                <c:pt idx="1319">
                  <c:v>18.18082191780822</c:v>
                </c:pt>
                <c:pt idx="1320">
                  <c:v>5.5616438356164384</c:v>
                </c:pt>
                <c:pt idx="1321">
                  <c:v>22.2</c:v>
                </c:pt>
                <c:pt idx="1322">
                  <c:v>20.556164383561644</c:v>
                </c:pt>
                <c:pt idx="1323">
                  <c:v>8.8438356164383567</c:v>
                </c:pt>
                <c:pt idx="1324">
                  <c:v>13.827397260273973</c:v>
                </c:pt>
                <c:pt idx="1325">
                  <c:v>13.021917808219179</c:v>
                </c:pt>
                <c:pt idx="1326">
                  <c:v>18.545205479452054</c:v>
                </c:pt>
                <c:pt idx="1327">
                  <c:v>12.504109589041096</c:v>
                </c:pt>
                <c:pt idx="1328">
                  <c:v>13.424657534246576</c:v>
                </c:pt>
                <c:pt idx="1329">
                  <c:v>13.367123287671232</c:v>
                </c:pt>
                <c:pt idx="1330">
                  <c:v>38.336986301369862</c:v>
                </c:pt>
                <c:pt idx="1331">
                  <c:v>20.484931506849314</c:v>
                </c:pt>
                <c:pt idx="1332">
                  <c:v>39.745205479452054</c:v>
                </c:pt>
                <c:pt idx="1333">
                  <c:v>23.63013698630137</c:v>
                </c:pt>
                <c:pt idx="1334">
                  <c:v>28.978082191780821</c:v>
                </c:pt>
                <c:pt idx="1335">
                  <c:v>16.208219178082192</c:v>
                </c:pt>
                <c:pt idx="1336">
                  <c:v>7.4821917808219176</c:v>
                </c:pt>
                <c:pt idx="1337">
                  <c:v>20.027397260273972</c:v>
                </c:pt>
                <c:pt idx="1338">
                  <c:v>33.293150684931504</c:v>
                </c:pt>
                <c:pt idx="1339">
                  <c:v>28.923287671232877</c:v>
                </c:pt>
                <c:pt idx="1340">
                  <c:v>13.446575342465753</c:v>
                </c:pt>
                <c:pt idx="1341">
                  <c:v>21.947945205479453</c:v>
                </c:pt>
                <c:pt idx="1342">
                  <c:v>23.224657534246575</c:v>
                </c:pt>
                <c:pt idx="1343">
                  <c:v>17.536986301369861</c:v>
                </c:pt>
                <c:pt idx="1344">
                  <c:v>24.709589041095889</c:v>
                </c:pt>
                <c:pt idx="1345">
                  <c:v>5.5616438356164384</c:v>
                </c:pt>
                <c:pt idx="1346">
                  <c:v>26.643835616438356</c:v>
                </c:pt>
                <c:pt idx="1347">
                  <c:v>22.158904109589042</c:v>
                </c:pt>
                <c:pt idx="1348">
                  <c:v>21.964383561643835</c:v>
                </c:pt>
                <c:pt idx="1349">
                  <c:v>25.208219178082192</c:v>
                </c:pt>
                <c:pt idx="1350">
                  <c:v>26.449315068493149</c:v>
                </c:pt>
                <c:pt idx="1351">
                  <c:v>11.665753424657535</c:v>
                </c:pt>
                <c:pt idx="1352">
                  <c:v>5.7041095890410958</c:v>
                </c:pt>
                <c:pt idx="1353">
                  <c:v>10.419178082191781</c:v>
                </c:pt>
                <c:pt idx="1354">
                  <c:v>27.326027397260273</c:v>
                </c:pt>
                <c:pt idx="1355">
                  <c:v>7.8630136986301373</c:v>
                </c:pt>
                <c:pt idx="1356">
                  <c:v>22.580821917808219</c:v>
                </c:pt>
                <c:pt idx="1357">
                  <c:v>14.024657534246575</c:v>
                </c:pt>
                <c:pt idx="1358">
                  <c:v>22.920547945205481</c:v>
                </c:pt>
                <c:pt idx="1359">
                  <c:v>12.542465753424658</c:v>
                </c:pt>
                <c:pt idx="1360">
                  <c:v>8.9726027397260282</c:v>
                </c:pt>
                <c:pt idx="1361">
                  <c:v>17.399999999999999</c:v>
                </c:pt>
                <c:pt idx="1362">
                  <c:v>30.44109589041096</c:v>
                </c:pt>
                <c:pt idx="1363">
                  <c:v>14.153424657534247</c:v>
                </c:pt>
                <c:pt idx="1364">
                  <c:v>20.391780821917809</c:v>
                </c:pt>
                <c:pt idx="1365">
                  <c:v>5.7397260273972606</c:v>
                </c:pt>
                <c:pt idx="1366">
                  <c:v>16.586301369863012</c:v>
                </c:pt>
                <c:pt idx="1367">
                  <c:v>28.564383561643837</c:v>
                </c:pt>
                <c:pt idx="1368">
                  <c:v>20.846575342465755</c:v>
                </c:pt>
                <c:pt idx="1369">
                  <c:v>26.509589041095889</c:v>
                </c:pt>
                <c:pt idx="1370">
                  <c:v>8.9178082191780828</c:v>
                </c:pt>
                <c:pt idx="1371">
                  <c:v>6.6</c:v>
                </c:pt>
                <c:pt idx="1372">
                  <c:v>4.5095890410958903</c:v>
                </c:pt>
                <c:pt idx="1373">
                  <c:v>17.030136986301368</c:v>
                </c:pt>
                <c:pt idx="1374">
                  <c:v>29.101369863013698</c:v>
                </c:pt>
                <c:pt idx="1375">
                  <c:v>28.515068493150686</c:v>
                </c:pt>
                <c:pt idx="1376">
                  <c:v>18.860273972602741</c:v>
                </c:pt>
                <c:pt idx="1377">
                  <c:v>3.9205479452054797</c:v>
                </c:pt>
                <c:pt idx="1378">
                  <c:v>5.1232876712328768</c:v>
                </c:pt>
                <c:pt idx="1379">
                  <c:v>12.219178082191782</c:v>
                </c:pt>
                <c:pt idx="1380">
                  <c:v>19.024657534246575</c:v>
                </c:pt>
                <c:pt idx="1381">
                  <c:v>34.279452054794518</c:v>
                </c:pt>
                <c:pt idx="1382">
                  <c:v>20.463013698630139</c:v>
                </c:pt>
                <c:pt idx="1383">
                  <c:v>13.832876712328767</c:v>
                </c:pt>
                <c:pt idx="1384">
                  <c:v>10.912328767123288</c:v>
                </c:pt>
                <c:pt idx="1385">
                  <c:v>12.046575342465754</c:v>
                </c:pt>
                <c:pt idx="1386">
                  <c:v>20.282191780821918</c:v>
                </c:pt>
                <c:pt idx="1387">
                  <c:v>26.391780821917809</c:v>
                </c:pt>
                <c:pt idx="1388">
                  <c:v>27.578082191780823</c:v>
                </c:pt>
                <c:pt idx="1389">
                  <c:v>30.364383561643837</c:v>
                </c:pt>
                <c:pt idx="1390">
                  <c:v>18.975342465753425</c:v>
                </c:pt>
                <c:pt idx="1391">
                  <c:v>13.424657534246576</c:v>
                </c:pt>
                <c:pt idx="1392">
                  <c:v>27.739726027397261</c:v>
                </c:pt>
                <c:pt idx="1393">
                  <c:v>30.591780821917808</c:v>
                </c:pt>
                <c:pt idx="1394">
                  <c:v>23.81917808219178</c:v>
                </c:pt>
                <c:pt idx="1395">
                  <c:v>19.145205479452056</c:v>
                </c:pt>
                <c:pt idx="1396">
                  <c:v>13.602739726027398</c:v>
                </c:pt>
                <c:pt idx="1397">
                  <c:v>6.1452054794520548</c:v>
                </c:pt>
                <c:pt idx="1398">
                  <c:v>4.3616438356164382</c:v>
                </c:pt>
                <c:pt idx="1399">
                  <c:v>13.471232876712328</c:v>
                </c:pt>
                <c:pt idx="1400">
                  <c:v>25.534246575342465</c:v>
                </c:pt>
                <c:pt idx="1401">
                  <c:v>19.704109589041096</c:v>
                </c:pt>
                <c:pt idx="1402">
                  <c:v>11.528767123287672</c:v>
                </c:pt>
                <c:pt idx="1403">
                  <c:v>24.997260273972604</c:v>
                </c:pt>
                <c:pt idx="1404">
                  <c:v>9.6465753424657539</c:v>
                </c:pt>
                <c:pt idx="1405">
                  <c:v>31.701369863013699</c:v>
                </c:pt>
                <c:pt idx="1406">
                  <c:v>21.389041095890413</c:v>
                </c:pt>
                <c:pt idx="1407">
                  <c:v>23.608219178082191</c:v>
                </c:pt>
                <c:pt idx="1408">
                  <c:v>22.306849315068494</c:v>
                </c:pt>
                <c:pt idx="1409">
                  <c:v>6.0493150684931507</c:v>
                </c:pt>
                <c:pt idx="1410">
                  <c:v>48.701369863013696</c:v>
                </c:pt>
                <c:pt idx="1411">
                  <c:v>24.917808219178081</c:v>
                </c:pt>
                <c:pt idx="1412">
                  <c:v>14.331506849315069</c:v>
                </c:pt>
                <c:pt idx="1413">
                  <c:v>10.912328767123288</c:v>
                </c:pt>
                <c:pt idx="1414">
                  <c:v>23.230136986301371</c:v>
                </c:pt>
                <c:pt idx="1415">
                  <c:v>3.7287671232876711</c:v>
                </c:pt>
                <c:pt idx="1416">
                  <c:v>19.747945205479454</c:v>
                </c:pt>
                <c:pt idx="1417">
                  <c:v>17.706849315068492</c:v>
                </c:pt>
                <c:pt idx="1418">
                  <c:v>21.276712328767122</c:v>
                </c:pt>
                <c:pt idx="1419">
                  <c:v>18.621917808219177</c:v>
                </c:pt>
                <c:pt idx="1420">
                  <c:v>36.438356164383563</c:v>
                </c:pt>
                <c:pt idx="1421">
                  <c:v>40.947945205479449</c:v>
                </c:pt>
                <c:pt idx="1422">
                  <c:v>25.010958904109589</c:v>
                </c:pt>
                <c:pt idx="1423">
                  <c:v>25.936986301369863</c:v>
                </c:pt>
                <c:pt idx="1424">
                  <c:v>6.2219178082191782</c:v>
                </c:pt>
                <c:pt idx="1425">
                  <c:v>20.06027397260274</c:v>
                </c:pt>
                <c:pt idx="1426">
                  <c:v>13.6</c:v>
                </c:pt>
                <c:pt idx="1427">
                  <c:v>26.739726027397261</c:v>
                </c:pt>
                <c:pt idx="1428">
                  <c:v>44.030136986301372</c:v>
                </c:pt>
                <c:pt idx="1429">
                  <c:v>12.2</c:v>
                </c:pt>
                <c:pt idx="1430">
                  <c:v>23.153424657534245</c:v>
                </c:pt>
                <c:pt idx="1431">
                  <c:v>17.824657534246576</c:v>
                </c:pt>
                <c:pt idx="1432">
                  <c:v>13.687671232876712</c:v>
                </c:pt>
                <c:pt idx="1433">
                  <c:v>4.8547945205479452</c:v>
                </c:pt>
                <c:pt idx="1434">
                  <c:v>32.602739726027394</c:v>
                </c:pt>
                <c:pt idx="1435">
                  <c:v>16.399999999999999</c:v>
                </c:pt>
                <c:pt idx="1436">
                  <c:v>28.449315068493149</c:v>
                </c:pt>
                <c:pt idx="1437">
                  <c:v>22.290410958904111</c:v>
                </c:pt>
                <c:pt idx="1438">
                  <c:v>19.816438356164383</c:v>
                </c:pt>
                <c:pt idx="1439">
                  <c:v>13.424657534246576</c:v>
                </c:pt>
                <c:pt idx="1440">
                  <c:v>26.139726027397259</c:v>
                </c:pt>
                <c:pt idx="1441">
                  <c:v>23.635616438356163</c:v>
                </c:pt>
                <c:pt idx="1442">
                  <c:v>19.315068493150687</c:v>
                </c:pt>
                <c:pt idx="1443">
                  <c:v>10.704109589041096</c:v>
                </c:pt>
                <c:pt idx="1444">
                  <c:v>22.2</c:v>
                </c:pt>
                <c:pt idx="1445">
                  <c:v>5.6054794520547944</c:v>
                </c:pt>
                <c:pt idx="1446">
                  <c:v>23.597260273972601</c:v>
                </c:pt>
                <c:pt idx="1447">
                  <c:v>23.69041095890411</c:v>
                </c:pt>
                <c:pt idx="1448">
                  <c:v>13.676712328767124</c:v>
                </c:pt>
                <c:pt idx="1449">
                  <c:v>28.482191780821918</c:v>
                </c:pt>
                <c:pt idx="1450">
                  <c:v>5.6630136986301371</c:v>
                </c:pt>
                <c:pt idx="1451">
                  <c:v>21.334246575342465</c:v>
                </c:pt>
                <c:pt idx="1452">
                  <c:v>4.6630136986301371</c:v>
                </c:pt>
                <c:pt idx="1453">
                  <c:v>30.553424657534247</c:v>
                </c:pt>
                <c:pt idx="1454">
                  <c:v>30.221917808219178</c:v>
                </c:pt>
                <c:pt idx="1455">
                  <c:v>24.169863013698631</c:v>
                </c:pt>
                <c:pt idx="1456">
                  <c:v>10.786301369863013</c:v>
                </c:pt>
                <c:pt idx="1457">
                  <c:v>7.3287671232876717</c:v>
                </c:pt>
                <c:pt idx="1458">
                  <c:v>21.602739726027398</c:v>
                </c:pt>
                <c:pt idx="1459">
                  <c:v>3.8958904109589043</c:v>
                </c:pt>
                <c:pt idx="1460">
                  <c:v>4.9945205479452053</c:v>
                </c:pt>
                <c:pt idx="1461">
                  <c:v>20.356164383561644</c:v>
                </c:pt>
                <c:pt idx="1462">
                  <c:v>9.6739726027397257</c:v>
                </c:pt>
                <c:pt idx="1463">
                  <c:v>7.3287671232876717</c:v>
                </c:pt>
                <c:pt idx="1464">
                  <c:v>7.1534246575342468</c:v>
                </c:pt>
                <c:pt idx="1465">
                  <c:v>17.824657534246576</c:v>
                </c:pt>
                <c:pt idx="1466">
                  <c:v>18.265753424657536</c:v>
                </c:pt>
                <c:pt idx="1467">
                  <c:v>19.030136986301368</c:v>
                </c:pt>
                <c:pt idx="1468">
                  <c:v>38</c:v>
                </c:pt>
                <c:pt idx="1469">
                  <c:v>13.391780821917807</c:v>
                </c:pt>
                <c:pt idx="1470">
                  <c:v>28.654794520547945</c:v>
                </c:pt>
                <c:pt idx="1471">
                  <c:v>22.580821917808219</c:v>
                </c:pt>
                <c:pt idx="1472">
                  <c:v>21.964383561643835</c:v>
                </c:pt>
                <c:pt idx="1473">
                  <c:v>23.002739726027396</c:v>
                </c:pt>
                <c:pt idx="1474">
                  <c:v>18.87945205479452</c:v>
                </c:pt>
                <c:pt idx="1475">
                  <c:v>18.854794520547944</c:v>
                </c:pt>
                <c:pt idx="1476">
                  <c:v>19.158904109589042</c:v>
                </c:pt>
                <c:pt idx="1477">
                  <c:v>3.9342465753424656</c:v>
                </c:pt>
                <c:pt idx="1478">
                  <c:v>13.923287671232877</c:v>
                </c:pt>
                <c:pt idx="1479">
                  <c:v>19.123287671232877</c:v>
                </c:pt>
                <c:pt idx="1480">
                  <c:v>20.068493150684933</c:v>
                </c:pt>
                <c:pt idx="1481">
                  <c:v>38.295890410958904</c:v>
                </c:pt>
                <c:pt idx="1482">
                  <c:v>13.794520547945206</c:v>
                </c:pt>
                <c:pt idx="1483">
                  <c:v>9.8465753424657532</c:v>
                </c:pt>
                <c:pt idx="1484">
                  <c:v>47.12054794520548</c:v>
                </c:pt>
                <c:pt idx="1485">
                  <c:v>13.427397260273972</c:v>
                </c:pt>
                <c:pt idx="1486">
                  <c:v>19.61917808219178</c:v>
                </c:pt>
                <c:pt idx="1487">
                  <c:v>14.964383561643835</c:v>
                </c:pt>
                <c:pt idx="1488">
                  <c:v>16.608219178082191</c:v>
                </c:pt>
                <c:pt idx="1489">
                  <c:v>5.8904109589041092</c:v>
                </c:pt>
                <c:pt idx="1490">
                  <c:v>18.438356164383563</c:v>
                </c:pt>
                <c:pt idx="1491">
                  <c:v>9.0356164383561648</c:v>
                </c:pt>
                <c:pt idx="1492">
                  <c:v>29.956164383561642</c:v>
                </c:pt>
                <c:pt idx="1493">
                  <c:v>4.2273972602739729</c:v>
                </c:pt>
                <c:pt idx="1494">
                  <c:v>10.786301369863013</c:v>
                </c:pt>
                <c:pt idx="1495">
                  <c:v>8.0602739726027401</c:v>
                </c:pt>
                <c:pt idx="1496">
                  <c:v>6.8712328767123285</c:v>
                </c:pt>
                <c:pt idx="1497">
                  <c:v>29.252054794520546</c:v>
                </c:pt>
                <c:pt idx="1498">
                  <c:v>16.627397260273973</c:v>
                </c:pt>
                <c:pt idx="1499">
                  <c:v>4.515068493150685</c:v>
                </c:pt>
                <c:pt idx="1500">
                  <c:v>11.665753424657535</c:v>
                </c:pt>
                <c:pt idx="1501">
                  <c:v>28.504109589041096</c:v>
                </c:pt>
                <c:pt idx="1502">
                  <c:v>7.6986301369863011</c:v>
                </c:pt>
                <c:pt idx="1503">
                  <c:v>12.197260273972603</c:v>
                </c:pt>
                <c:pt idx="1504">
                  <c:v>34.884931506849313</c:v>
                </c:pt>
                <c:pt idx="1505">
                  <c:v>7.1205479452054794</c:v>
                </c:pt>
                <c:pt idx="1506">
                  <c:v>20.487671232876714</c:v>
                </c:pt>
                <c:pt idx="1507">
                  <c:v>11.854794520547944</c:v>
                </c:pt>
                <c:pt idx="1508">
                  <c:v>25.865753424657534</c:v>
                </c:pt>
                <c:pt idx="1509">
                  <c:v>29.169863013698631</c:v>
                </c:pt>
                <c:pt idx="1510">
                  <c:v>25.534246575342465</c:v>
                </c:pt>
                <c:pt idx="1511">
                  <c:v>5.602739726027397</c:v>
                </c:pt>
                <c:pt idx="1512">
                  <c:v>7.4821917808219176</c:v>
                </c:pt>
                <c:pt idx="1513">
                  <c:v>15.254794520547945</c:v>
                </c:pt>
                <c:pt idx="1514">
                  <c:v>12.180821917808219</c:v>
                </c:pt>
                <c:pt idx="1515">
                  <c:v>19.704109589041096</c:v>
                </c:pt>
                <c:pt idx="1516">
                  <c:v>14.734246575342466</c:v>
                </c:pt>
                <c:pt idx="1517">
                  <c:v>7.4821917808219176</c:v>
                </c:pt>
                <c:pt idx="1518">
                  <c:v>9.6109589041095891</c:v>
                </c:pt>
                <c:pt idx="1519">
                  <c:v>8.463013698630137</c:v>
                </c:pt>
                <c:pt idx="1520">
                  <c:v>8.2739726027397253</c:v>
                </c:pt>
                <c:pt idx="1521">
                  <c:v>28.772602739726029</c:v>
                </c:pt>
                <c:pt idx="1522">
                  <c:v>13.671232876712329</c:v>
                </c:pt>
                <c:pt idx="1523">
                  <c:v>23.424657534246574</c:v>
                </c:pt>
                <c:pt idx="1524">
                  <c:v>13.926027397260274</c:v>
                </c:pt>
                <c:pt idx="1525">
                  <c:v>5.6082191780821917</c:v>
                </c:pt>
                <c:pt idx="1526">
                  <c:v>21.621917808219177</c:v>
                </c:pt>
                <c:pt idx="1527">
                  <c:v>5.1671232876712327</c:v>
                </c:pt>
                <c:pt idx="1528">
                  <c:v>5.5616438356164384</c:v>
                </c:pt>
                <c:pt idx="1529">
                  <c:v>5.7397260273972606</c:v>
                </c:pt>
                <c:pt idx="1530">
                  <c:v>7.1013698630136988</c:v>
                </c:pt>
                <c:pt idx="1531">
                  <c:v>8.0602739726027401</c:v>
                </c:pt>
                <c:pt idx="1532">
                  <c:v>24.649315068493152</c:v>
                </c:pt>
                <c:pt idx="1533">
                  <c:v>34.12054794520548</c:v>
                </c:pt>
                <c:pt idx="1534">
                  <c:v>6.2356164383561641</c:v>
                </c:pt>
                <c:pt idx="1535">
                  <c:v>8.4602739726027405</c:v>
                </c:pt>
                <c:pt idx="1536">
                  <c:v>18.246575342465754</c:v>
                </c:pt>
                <c:pt idx="1537">
                  <c:v>12.852054794520548</c:v>
                </c:pt>
                <c:pt idx="1538">
                  <c:v>9.9424657534246581</c:v>
                </c:pt>
                <c:pt idx="1539">
                  <c:v>5.602739726027397</c:v>
                </c:pt>
                <c:pt idx="1540">
                  <c:v>11.64931506849315</c:v>
                </c:pt>
                <c:pt idx="1541">
                  <c:v>11.317808219178081</c:v>
                </c:pt>
                <c:pt idx="1542">
                  <c:v>14.734246575342466</c:v>
                </c:pt>
                <c:pt idx="1543">
                  <c:v>8.5342465753424666</c:v>
                </c:pt>
                <c:pt idx="1544">
                  <c:v>7.1424657534246574</c:v>
                </c:pt>
                <c:pt idx="1545">
                  <c:v>11.284931506849315</c:v>
                </c:pt>
                <c:pt idx="1546">
                  <c:v>23.591780821917808</c:v>
                </c:pt>
                <c:pt idx="1547">
                  <c:v>18.671232876712327</c:v>
                </c:pt>
                <c:pt idx="1548">
                  <c:v>8.2849315068493148</c:v>
                </c:pt>
                <c:pt idx="1549">
                  <c:v>17.591780821917808</c:v>
                </c:pt>
                <c:pt idx="1550">
                  <c:v>25.07123287671233</c:v>
                </c:pt>
                <c:pt idx="1551">
                  <c:v>9.0027397260273965</c:v>
                </c:pt>
                <c:pt idx="1552">
                  <c:v>25.783561643835615</c:v>
                </c:pt>
                <c:pt idx="1553">
                  <c:v>26.934246575342467</c:v>
                </c:pt>
                <c:pt idx="1554">
                  <c:v>9.8465753424657532</c:v>
                </c:pt>
                <c:pt idx="1555">
                  <c:v>27.030136986301368</c:v>
                </c:pt>
                <c:pt idx="1556">
                  <c:v>36.542465753424658</c:v>
                </c:pt>
                <c:pt idx="1557">
                  <c:v>19.753424657534246</c:v>
                </c:pt>
                <c:pt idx="1558">
                  <c:v>12.542465753424658</c:v>
                </c:pt>
                <c:pt idx="1559">
                  <c:v>11.361643835616439</c:v>
                </c:pt>
                <c:pt idx="1560">
                  <c:v>13.046575342465754</c:v>
                </c:pt>
                <c:pt idx="1561">
                  <c:v>25.457534246575342</c:v>
                </c:pt>
                <c:pt idx="1562">
                  <c:v>6.0082191780821921</c:v>
                </c:pt>
                <c:pt idx="1563">
                  <c:v>6.8684931506849312</c:v>
                </c:pt>
                <c:pt idx="1564">
                  <c:v>21.583561643835615</c:v>
                </c:pt>
                <c:pt idx="1565">
                  <c:v>20.282191780821918</c:v>
                </c:pt>
                <c:pt idx="1566">
                  <c:v>20.282191780821918</c:v>
                </c:pt>
                <c:pt idx="1567">
                  <c:v>26.224657534246575</c:v>
                </c:pt>
                <c:pt idx="1568">
                  <c:v>35.082191780821915</c:v>
                </c:pt>
                <c:pt idx="1569">
                  <c:v>15.232876712328768</c:v>
                </c:pt>
                <c:pt idx="1570">
                  <c:v>11.526027397260274</c:v>
                </c:pt>
                <c:pt idx="1571">
                  <c:v>44.750684931506846</c:v>
                </c:pt>
                <c:pt idx="1572">
                  <c:v>22.580821917808219</c:v>
                </c:pt>
                <c:pt idx="1573">
                  <c:v>21.616438356164384</c:v>
                </c:pt>
                <c:pt idx="1574">
                  <c:v>13.046575342465754</c:v>
                </c:pt>
                <c:pt idx="1575">
                  <c:v>4.8712328767123285</c:v>
                </c:pt>
                <c:pt idx="1576">
                  <c:v>5.1287671232876715</c:v>
                </c:pt>
                <c:pt idx="1577">
                  <c:v>20.282191780821918</c:v>
                </c:pt>
                <c:pt idx="1578">
                  <c:v>6.8684931506849312</c:v>
                </c:pt>
                <c:pt idx="1579">
                  <c:v>27.676712328767124</c:v>
                </c:pt>
                <c:pt idx="1580">
                  <c:v>12.701369863013699</c:v>
                </c:pt>
                <c:pt idx="1581">
                  <c:v>18.682191780821917</c:v>
                </c:pt>
                <c:pt idx="1582">
                  <c:v>24.69041095890411</c:v>
                </c:pt>
                <c:pt idx="1583">
                  <c:v>10.413698630136986</c:v>
                </c:pt>
                <c:pt idx="1584">
                  <c:v>21.621917808219177</c:v>
                </c:pt>
                <c:pt idx="1585">
                  <c:v>23.479452054794521</c:v>
                </c:pt>
                <c:pt idx="1586">
                  <c:v>18.046575342465754</c:v>
                </c:pt>
                <c:pt idx="1587">
                  <c:v>26.389041095890413</c:v>
                </c:pt>
                <c:pt idx="1588">
                  <c:v>28.983561643835618</c:v>
                </c:pt>
                <c:pt idx="1589">
                  <c:v>25.008219178082193</c:v>
                </c:pt>
                <c:pt idx="1590">
                  <c:v>18.397260273972602</c:v>
                </c:pt>
                <c:pt idx="1591">
                  <c:v>13.687671232876712</c:v>
                </c:pt>
                <c:pt idx="1592">
                  <c:v>11.778082191780822</c:v>
                </c:pt>
                <c:pt idx="1593">
                  <c:v>15.495890410958904</c:v>
                </c:pt>
                <c:pt idx="1594">
                  <c:v>5.7232876712328764</c:v>
                </c:pt>
                <c:pt idx="1595">
                  <c:v>33.923287671232877</c:v>
                </c:pt>
                <c:pt idx="1596">
                  <c:v>14.191780821917808</c:v>
                </c:pt>
                <c:pt idx="1597">
                  <c:v>22.347945205479451</c:v>
                </c:pt>
                <c:pt idx="1598">
                  <c:v>21.44109589041096</c:v>
                </c:pt>
                <c:pt idx="1599">
                  <c:v>20.06027397260274</c:v>
                </c:pt>
                <c:pt idx="1600">
                  <c:v>12.698630136986301</c:v>
                </c:pt>
                <c:pt idx="1601">
                  <c:v>43.060273972602737</c:v>
                </c:pt>
                <c:pt idx="1602">
                  <c:v>5.5616438356164384</c:v>
                </c:pt>
                <c:pt idx="1603">
                  <c:v>7.3479452054794523</c:v>
                </c:pt>
                <c:pt idx="1604">
                  <c:v>31.490410958904111</c:v>
                </c:pt>
                <c:pt idx="1605">
                  <c:v>35.043835616438358</c:v>
                </c:pt>
                <c:pt idx="1606">
                  <c:v>26.934246575342467</c:v>
                </c:pt>
                <c:pt idx="1607">
                  <c:v>14.408219178082192</c:v>
                </c:pt>
                <c:pt idx="1608">
                  <c:v>5.5232876712328771</c:v>
                </c:pt>
                <c:pt idx="1609">
                  <c:v>18.090410958904108</c:v>
                </c:pt>
                <c:pt idx="1610">
                  <c:v>4.7260273972602738</c:v>
                </c:pt>
                <c:pt idx="1611">
                  <c:v>8.6767123287671239</c:v>
                </c:pt>
                <c:pt idx="1612">
                  <c:v>3.7287671232876711</c:v>
                </c:pt>
                <c:pt idx="1613">
                  <c:v>11.687671232876712</c:v>
                </c:pt>
                <c:pt idx="1614">
                  <c:v>21.87123287671233</c:v>
                </c:pt>
                <c:pt idx="1615">
                  <c:v>7.3315068493150681</c:v>
                </c:pt>
                <c:pt idx="1616">
                  <c:v>8.5945205479452049</c:v>
                </c:pt>
                <c:pt idx="1617">
                  <c:v>12.621917808219179</c:v>
                </c:pt>
                <c:pt idx="1618">
                  <c:v>25.92876712328767</c:v>
                </c:pt>
                <c:pt idx="1619">
                  <c:v>30.44109589041096</c:v>
                </c:pt>
                <c:pt idx="1620">
                  <c:v>13.769863013698631</c:v>
                </c:pt>
                <c:pt idx="1621">
                  <c:v>20.561643835616437</c:v>
                </c:pt>
                <c:pt idx="1622">
                  <c:v>15.284931506849315</c:v>
                </c:pt>
                <c:pt idx="1623">
                  <c:v>22.917808219178081</c:v>
                </c:pt>
                <c:pt idx="1624">
                  <c:v>31.476712328767125</c:v>
                </c:pt>
                <c:pt idx="1625">
                  <c:v>4.5726027397260278</c:v>
                </c:pt>
                <c:pt idx="1626">
                  <c:v>31.882191780821916</c:v>
                </c:pt>
                <c:pt idx="1627">
                  <c:v>10.490410958904109</c:v>
                </c:pt>
                <c:pt idx="1628">
                  <c:v>20.482191780821918</c:v>
                </c:pt>
                <c:pt idx="1629">
                  <c:v>19.158904109589042</c:v>
                </c:pt>
                <c:pt idx="1630">
                  <c:v>19.684931506849313</c:v>
                </c:pt>
                <c:pt idx="1631">
                  <c:v>17.208219178082192</c:v>
                </c:pt>
                <c:pt idx="1632">
                  <c:v>4.2465753424657535</c:v>
                </c:pt>
                <c:pt idx="1633">
                  <c:v>13.257534246575343</c:v>
                </c:pt>
                <c:pt idx="1634">
                  <c:v>22.073972602739726</c:v>
                </c:pt>
                <c:pt idx="1635">
                  <c:v>18.545205479452054</c:v>
                </c:pt>
                <c:pt idx="1636">
                  <c:v>12.35068493150685</c:v>
                </c:pt>
                <c:pt idx="1637">
                  <c:v>20.282191780821918</c:v>
                </c:pt>
                <c:pt idx="1638">
                  <c:v>9.8410958904109584</c:v>
                </c:pt>
                <c:pt idx="1639">
                  <c:v>11.813698630136987</c:v>
                </c:pt>
                <c:pt idx="1640">
                  <c:v>24.997260273972604</c:v>
                </c:pt>
                <c:pt idx="1641">
                  <c:v>11.665753424657535</c:v>
                </c:pt>
                <c:pt idx="1642">
                  <c:v>18.854794520547944</c:v>
                </c:pt>
                <c:pt idx="1643">
                  <c:v>35.457534246575342</c:v>
                </c:pt>
                <c:pt idx="1644">
                  <c:v>23.038356164383561</c:v>
                </c:pt>
                <c:pt idx="1645">
                  <c:v>18.145205479452056</c:v>
                </c:pt>
                <c:pt idx="1646">
                  <c:v>15.772602739726027</c:v>
                </c:pt>
                <c:pt idx="1647">
                  <c:v>23.706849315068492</c:v>
                </c:pt>
                <c:pt idx="1648">
                  <c:v>7.2493150684931509</c:v>
                </c:pt>
                <c:pt idx="1649">
                  <c:v>3.7287671232876711</c:v>
                </c:pt>
                <c:pt idx="1650">
                  <c:v>20.282191780821918</c:v>
                </c:pt>
                <c:pt idx="1651">
                  <c:v>20.356164383561644</c:v>
                </c:pt>
                <c:pt idx="1652">
                  <c:v>18.857534246575341</c:v>
                </c:pt>
                <c:pt idx="1653">
                  <c:v>26.43013698630137</c:v>
                </c:pt>
                <c:pt idx="1654">
                  <c:v>14.306849315068494</c:v>
                </c:pt>
                <c:pt idx="1655">
                  <c:v>17.068493150684933</c:v>
                </c:pt>
                <c:pt idx="1656">
                  <c:v>15.271232876712329</c:v>
                </c:pt>
                <c:pt idx="1657">
                  <c:v>7.5260273972602736</c:v>
                </c:pt>
                <c:pt idx="1658">
                  <c:v>20.786301369863015</c:v>
                </c:pt>
                <c:pt idx="1659">
                  <c:v>18.726027397260275</c:v>
                </c:pt>
                <c:pt idx="1660">
                  <c:v>5.6164383561643838</c:v>
                </c:pt>
                <c:pt idx="1661">
                  <c:v>32.490410958904107</c:v>
                </c:pt>
                <c:pt idx="1662">
                  <c:v>20.353424657534248</c:v>
                </c:pt>
                <c:pt idx="1663">
                  <c:v>8.6739726027397257</c:v>
                </c:pt>
                <c:pt idx="1664">
                  <c:v>12.69041095890411</c:v>
                </c:pt>
                <c:pt idx="1665">
                  <c:v>26.531506849315068</c:v>
                </c:pt>
                <c:pt idx="1666">
                  <c:v>25.893150684931506</c:v>
                </c:pt>
                <c:pt idx="1667">
                  <c:v>8.4575342465753423</c:v>
                </c:pt>
                <c:pt idx="1668">
                  <c:v>5.8904109589041092</c:v>
                </c:pt>
                <c:pt idx="1669">
                  <c:v>7.0849315068493155</c:v>
                </c:pt>
                <c:pt idx="1670">
                  <c:v>27.353424657534248</c:v>
                </c:pt>
                <c:pt idx="1671">
                  <c:v>10.191780821917808</c:v>
                </c:pt>
                <c:pt idx="1672">
                  <c:v>10.227397260273973</c:v>
                </c:pt>
                <c:pt idx="1673">
                  <c:v>6.6219178082191785</c:v>
                </c:pt>
                <c:pt idx="1674">
                  <c:v>25.43013698630137</c:v>
                </c:pt>
                <c:pt idx="1675">
                  <c:v>4.5095890410958903</c:v>
                </c:pt>
                <c:pt idx="1676">
                  <c:v>14.920547945205479</c:v>
                </c:pt>
                <c:pt idx="1677">
                  <c:v>34.153424657534245</c:v>
                </c:pt>
                <c:pt idx="1678">
                  <c:v>20.484931506849314</c:v>
                </c:pt>
                <c:pt idx="1679">
                  <c:v>15.016438356164384</c:v>
                </c:pt>
                <c:pt idx="1680">
                  <c:v>24.652054794520549</c:v>
                </c:pt>
                <c:pt idx="1681">
                  <c:v>26.876712328767123</c:v>
                </c:pt>
                <c:pt idx="1682">
                  <c:v>11.876712328767123</c:v>
                </c:pt>
                <c:pt idx="1683">
                  <c:v>17.671232876712327</c:v>
                </c:pt>
                <c:pt idx="1684">
                  <c:v>22.594520547945205</c:v>
                </c:pt>
                <c:pt idx="1685">
                  <c:v>4.2219178082191782</c:v>
                </c:pt>
                <c:pt idx="1686">
                  <c:v>8.4273972602739722</c:v>
                </c:pt>
                <c:pt idx="1687">
                  <c:v>24.761643835616439</c:v>
                </c:pt>
                <c:pt idx="1688">
                  <c:v>31.835616438356166</c:v>
                </c:pt>
                <c:pt idx="1689">
                  <c:v>12.912328767123288</c:v>
                </c:pt>
                <c:pt idx="1690">
                  <c:v>7.1013698630136988</c:v>
                </c:pt>
                <c:pt idx="1691">
                  <c:v>19.936986301369863</c:v>
                </c:pt>
                <c:pt idx="1692">
                  <c:v>17.342465753424658</c:v>
                </c:pt>
                <c:pt idx="1693">
                  <c:v>23.82191780821918</c:v>
                </c:pt>
                <c:pt idx="1694">
                  <c:v>27.794520547945204</c:v>
                </c:pt>
                <c:pt idx="1695">
                  <c:v>6.6054794520547944</c:v>
                </c:pt>
                <c:pt idx="1696">
                  <c:v>16.457534246575342</c:v>
                </c:pt>
                <c:pt idx="1697">
                  <c:v>23.578082191780823</c:v>
                </c:pt>
                <c:pt idx="1698">
                  <c:v>37.038356164383565</c:v>
                </c:pt>
                <c:pt idx="1699">
                  <c:v>5.0520547945205481</c:v>
                </c:pt>
                <c:pt idx="1700">
                  <c:v>28.539726027397261</c:v>
                </c:pt>
                <c:pt idx="1701">
                  <c:v>11.093150684931507</c:v>
                </c:pt>
                <c:pt idx="1702">
                  <c:v>28.67945205479452</c:v>
                </c:pt>
                <c:pt idx="1703">
                  <c:v>23.479452054794521</c:v>
                </c:pt>
                <c:pt idx="1704">
                  <c:v>13.808219178082192</c:v>
                </c:pt>
                <c:pt idx="1705">
                  <c:v>5.279452054794521</c:v>
                </c:pt>
                <c:pt idx="1706">
                  <c:v>8.1561643835616433</c:v>
                </c:pt>
                <c:pt idx="1707">
                  <c:v>13.087671232876712</c:v>
                </c:pt>
                <c:pt idx="1708">
                  <c:v>26.931506849315067</c:v>
                </c:pt>
                <c:pt idx="1709">
                  <c:v>28.756164383561643</c:v>
                </c:pt>
                <c:pt idx="1710">
                  <c:v>23.109589041095891</c:v>
                </c:pt>
                <c:pt idx="1711">
                  <c:v>6.0575342465753428</c:v>
                </c:pt>
                <c:pt idx="1712">
                  <c:v>25.358904109589041</c:v>
                </c:pt>
                <c:pt idx="1713">
                  <c:v>26.052054794520547</c:v>
                </c:pt>
                <c:pt idx="1714">
                  <c:v>18.852054794520548</c:v>
                </c:pt>
                <c:pt idx="1715">
                  <c:v>15.306849315068494</c:v>
                </c:pt>
                <c:pt idx="1716">
                  <c:v>8.0630136986301366</c:v>
                </c:pt>
                <c:pt idx="1717">
                  <c:v>14.668493150684931</c:v>
                </c:pt>
                <c:pt idx="1718">
                  <c:v>30.586301369863012</c:v>
                </c:pt>
                <c:pt idx="1719">
                  <c:v>13.372602739726027</c:v>
                </c:pt>
                <c:pt idx="1720">
                  <c:v>13.923287671232877</c:v>
                </c:pt>
                <c:pt idx="1721">
                  <c:v>10.610958904109589</c:v>
                </c:pt>
                <c:pt idx="1722">
                  <c:v>25.528767123287672</c:v>
                </c:pt>
                <c:pt idx="1723">
                  <c:v>8.117808219178082</c:v>
                </c:pt>
                <c:pt idx="1724">
                  <c:v>19.624657534246577</c:v>
                </c:pt>
                <c:pt idx="1725">
                  <c:v>54.676712328767124</c:v>
                </c:pt>
                <c:pt idx="1726">
                  <c:v>3.6821917808219178</c:v>
                </c:pt>
                <c:pt idx="1727">
                  <c:v>24.82191780821918</c:v>
                </c:pt>
                <c:pt idx="1728">
                  <c:v>22.802739726027397</c:v>
                </c:pt>
                <c:pt idx="1729">
                  <c:v>11.876712328767123</c:v>
                </c:pt>
                <c:pt idx="1730">
                  <c:v>22.578082191780823</c:v>
                </c:pt>
                <c:pt idx="1731">
                  <c:v>14.175342465753424</c:v>
                </c:pt>
                <c:pt idx="1732">
                  <c:v>11.27945205479452</c:v>
                </c:pt>
                <c:pt idx="1733">
                  <c:v>10.208219178082192</c:v>
                </c:pt>
                <c:pt idx="1734">
                  <c:v>12.013698630136986</c:v>
                </c:pt>
                <c:pt idx="1735">
                  <c:v>32.57260273972603</c:v>
                </c:pt>
                <c:pt idx="1736">
                  <c:v>24.764383561643836</c:v>
                </c:pt>
                <c:pt idx="1737">
                  <c:v>22.715068493150685</c:v>
                </c:pt>
                <c:pt idx="1738">
                  <c:v>4.2739726027397262</c:v>
                </c:pt>
                <c:pt idx="1739">
                  <c:v>17.068493150684933</c:v>
                </c:pt>
                <c:pt idx="1740">
                  <c:v>10.241095890410959</c:v>
                </c:pt>
                <c:pt idx="1741">
                  <c:v>33.224657534246575</c:v>
                </c:pt>
                <c:pt idx="1742">
                  <c:v>22.347945205479451</c:v>
                </c:pt>
                <c:pt idx="1743">
                  <c:v>15.520547945205479</c:v>
                </c:pt>
                <c:pt idx="1744">
                  <c:v>24.706849315068492</c:v>
                </c:pt>
                <c:pt idx="1745">
                  <c:v>9.5013698630136982</c:v>
                </c:pt>
                <c:pt idx="1746">
                  <c:v>11.284931506849315</c:v>
                </c:pt>
                <c:pt idx="1747">
                  <c:v>12.452054794520548</c:v>
                </c:pt>
                <c:pt idx="1748">
                  <c:v>11.473972602739726</c:v>
                </c:pt>
                <c:pt idx="1749">
                  <c:v>7.6958904109589037</c:v>
                </c:pt>
                <c:pt idx="1750">
                  <c:v>34.871232876712327</c:v>
                </c:pt>
                <c:pt idx="1751">
                  <c:v>27.298630136986301</c:v>
                </c:pt>
                <c:pt idx="1752">
                  <c:v>21.052054794520547</c:v>
                </c:pt>
                <c:pt idx="1753">
                  <c:v>32.895890410958906</c:v>
                </c:pt>
                <c:pt idx="1754">
                  <c:v>11.145205479452056</c:v>
                </c:pt>
                <c:pt idx="1755">
                  <c:v>4.9369863013698634</c:v>
                </c:pt>
                <c:pt idx="1756">
                  <c:v>39.816438356164383</c:v>
                </c:pt>
                <c:pt idx="1757">
                  <c:v>31.863013698630137</c:v>
                </c:pt>
                <c:pt idx="1758">
                  <c:v>31.364383561643837</c:v>
                </c:pt>
                <c:pt idx="1759">
                  <c:v>25.936986301369863</c:v>
                </c:pt>
                <c:pt idx="1760">
                  <c:v>5.8904109589041092</c:v>
                </c:pt>
                <c:pt idx="1761">
                  <c:v>25.016438356164382</c:v>
                </c:pt>
                <c:pt idx="1762">
                  <c:v>7.3890410958904109</c:v>
                </c:pt>
                <c:pt idx="1763">
                  <c:v>27.720547945205478</c:v>
                </c:pt>
                <c:pt idx="1764">
                  <c:v>15.616438356164384</c:v>
                </c:pt>
                <c:pt idx="1765">
                  <c:v>10.282191780821918</c:v>
                </c:pt>
                <c:pt idx="1766">
                  <c:v>12.542465753424658</c:v>
                </c:pt>
                <c:pt idx="1767">
                  <c:v>12.813698630136987</c:v>
                </c:pt>
                <c:pt idx="1768">
                  <c:v>17.706849315068492</c:v>
                </c:pt>
                <c:pt idx="1769">
                  <c:v>14.945205479452055</c:v>
                </c:pt>
                <c:pt idx="1770">
                  <c:v>37.476712328767121</c:v>
                </c:pt>
                <c:pt idx="1771">
                  <c:v>26.449315068493149</c:v>
                </c:pt>
                <c:pt idx="1772">
                  <c:v>29.668493150684931</c:v>
                </c:pt>
                <c:pt idx="1773">
                  <c:v>7.0986301369863014</c:v>
                </c:pt>
                <c:pt idx="1774">
                  <c:v>24.912328767123288</c:v>
                </c:pt>
                <c:pt idx="1775">
                  <c:v>21.052054794520547</c:v>
                </c:pt>
                <c:pt idx="1776">
                  <c:v>19.378082191780823</c:v>
                </c:pt>
                <c:pt idx="1777">
                  <c:v>17.553424657534247</c:v>
                </c:pt>
                <c:pt idx="1778">
                  <c:v>19.161643835616438</c:v>
                </c:pt>
                <c:pt idx="1779">
                  <c:v>20.578082191780823</c:v>
                </c:pt>
                <c:pt idx="1780">
                  <c:v>10.227397260273973</c:v>
                </c:pt>
                <c:pt idx="1781">
                  <c:v>26.2</c:v>
                </c:pt>
                <c:pt idx="1782">
                  <c:v>8.4465753424657528</c:v>
                </c:pt>
                <c:pt idx="1783">
                  <c:v>17.068493150684933</c:v>
                </c:pt>
                <c:pt idx="1784">
                  <c:v>25.572602739726026</c:v>
                </c:pt>
                <c:pt idx="1785">
                  <c:v>16.460273972602739</c:v>
                </c:pt>
                <c:pt idx="1786">
                  <c:v>27.298630136986301</c:v>
                </c:pt>
                <c:pt idx="1787">
                  <c:v>14.526027397260274</c:v>
                </c:pt>
                <c:pt idx="1788">
                  <c:v>43.526027397260272</c:v>
                </c:pt>
                <c:pt idx="1789">
                  <c:v>14.197260273972603</c:v>
                </c:pt>
                <c:pt idx="1790">
                  <c:v>18.857534246575341</c:v>
                </c:pt>
                <c:pt idx="1791">
                  <c:v>5.1342465753424653</c:v>
                </c:pt>
                <c:pt idx="1792">
                  <c:v>5.6082191780821917</c:v>
                </c:pt>
                <c:pt idx="1793">
                  <c:v>26.065753424657533</c:v>
                </c:pt>
                <c:pt idx="1794">
                  <c:v>18.260273972602739</c:v>
                </c:pt>
                <c:pt idx="1795">
                  <c:v>21.115068493150684</c:v>
                </c:pt>
                <c:pt idx="1796">
                  <c:v>13.386301369863014</c:v>
                </c:pt>
                <c:pt idx="1797">
                  <c:v>19.8</c:v>
                </c:pt>
                <c:pt idx="1798">
                  <c:v>19.353424657534248</c:v>
                </c:pt>
                <c:pt idx="1799">
                  <c:v>8.117808219178082</c:v>
                </c:pt>
                <c:pt idx="1800">
                  <c:v>13.602739726027398</c:v>
                </c:pt>
                <c:pt idx="1801">
                  <c:v>15.227397260273973</c:v>
                </c:pt>
                <c:pt idx="1802">
                  <c:v>16.06027397260274</c:v>
                </c:pt>
                <c:pt idx="1803">
                  <c:v>25.227397260273971</c:v>
                </c:pt>
                <c:pt idx="1804">
                  <c:v>7.8684931506849312</c:v>
                </c:pt>
                <c:pt idx="1805">
                  <c:v>26.780821917808218</c:v>
                </c:pt>
                <c:pt idx="1806">
                  <c:v>14.926027397260274</c:v>
                </c:pt>
                <c:pt idx="1807">
                  <c:v>18.315068493150687</c:v>
                </c:pt>
                <c:pt idx="1808">
                  <c:v>22.575342465753426</c:v>
                </c:pt>
                <c:pt idx="1809">
                  <c:v>14.178082191780822</c:v>
                </c:pt>
                <c:pt idx="1810">
                  <c:v>40.758904109589039</c:v>
                </c:pt>
                <c:pt idx="1811">
                  <c:v>48.43287671232877</c:v>
                </c:pt>
                <c:pt idx="1812">
                  <c:v>25.323287671232876</c:v>
                </c:pt>
                <c:pt idx="1813">
                  <c:v>17.747945205479454</c:v>
                </c:pt>
                <c:pt idx="1814">
                  <c:v>18.780821917808218</c:v>
                </c:pt>
                <c:pt idx="1815">
                  <c:v>8.4465753424657528</c:v>
                </c:pt>
                <c:pt idx="1816">
                  <c:v>8.4465753424657528</c:v>
                </c:pt>
                <c:pt idx="1817">
                  <c:v>16.002739726027396</c:v>
                </c:pt>
                <c:pt idx="1818">
                  <c:v>7.0986301369863014</c:v>
                </c:pt>
                <c:pt idx="1819">
                  <c:v>28.545205479452054</c:v>
                </c:pt>
                <c:pt idx="1820">
                  <c:v>6.4273972602739722</c:v>
                </c:pt>
                <c:pt idx="1821">
                  <c:v>8.8876712328767127</c:v>
                </c:pt>
                <c:pt idx="1822">
                  <c:v>45.556164383561644</c:v>
                </c:pt>
                <c:pt idx="1823">
                  <c:v>12.736986301369862</c:v>
                </c:pt>
                <c:pt idx="1824">
                  <c:v>13.92876712328767</c:v>
                </c:pt>
                <c:pt idx="1825">
                  <c:v>6.087671232876712</c:v>
                </c:pt>
                <c:pt idx="1826">
                  <c:v>12.043835616438356</c:v>
                </c:pt>
                <c:pt idx="1827">
                  <c:v>4.9178082191780819</c:v>
                </c:pt>
                <c:pt idx="1828">
                  <c:v>20.487671232876714</c:v>
                </c:pt>
                <c:pt idx="1829">
                  <c:v>13.41095890410959</c:v>
                </c:pt>
                <c:pt idx="1830">
                  <c:v>7.6767123287671231</c:v>
                </c:pt>
                <c:pt idx="1831">
                  <c:v>13.545205479452054</c:v>
                </c:pt>
                <c:pt idx="1832">
                  <c:v>9.213698630136987</c:v>
                </c:pt>
                <c:pt idx="1833">
                  <c:v>16.032876712328768</c:v>
                </c:pt>
                <c:pt idx="1834">
                  <c:v>25.81917808219178</c:v>
                </c:pt>
                <c:pt idx="1835">
                  <c:v>14.345205479452055</c:v>
                </c:pt>
                <c:pt idx="1836">
                  <c:v>12.394520547945206</c:v>
                </c:pt>
                <c:pt idx="1837">
                  <c:v>3.8630136986301369</c:v>
                </c:pt>
                <c:pt idx="1838">
                  <c:v>3.7013698630136984</c:v>
                </c:pt>
                <c:pt idx="1839">
                  <c:v>13.693150684931506</c:v>
                </c:pt>
                <c:pt idx="1840">
                  <c:v>29.767123287671232</c:v>
                </c:pt>
                <c:pt idx="1841">
                  <c:v>40.043835616438358</c:v>
                </c:pt>
                <c:pt idx="1842">
                  <c:v>14.331506849315069</c:v>
                </c:pt>
                <c:pt idx="1843">
                  <c:v>14.408219178082192</c:v>
                </c:pt>
                <c:pt idx="1844">
                  <c:v>26.142465753424659</c:v>
                </c:pt>
                <c:pt idx="1845">
                  <c:v>7.8904109589041092</c:v>
                </c:pt>
                <c:pt idx="1846">
                  <c:v>21.257534246575343</c:v>
                </c:pt>
                <c:pt idx="1847">
                  <c:v>17.701369863013699</c:v>
                </c:pt>
                <c:pt idx="1848">
                  <c:v>23.589041095890412</c:v>
                </c:pt>
                <c:pt idx="1849">
                  <c:v>9.3972602739726021</c:v>
                </c:pt>
                <c:pt idx="1850">
                  <c:v>23.07123287671233</c:v>
                </c:pt>
                <c:pt idx="1851">
                  <c:v>5.7506849315068491</c:v>
                </c:pt>
                <c:pt idx="1852">
                  <c:v>6.9479452054794519</c:v>
                </c:pt>
                <c:pt idx="1853">
                  <c:v>19.2</c:v>
                </c:pt>
                <c:pt idx="1854">
                  <c:v>12.408219178082192</c:v>
                </c:pt>
                <c:pt idx="1855">
                  <c:v>19.832876712328765</c:v>
                </c:pt>
                <c:pt idx="1856">
                  <c:v>29.789041095890411</c:v>
                </c:pt>
                <c:pt idx="1857">
                  <c:v>14.41095890410959</c:v>
                </c:pt>
                <c:pt idx="1858">
                  <c:v>5.9452054794520546</c:v>
                </c:pt>
                <c:pt idx="1859">
                  <c:v>18.391780821917809</c:v>
                </c:pt>
                <c:pt idx="1860">
                  <c:v>14.556164383561644</c:v>
                </c:pt>
                <c:pt idx="1861">
                  <c:v>4.956164383561644</c:v>
                </c:pt>
                <c:pt idx="1862">
                  <c:v>20.602739726027398</c:v>
                </c:pt>
                <c:pt idx="1863">
                  <c:v>8.632876712328768</c:v>
                </c:pt>
                <c:pt idx="1864">
                  <c:v>6.1726027397260275</c:v>
                </c:pt>
                <c:pt idx="1865">
                  <c:v>7.5041095890410956</c:v>
                </c:pt>
                <c:pt idx="1866">
                  <c:v>24.547945205479451</c:v>
                </c:pt>
                <c:pt idx="1867">
                  <c:v>14.024657534246575</c:v>
                </c:pt>
                <c:pt idx="1868">
                  <c:v>16.413698630136988</c:v>
                </c:pt>
                <c:pt idx="1869">
                  <c:v>26.30958904109589</c:v>
                </c:pt>
                <c:pt idx="1870">
                  <c:v>25.646575342465752</c:v>
                </c:pt>
                <c:pt idx="1871">
                  <c:v>5.0520547945205481</c:v>
                </c:pt>
                <c:pt idx="1872">
                  <c:v>31.786301369863015</c:v>
                </c:pt>
                <c:pt idx="1873">
                  <c:v>12.854794520547944</c:v>
                </c:pt>
                <c:pt idx="1874">
                  <c:v>25.010958904109589</c:v>
                </c:pt>
                <c:pt idx="1875">
                  <c:v>6.087671232876712</c:v>
                </c:pt>
                <c:pt idx="1876">
                  <c:v>9.1726027397260275</c:v>
                </c:pt>
                <c:pt idx="1877">
                  <c:v>14.427397260273972</c:v>
                </c:pt>
                <c:pt idx="1878">
                  <c:v>21.389041095890413</c:v>
                </c:pt>
                <c:pt idx="1879">
                  <c:v>6.4520547945205475</c:v>
                </c:pt>
                <c:pt idx="1880">
                  <c:v>15.035616438356165</c:v>
                </c:pt>
                <c:pt idx="1881">
                  <c:v>27.460273972602739</c:v>
                </c:pt>
                <c:pt idx="1882">
                  <c:v>12.69041095890411</c:v>
                </c:pt>
                <c:pt idx="1883">
                  <c:v>17.536986301369861</c:v>
                </c:pt>
                <c:pt idx="1884">
                  <c:v>6.0465753424657533</c:v>
                </c:pt>
                <c:pt idx="1885">
                  <c:v>34.027397260273972</c:v>
                </c:pt>
                <c:pt idx="1886">
                  <c:v>11.701369863013699</c:v>
                </c:pt>
                <c:pt idx="1887">
                  <c:v>33.167123287671231</c:v>
                </c:pt>
                <c:pt idx="1888">
                  <c:v>32.81095890410959</c:v>
                </c:pt>
                <c:pt idx="1889">
                  <c:v>29.435616438356163</c:v>
                </c:pt>
                <c:pt idx="1890">
                  <c:v>15.254794520547945</c:v>
                </c:pt>
                <c:pt idx="1891">
                  <c:v>32.591780821917808</c:v>
                </c:pt>
                <c:pt idx="1892">
                  <c:v>25.391780821917809</c:v>
                </c:pt>
                <c:pt idx="1893">
                  <c:v>15.254794520547945</c:v>
                </c:pt>
                <c:pt idx="1894">
                  <c:v>28.641095890410959</c:v>
                </c:pt>
                <c:pt idx="1895">
                  <c:v>11.189041095890412</c:v>
                </c:pt>
                <c:pt idx="1896">
                  <c:v>7.1013698630136988</c:v>
                </c:pt>
                <c:pt idx="1897">
                  <c:v>29.6</c:v>
                </c:pt>
                <c:pt idx="1898">
                  <c:v>12.964383561643835</c:v>
                </c:pt>
                <c:pt idx="1899">
                  <c:v>4.0164383561643833</c:v>
                </c:pt>
                <c:pt idx="1900">
                  <c:v>27.624657534246577</c:v>
                </c:pt>
                <c:pt idx="1901">
                  <c:v>13.252054794520548</c:v>
                </c:pt>
                <c:pt idx="1902">
                  <c:v>7.580821917808219</c:v>
                </c:pt>
                <c:pt idx="1903">
                  <c:v>23.610958904109587</c:v>
                </c:pt>
                <c:pt idx="1904">
                  <c:v>26.389041095890413</c:v>
                </c:pt>
                <c:pt idx="1905">
                  <c:v>24.531506849315068</c:v>
                </c:pt>
                <c:pt idx="1906">
                  <c:v>13.424657534246576</c:v>
                </c:pt>
                <c:pt idx="1907">
                  <c:v>16.454794520547946</c:v>
                </c:pt>
                <c:pt idx="1908">
                  <c:v>15.482191780821918</c:v>
                </c:pt>
                <c:pt idx="1909">
                  <c:v>8.6136986301369856</c:v>
                </c:pt>
                <c:pt idx="1910">
                  <c:v>24.665753424657535</c:v>
                </c:pt>
                <c:pt idx="1911">
                  <c:v>24.802739726027397</c:v>
                </c:pt>
                <c:pt idx="1912">
                  <c:v>16.016438356164382</c:v>
                </c:pt>
                <c:pt idx="1913">
                  <c:v>7.5260273972602736</c:v>
                </c:pt>
                <c:pt idx="1914">
                  <c:v>11.27945205479452</c:v>
                </c:pt>
                <c:pt idx="1915">
                  <c:v>26.202739726027396</c:v>
                </c:pt>
                <c:pt idx="1916">
                  <c:v>29.769863013698629</c:v>
                </c:pt>
                <c:pt idx="1917">
                  <c:v>7.9424657534246572</c:v>
                </c:pt>
                <c:pt idx="1918">
                  <c:v>13.068493150684931</c:v>
                </c:pt>
                <c:pt idx="1919">
                  <c:v>6.1643835616438354</c:v>
                </c:pt>
                <c:pt idx="1920">
                  <c:v>16.230136986301371</c:v>
                </c:pt>
                <c:pt idx="1921">
                  <c:v>6.087671232876712</c:v>
                </c:pt>
                <c:pt idx="1922">
                  <c:v>24.56986301369863</c:v>
                </c:pt>
                <c:pt idx="1923">
                  <c:v>11.682191780821919</c:v>
                </c:pt>
                <c:pt idx="1924">
                  <c:v>7.4493150684931511</c:v>
                </c:pt>
                <c:pt idx="1925">
                  <c:v>5.8876712328767127</c:v>
                </c:pt>
                <c:pt idx="1926">
                  <c:v>21.052054794520547</c:v>
                </c:pt>
                <c:pt idx="1927">
                  <c:v>18.394520547945206</c:v>
                </c:pt>
                <c:pt idx="1928">
                  <c:v>15.30958904109589</c:v>
                </c:pt>
                <c:pt idx="1929">
                  <c:v>28.161643835616438</c:v>
                </c:pt>
                <c:pt idx="1930">
                  <c:v>19.027397260273972</c:v>
                </c:pt>
                <c:pt idx="1931">
                  <c:v>23.230136986301371</c:v>
                </c:pt>
                <c:pt idx="1932">
                  <c:v>20.816438356164383</c:v>
                </c:pt>
                <c:pt idx="1933">
                  <c:v>10.915068493150685</c:v>
                </c:pt>
                <c:pt idx="1934">
                  <c:v>11.92876712328767</c:v>
                </c:pt>
                <c:pt idx="1935">
                  <c:v>45.460273972602742</c:v>
                </c:pt>
                <c:pt idx="1936">
                  <c:v>13.334246575342465</c:v>
                </c:pt>
                <c:pt idx="1937">
                  <c:v>13.046575342465754</c:v>
                </c:pt>
                <c:pt idx="1938">
                  <c:v>20.432876712328767</c:v>
                </c:pt>
                <c:pt idx="1939">
                  <c:v>11.92876712328767</c:v>
                </c:pt>
                <c:pt idx="1940">
                  <c:v>17.624657534246577</c:v>
                </c:pt>
                <c:pt idx="1941">
                  <c:v>5.8958904109589039</c:v>
                </c:pt>
                <c:pt idx="1942">
                  <c:v>7.5260273972602736</c:v>
                </c:pt>
                <c:pt idx="1943">
                  <c:v>17.010958904109589</c:v>
                </c:pt>
                <c:pt idx="1944">
                  <c:v>38.545205479452058</c:v>
                </c:pt>
                <c:pt idx="1945">
                  <c:v>22.2</c:v>
                </c:pt>
                <c:pt idx="1946">
                  <c:v>13.695890410958905</c:v>
                </c:pt>
                <c:pt idx="1947">
                  <c:v>36.224657534246575</c:v>
                </c:pt>
                <c:pt idx="1948">
                  <c:v>17.591780821917808</c:v>
                </c:pt>
                <c:pt idx="1949">
                  <c:v>18.775342465753425</c:v>
                </c:pt>
                <c:pt idx="1950">
                  <c:v>19.030136986301368</c:v>
                </c:pt>
                <c:pt idx="1951">
                  <c:v>22.367123287671234</c:v>
                </c:pt>
                <c:pt idx="1952">
                  <c:v>16.032876712328768</c:v>
                </c:pt>
                <c:pt idx="1953">
                  <c:v>7.2520547945205482</c:v>
                </c:pt>
                <c:pt idx="1954">
                  <c:v>9.6054794520547944</c:v>
                </c:pt>
                <c:pt idx="1955">
                  <c:v>21.945205479452056</c:v>
                </c:pt>
                <c:pt idx="1956">
                  <c:v>11.682191780821919</c:v>
                </c:pt>
                <c:pt idx="1957">
                  <c:v>17.764383561643836</c:v>
                </c:pt>
                <c:pt idx="1958">
                  <c:v>21.906849315068492</c:v>
                </c:pt>
                <c:pt idx="1959">
                  <c:v>4.1041095890410961</c:v>
                </c:pt>
                <c:pt idx="1960">
                  <c:v>6.9671232876712326</c:v>
                </c:pt>
                <c:pt idx="1961">
                  <c:v>11.701369863013699</c:v>
                </c:pt>
                <c:pt idx="1962">
                  <c:v>11.493150684931507</c:v>
                </c:pt>
                <c:pt idx="1963">
                  <c:v>7.6767123287671231</c:v>
                </c:pt>
                <c:pt idx="1964">
                  <c:v>10.915068493150685</c:v>
                </c:pt>
                <c:pt idx="1965">
                  <c:v>23.616438356164384</c:v>
                </c:pt>
                <c:pt idx="1966">
                  <c:v>5.2575342465753421</c:v>
                </c:pt>
                <c:pt idx="1967">
                  <c:v>24.69041095890411</c:v>
                </c:pt>
                <c:pt idx="1968">
                  <c:v>26.8</c:v>
                </c:pt>
                <c:pt idx="1969">
                  <c:v>16.230136986301371</c:v>
                </c:pt>
                <c:pt idx="1970">
                  <c:v>40.178082191780824</c:v>
                </c:pt>
                <c:pt idx="1971">
                  <c:v>23.605479452054794</c:v>
                </c:pt>
                <c:pt idx="1972">
                  <c:v>26.542465753424658</c:v>
                </c:pt>
                <c:pt idx="1973">
                  <c:v>33.186301369863017</c:v>
                </c:pt>
                <c:pt idx="1974">
                  <c:v>12.775342465753425</c:v>
                </c:pt>
                <c:pt idx="1975">
                  <c:v>25.342465753424658</c:v>
                </c:pt>
                <c:pt idx="1976">
                  <c:v>20.87123287671233</c:v>
                </c:pt>
                <c:pt idx="1977">
                  <c:v>24.652054794520549</c:v>
                </c:pt>
                <c:pt idx="1978">
                  <c:v>23.44109589041096</c:v>
                </c:pt>
                <c:pt idx="1979">
                  <c:v>13.509589041095891</c:v>
                </c:pt>
                <c:pt idx="1980">
                  <c:v>28.468493150684932</c:v>
                </c:pt>
                <c:pt idx="1981">
                  <c:v>13.098630136986301</c:v>
                </c:pt>
                <c:pt idx="1982">
                  <c:v>5.9479452054794519</c:v>
                </c:pt>
                <c:pt idx="1983">
                  <c:v>43.216438356164382</c:v>
                </c:pt>
                <c:pt idx="1984">
                  <c:v>27.652054794520549</c:v>
                </c:pt>
                <c:pt idx="1985">
                  <c:v>6.065753424657534</c:v>
                </c:pt>
                <c:pt idx="1986">
                  <c:v>24.802739726027397</c:v>
                </c:pt>
                <c:pt idx="1987">
                  <c:v>29.246575342465754</c:v>
                </c:pt>
                <c:pt idx="1988">
                  <c:v>29.539726027397261</c:v>
                </c:pt>
                <c:pt idx="1989">
                  <c:v>7.7726027397260271</c:v>
                </c:pt>
                <c:pt idx="1990">
                  <c:v>12.013698630136986</c:v>
                </c:pt>
                <c:pt idx="1991">
                  <c:v>13.753424657534246</c:v>
                </c:pt>
                <c:pt idx="1992">
                  <c:v>5.9068493150684933</c:v>
                </c:pt>
                <c:pt idx="1993">
                  <c:v>7.0986301369863014</c:v>
                </c:pt>
                <c:pt idx="1994">
                  <c:v>24.145205479452056</c:v>
                </c:pt>
                <c:pt idx="1995">
                  <c:v>9.3643835616438356</c:v>
                </c:pt>
                <c:pt idx="1996">
                  <c:v>5.6082191780821917</c:v>
                </c:pt>
                <c:pt idx="1997">
                  <c:v>10.898630136986302</c:v>
                </c:pt>
                <c:pt idx="1998">
                  <c:v>6.5287671232876709</c:v>
                </c:pt>
                <c:pt idx="1999">
                  <c:v>8.6356164383561644</c:v>
                </c:pt>
                <c:pt idx="2000">
                  <c:v>16.495890410958904</c:v>
                </c:pt>
                <c:pt idx="2001">
                  <c:v>6.0109589041095894</c:v>
                </c:pt>
                <c:pt idx="2002">
                  <c:v>19.282191780821918</c:v>
                </c:pt>
                <c:pt idx="2003">
                  <c:v>13.567123287671233</c:v>
                </c:pt>
                <c:pt idx="2004">
                  <c:v>23.224657534246575</c:v>
                </c:pt>
                <c:pt idx="2005">
                  <c:v>25.284931506849315</c:v>
                </c:pt>
                <c:pt idx="2006">
                  <c:v>23.972602739726028</c:v>
                </c:pt>
                <c:pt idx="2007">
                  <c:v>24.528767123287672</c:v>
                </c:pt>
                <c:pt idx="2008">
                  <c:v>43.419178082191777</c:v>
                </c:pt>
                <c:pt idx="2009">
                  <c:v>37.857534246575341</c:v>
                </c:pt>
                <c:pt idx="2010">
                  <c:v>26.542465753424658</c:v>
                </c:pt>
                <c:pt idx="2011">
                  <c:v>7.8712328767123285</c:v>
                </c:pt>
                <c:pt idx="2012">
                  <c:v>8.24931506849315</c:v>
                </c:pt>
                <c:pt idx="2013">
                  <c:v>9.3424657534246567</c:v>
                </c:pt>
                <c:pt idx="2014">
                  <c:v>20.547945205479451</c:v>
                </c:pt>
                <c:pt idx="2015">
                  <c:v>13.334246575342465</c:v>
                </c:pt>
                <c:pt idx="2016">
                  <c:v>3.9205479452054797</c:v>
                </c:pt>
                <c:pt idx="2017">
                  <c:v>10.915068493150685</c:v>
                </c:pt>
                <c:pt idx="2018">
                  <c:v>27.958904109589042</c:v>
                </c:pt>
                <c:pt idx="2019">
                  <c:v>19.791780821917808</c:v>
                </c:pt>
                <c:pt idx="2020">
                  <c:v>13.602739726027398</c:v>
                </c:pt>
                <c:pt idx="2021">
                  <c:v>21.052054794520547</c:v>
                </c:pt>
                <c:pt idx="2022">
                  <c:v>26.30958904109589</c:v>
                </c:pt>
                <c:pt idx="2023">
                  <c:v>23.213698630136985</c:v>
                </c:pt>
                <c:pt idx="2024">
                  <c:v>23.575342465753426</c:v>
                </c:pt>
                <c:pt idx="2025">
                  <c:v>7.4684931506849317</c:v>
                </c:pt>
                <c:pt idx="2026">
                  <c:v>19.024657534246575</c:v>
                </c:pt>
                <c:pt idx="2027">
                  <c:v>5.6191780821917812</c:v>
                </c:pt>
                <c:pt idx="2028">
                  <c:v>5.8931506849315065</c:v>
                </c:pt>
                <c:pt idx="2029">
                  <c:v>12.282191780821918</c:v>
                </c:pt>
                <c:pt idx="2030">
                  <c:v>13.372602739726027</c:v>
                </c:pt>
                <c:pt idx="2031">
                  <c:v>14.191780821917808</c:v>
                </c:pt>
                <c:pt idx="2032">
                  <c:v>26.627397260273973</c:v>
                </c:pt>
                <c:pt idx="2033">
                  <c:v>19.024657534246575</c:v>
                </c:pt>
                <c:pt idx="2034">
                  <c:v>21.613698630136987</c:v>
                </c:pt>
                <c:pt idx="2035">
                  <c:v>20.221917808219178</c:v>
                </c:pt>
                <c:pt idx="2036">
                  <c:v>7.5397260273972604</c:v>
                </c:pt>
                <c:pt idx="2037">
                  <c:v>13.383561643835616</c:v>
                </c:pt>
                <c:pt idx="2038">
                  <c:v>25.627397260273973</c:v>
                </c:pt>
                <c:pt idx="2039">
                  <c:v>23.75068493150685</c:v>
                </c:pt>
                <c:pt idx="2040">
                  <c:v>17.534246575342465</c:v>
                </c:pt>
                <c:pt idx="2041">
                  <c:v>23.323287671232876</c:v>
                </c:pt>
                <c:pt idx="2042">
                  <c:v>4.5123287671232877</c:v>
                </c:pt>
                <c:pt idx="2043">
                  <c:v>25.438356164383563</c:v>
                </c:pt>
                <c:pt idx="2044">
                  <c:v>29.69041095890411</c:v>
                </c:pt>
                <c:pt idx="2045">
                  <c:v>9.24931506849315</c:v>
                </c:pt>
                <c:pt idx="2046">
                  <c:v>16.624657534246577</c:v>
                </c:pt>
                <c:pt idx="2047">
                  <c:v>3.9534246575342467</c:v>
                </c:pt>
                <c:pt idx="2048">
                  <c:v>25.936986301369863</c:v>
                </c:pt>
                <c:pt idx="2049">
                  <c:v>3.882191780821918</c:v>
                </c:pt>
                <c:pt idx="2050">
                  <c:v>13.30958904109589</c:v>
                </c:pt>
                <c:pt idx="2051">
                  <c:v>9.6136986301369856</c:v>
                </c:pt>
                <c:pt idx="2052">
                  <c:v>38.575342465753423</c:v>
                </c:pt>
                <c:pt idx="2053">
                  <c:v>27.832876712328765</c:v>
                </c:pt>
                <c:pt idx="2054">
                  <c:v>23.704109589041096</c:v>
                </c:pt>
                <c:pt idx="2055">
                  <c:v>7.8904109589041092</c:v>
                </c:pt>
                <c:pt idx="2056">
                  <c:v>29.531506849315068</c:v>
                </c:pt>
                <c:pt idx="2057">
                  <c:v>13.695890410958905</c:v>
                </c:pt>
                <c:pt idx="2058">
                  <c:v>26.32054794520548</c:v>
                </c:pt>
                <c:pt idx="2059">
                  <c:v>11.372602739726027</c:v>
                </c:pt>
                <c:pt idx="2060">
                  <c:v>11.27945205479452</c:v>
                </c:pt>
                <c:pt idx="2061">
                  <c:v>19.410958904109588</c:v>
                </c:pt>
                <c:pt idx="2062">
                  <c:v>5.6164383561643838</c:v>
                </c:pt>
                <c:pt idx="2063">
                  <c:v>22.112328767123287</c:v>
                </c:pt>
                <c:pt idx="2064">
                  <c:v>23.460273972602739</c:v>
                </c:pt>
                <c:pt idx="2065">
                  <c:v>10.613698630136986</c:v>
                </c:pt>
                <c:pt idx="2066">
                  <c:v>12.616438356164384</c:v>
                </c:pt>
                <c:pt idx="2067">
                  <c:v>11.473972602739726</c:v>
                </c:pt>
                <c:pt idx="2068">
                  <c:v>5.9095890410958907</c:v>
                </c:pt>
                <c:pt idx="2069">
                  <c:v>28.687671232876713</c:v>
                </c:pt>
                <c:pt idx="2070">
                  <c:v>6.4821917808219176</c:v>
                </c:pt>
                <c:pt idx="2071">
                  <c:v>12.852054794520548</c:v>
                </c:pt>
                <c:pt idx="2072">
                  <c:v>33.032876712328765</c:v>
                </c:pt>
                <c:pt idx="2073">
                  <c:v>24.161643835616438</c:v>
                </c:pt>
                <c:pt idx="2074">
                  <c:v>10.421917808219177</c:v>
                </c:pt>
                <c:pt idx="2075">
                  <c:v>5.8958904109589039</c:v>
                </c:pt>
                <c:pt idx="2076">
                  <c:v>6.4712328767123291</c:v>
                </c:pt>
                <c:pt idx="2077">
                  <c:v>12.868493150684932</c:v>
                </c:pt>
                <c:pt idx="2078">
                  <c:v>32.92876712328767</c:v>
                </c:pt>
                <c:pt idx="2079">
                  <c:v>26.950684931506849</c:v>
                </c:pt>
                <c:pt idx="2080">
                  <c:v>8.8219178082191778</c:v>
                </c:pt>
                <c:pt idx="2081">
                  <c:v>12.583561643835617</c:v>
                </c:pt>
                <c:pt idx="2082">
                  <c:v>5.8958904109589039</c:v>
                </c:pt>
                <c:pt idx="2083">
                  <c:v>22.2</c:v>
                </c:pt>
                <c:pt idx="2084">
                  <c:v>13.564383561643835</c:v>
                </c:pt>
                <c:pt idx="2085">
                  <c:v>28.621917808219177</c:v>
                </c:pt>
                <c:pt idx="2086">
                  <c:v>22.424657534246574</c:v>
                </c:pt>
                <c:pt idx="2087">
                  <c:v>10.915068493150685</c:v>
                </c:pt>
                <c:pt idx="2088">
                  <c:v>22.580821917808219</c:v>
                </c:pt>
                <c:pt idx="2089">
                  <c:v>22.657534246575342</c:v>
                </c:pt>
                <c:pt idx="2090">
                  <c:v>5.9150684931506845</c:v>
                </c:pt>
                <c:pt idx="2091">
                  <c:v>7.6767123287671231</c:v>
                </c:pt>
                <c:pt idx="2092">
                  <c:v>15.232876712328768</c:v>
                </c:pt>
                <c:pt idx="2093">
                  <c:v>11.186301369863013</c:v>
                </c:pt>
                <c:pt idx="2094">
                  <c:v>16.345205479452055</c:v>
                </c:pt>
                <c:pt idx="2095">
                  <c:v>18.775342465753425</c:v>
                </c:pt>
                <c:pt idx="2096">
                  <c:v>13.449315068493151</c:v>
                </c:pt>
                <c:pt idx="2097">
                  <c:v>13.353424657534246</c:v>
                </c:pt>
                <c:pt idx="2098">
                  <c:v>24.802739726027397</c:v>
                </c:pt>
                <c:pt idx="2099">
                  <c:v>11.528767123287672</c:v>
                </c:pt>
                <c:pt idx="2100">
                  <c:v>14.556164383561644</c:v>
                </c:pt>
                <c:pt idx="2101">
                  <c:v>30.438356164383563</c:v>
                </c:pt>
                <c:pt idx="2102">
                  <c:v>6.9506849315068493</c:v>
                </c:pt>
                <c:pt idx="2103">
                  <c:v>5.7232876712328764</c:v>
                </c:pt>
                <c:pt idx="2104">
                  <c:v>9.4219178082191775</c:v>
                </c:pt>
                <c:pt idx="2105">
                  <c:v>17.12876712328767</c:v>
                </c:pt>
                <c:pt idx="2106">
                  <c:v>8.463013698630137</c:v>
                </c:pt>
                <c:pt idx="2107">
                  <c:v>13.775342465753425</c:v>
                </c:pt>
                <c:pt idx="2108">
                  <c:v>20.797260273972604</c:v>
                </c:pt>
                <c:pt idx="2109">
                  <c:v>23.701369863013699</c:v>
                </c:pt>
                <c:pt idx="2110">
                  <c:v>20.643835616438356</c:v>
                </c:pt>
                <c:pt idx="2111">
                  <c:v>14.076712328767123</c:v>
                </c:pt>
                <c:pt idx="2112">
                  <c:v>23.539726027397261</c:v>
                </c:pt>
                <c:pt idx="2113">
                  <c:v>6.095890410958904</c:v>
                </c:pt>
                <c:pt idx="2114">
                  <c:v>24.164383561643834</c:v>
                </c:pt>
                <c:pt idx="2115">
                  <c:v>9.742465753424657</c:v>
                </c:pt>
                <c:pt idx="2116">
                  <c:v>5.1479452054794521</c:v>
                </c:pt>
                <c:pt idx="2117">
                  <c:v>12.254794520547945</c:v>
                </c:pt>
                <c:pt idx="2118">
                  <c:v>9.3452054794520549</c:v>
                </c:pt>
                <c:pt idx="2119">
                  <c:v>9.882191780821918</c:v>
                </c:pt>
                <c:pt idx="2120">
                  <c:v>35.449315068493149</c:v>
                </c:pt>
                <c:pt idx="2121">
                  <c:v>10.205479452054794</c:v>
                </c:pt>
                <c:pt idx="2122">
                  <c:v>7.1013698630136988</c:v>
                </c:pt>
                <c:pt idx="2123">
                  <c:v>5.117808219178082</c:v>
                </c:pt>
                <c:pt idx="2124">
                  <c:v>13.027397260273972</c:v>
                </c:pt>
                <c:pt idx="2125">
                  <c:v>11.547945205479452</c:v>
                </c:pt>
                <c:pt idx="2126">
                  <c:v>6.6438356164383565</c:v>
                </c:pt>
                <c:pt idx="2127">
                  <c:v>8.9178082191780828</c:v>
                </c:pt>
                <c:pt idx="2128">
                  <c:v>13.010958904109589</c:v>
                </c:pt>
                <c:pt idx="2129">
                  <c:v>18.649315068493152</c:v>
                </c:pt>
                <c:pt idx="2130">
                  <c:v>29.769863013698629</c:v>
                </c:pt>
                <c:pt idx="2131">
                  <c:v>3.8986301369863012</c:v>
                </c:pt>
                <c:pt idx="2132">
                  <c:v>25.419178082191781</c:v>
                </c:pt>
                <c:pt idx="2133">
                  <c:v>5.8931506849315065</c:v>
                </c:pt>
                <c:pt idx="2134">
                  <c:v>25.706849315068492</c:v>
                </c:pt>
                <c:pt idx="2135">
                  <c:v>17.797260273972604</c:v>
                </c:pt>
                <c:pt idx="2136">
                  <c:v>32.964383561643835</c:v>
                </c:pt>
                <c:pt idx="2137">
                  <c:v>20.545205479452054</c:v>
                </c:pt>
                <c:pt idx="2138">
                  <c:v>34.901369863013699</c:v>
                </c:pt>
                <c:pt idx="2139">
                  <c:v>19.224657534246575</c:v>
                </c:pt>
                <c:pt idx="2140">
                  <c:v>11.947945205479453</c:v>
                </c:pt>
                <c:pt idx="2141">
                  <c:v>6.043835616438356</c:v>
                </c:pt>
                <c:pt idx="2142">
                  <c:v>18.265753424657536</c:v>
                </c:pt>
                <c:pt idx="2143">
                  <c:v>32.284931506849318</c:v>
                </c:pt>
                <c:pt idx="2144">
                  <c:v>7.6739726027397257</c:v>
                </c:pt>
                <c:pt idx="2145">
                  <c:v>23.534246575342465</c:v>
                </c:pt>
                <c:pt idx="2146">
                  <c:v>26.646575342465752</c:v>
                </c:pt>
                <c:pt idx="2147">
                  <c:v>28.69041095890411</c:v>
                </c:pt>
                <c:pt idx="2148">
                  <c:v>7.602739726027397</c:v>
                </c:pt>
                <c:pt idx="2149">
                  <c:v>6.624657534246575</c:v>
                </c:pt>
                <c:pt idx="2150">
                  <c:v>13.30958904109589</c:v>
                </c:pt>
                <c:pt idx="2151">
                  <c:v>24.164383561643834</c:v>
                </c:pt>
                <c:pt idx="2152">
                  <c:v>4.5095890410958903</c:v>
                </c:pt>
                <c:pt idx="2153">
                  <c:v>12.621917808219179</c:v>
                </c:pt>
                <c:pt idx="2154">
                  <c:v>9</c:v>
                </c:pt>
                <c:pt idx="2155">
                  <c:v>22.926027397260274</c:v>
                </c:pt>
                <c:pt idx="2156">
                  <c:v>7.8657534246575347</c:v>
                </c:pt>
                <c:pt idx="2157">
                  <c:v>10.435616438356165</c:v>
                </c:pt>
                <c:pt idx="2158">
                  <c:v>34.863013698630134</c:v>
                </c:pt>
                <c:pt idx="2159">
                  <c:v>11.528767123287672</c:v>
                </c:pt>
                <c:pt idx="2160">
                  <c:v>19.416438356164385</c:v>
                </c:pt>
                <c:pt idx="2161">
                  <c:v>19.81095890410959</c:v>
                </c:pt>
                <c:pt idx="2162">
                  <c:v>19.657534246575342</c:v>
                </c:pt>
                <c:pt idx="2163">
                  <c:v>13.142465753424657</c:v>
                </c:pt>
                <c:pt idx="2164">
                  <c:v>22.657534246575342</c:v>
                </c:pt>
                <c:pt idx="2165">
                  <c:v>14.772602739726027</c:v>
                </c:pt>
                <c:pt idx="2166">
                  <c:v>12.046575342465754</c:v>
                </c:pt>
                <c:pt idx="2167">
                  <c:v>29.695890410958903</c:v>
                </c:pt>
                <c:pt idx="2168">
                  <c:v>24.649315068493152</c:v>
                </c:pt>
                <c:pt idx="2169">
                  <c:v>13.687671232876712</c:v>
                </c:pt>
                <c:pt idx="2170">
                  <c:v>25.030136986301368</c:v>
                </c:pt>
                <c:pt idx="2171">
                  <c:v>17.783561643835615</c:v>
                </c:pt>
                <c:pt idx="2172">
                  <c:v>19.506849315068493</c:v>
                </c:pt>
                <c:pt idx="2173">
                  <c:v>23.75068493150685</c:v>
                </c:pt>
                <c:pt idx="2174">
                  <c:v>22.427397260273974</c:v>
                </c:pt>
                <c:pt idx="2175">
                  <c:v>12.263013698630138</c:v>
                </c:pt>
                <c:pt idx="2176">
                  <c:v>24.69041095890411</c:v>
                </c:pt>
                <c:pt idx="2177">
                  <c:v>8.4438356164383563</c:v>
                </c:pt>
                <c:pt idx="2178">
                  <c:v>10.841095890410958</c:v>
                </c:pt>
                <c:pt idx="2179">
                  <c:v>4.2958904109589042</c:v>
                </c:pt>
                <c:pt idx="2180">
                  <c:v>14.331506849315069</c:v>
                </c:pt>
                <c:pt idx="2181">
                  <c:v>30.591780821917808</c:v>
                </c:pt>
                <c:pt idx="2182">
                  <c:v>18.852054794520548</c:v>
                </c:pt>
                <c:pt idx="2183">
                  <c:v>26.873972602739727</c:v>
                </c:pt>
                <c:pt idx="2184">
                  <c:v>12.926027397260274</c:v>
                </c:pt>
                <c:pt idx="2185">
                  <c:v>12.715068493150685</c:v>
                </c:pt>
                <c:pt idx="2186">
                  <c:v>3.7232876712328768</c:v>
                </c:pt>
                <c:pt idx="2187">
                  <c:v>14.427397260273972</c:v>
                </c:pt>
                <c:pt idx="2188">
                  <c:v>12.394520547945206</c:v>
                </c:pt>
                <c:pt idx="2189">
                  <c:v>25.008219178082193</c:v>
                </c:pt>
                <c:pt idx="2190">
                  <c:v>8.3643835616438356</c:v>
                </c:pt>
                <c:pt idx="2191">
                  <c:v>33.923287671232877</c:v>
                </c:pt>
                <c:pt idx="2192">
                  <c:v>6.2</c:v>
                </c:pt>
                <c:pt idx="2193">
                  <c:v>20.298630136986301</c:v>
                </c:pt>
                <c:pt idx="2194">
                  <c:v>17.336986301369862</c:v>
                </c:pt>
                <c:pt idx="2195">
                  <c:v>4.8328767123287673</c:v>
                </c:pt>
                <c:pt idx="2196">
                  <c:v>22.408219178082192</c:v>
                </c:pt>
                <c:pt idx="2197">
                  <c:v>21.583561643835615</c:v>
                </c:pt>
                <c:pt idx="2198">
                  <c:v>13.024657534246575</c:v>
                </c:pt>
                <c:pt idx="2199">
                  <c:v>23.578082191780823</c:v>
                </c:pt>
                <c:pt idx="2200">
                  <c:v>14.383561643835616</c:v>
                </c:pt>
                <c:pt idx="2201">
                  <c:v>21.706849315068492</c:v>
                </c:pt>
                <c:pt idx="2202">
                  <c:v>21.93972602739726</c:v>
                </c:pt>
                <c:pt idx="2203">
                  <c:v>25.410958904109588</c:v>
                </c:pt>
                <c:pt idx="2204">
                  <c:v>23.438356164383563</c:v>
                </c:pt>
                <c:pt idx="2205">
                  <c:v>12.736986301369862</c:v>
                </c:pt>
                <c:pt idx="2206">
                  <c:v>6.2383561643835614</c:v>
                </c:pt>
                <c:pt idx="2207">
                  <c:v>12.452054794520548</c:v>
                </c:pt>
                <c:pt idx="2208">
                  <c:v>21.824657534246576</c:v>
                </c:pt>
                <c:pt idx="2209">
                  <c:v>24.950684931506849</c:v>
                </c:pt>
                <c:pt idx="2210">
                  <c:v>9.6109589041095891</c:v>
                </c:pt>
                <c:pt idx="2211">
                  <c:v>18.397260273972602</c:v>
                </c:pt>
                <c:pt idx="2212">
                  <c:v>17.153424657534245</c:v>
                </c:pt>
                <c:pt idx="2213">
                  <c:v>23.208219178082192</c:v>
                </c:pt>
                <c:pt idx="2214">
                  <c:v>23.536986301369861</c:v>
                </c:pt>
                <c:pt idx="2215">
                  <c:v>20.5013698630137</c:v>
                </c:pt>
                <c:pt idx="2216">
                  <c:v>18.246575342465754</c:v>
                </c:pt>
                <c:pt idx="2217">
                  <c:v>14.638356164383561</c:v>
                </c:pt>
                <c:pt idx="2218">
                  <c:v>18.257534246575343</c:v>
                </c:pt>
                <c:pt idx="2219">
                  <c:v>6.2219178082191782</c:v>
                </c:pt>
                <c:pt idx="2220">
                  <c:v>20.230136986301371</c:v>
                </c:pt>
                <c:pt idx="2221">
                  <c:v>8.0602739726027401</c:v>
                </c:pt>
                <c:pt idx="2222">
                  <c:v>27.471232876712328</c:v>
                </c:pt>
                <c:pt idx="2223">
                  <c:v>24.169863013698631</c:v>
                </c:pt>
                <c:pt idx="2224">
                  <c:v>11.186301369863013</c:v>
                </c:pt>
                <c:pt idx="2225">
                  <c:v>14.175342465753424</c:v>
                </c:pt>
                <c:pt idx="2226">
                  <c:v>16.665753424657535</c:v>
                </c:pt>
                <c:pt idx="2227">
                  <c:v>24.665753424657535</c:v>
                </c:pt>
                <c:pt idx="2228">
                  <c:v>11.276712328767124</c:v>
                </c:pt>
                <c:pt idx="2229">
                  <c:v>12.813698630136987</c:v>
                </c:pt>
                <c:pt idx="2230">
                  <c:v>10.221917808219178</c:v>
                </c:pt>
                <c:pt idx="2231">
                  <c:v>7.1917808219178081</c:v>
                </c:pt>
                <c:pt idx="2232">
                  <c:v>23.75068493150685</c:v>
                </c:pt>
                <c:pt idx="2233">
                  <c:v>12.2</c:v>
                </c:pt>
                <c:pt idx="2234">
                  <c:v>26.484931506849314</c:v>
                </c:pt>
                <c:pt idx="2235">
                  <c:v>12.580821917808219</c:v>
                </c:pt>
                <c:pt idx="2236">
                  <c:v>13.353424657534246</c:v>
                </c:pt>
                <c:pt idx="2237">
                  <c:v>38.517808219178079</c:v>
                </c:pt>
                <c:pt idx="2238">
                  <c:v>37.386301369863013</c:v>
                </c:pt>
                <c:pt idx="2239">
                  <c:v>13.424657534246576</c:v>
                </c:pt>
                <c:pt idx="2240">
                  <c:v>25.860273972602741</c:v>
                </c:pt>
                <c:pt idx="2241">
                  <c:v>17.158904109589042</c:v>
                </c:pt>
                <c:pt idx="2242">
                  <c:v>21.052054794520547</c:v>
                </c:pt>
                <c:pt idx="2243">
                  <c:v>18.646575342465752</c:v>
                </c:pt>
                <c:pt idx="2244">
                  <c:v>17.134246575342466</c:v>
                </c:pt>
                <c:pt idx="2245">
                  <c:v>27.616438356164384</c:v>
                </c:pt>
                <c:pt idx="2246">
                  <c:v>32.802739726027397</c:v>
                </c:pt>
                <c:pt idx="2247">
                  <c:v>22.2</c:v>
                </c:pt>
                <c:pt idx="2248">
                  <c:v>8.8054794520547937</c:v>
                </c:pt>
                <c:pt idx="2249">
                  <c:v>15.158904109589042</c:v>
                </c:pt>
                <c:pt idx="2250">
                  <c:v>34.471232876712328</c:v>
                </c:pt>
                <c:pt idx="2251">
                  <c:v>7.6986301369863011</c:v>
                </c:pt>
                <c:pt idx="2252">
                  <c:v>28.556164383561644</c:v>
                </c:pt>
                <c:pt idx="2253">
                  <c:v>13.238356164383562</c:v>
                </c:pt>
                <c:pt idx="2254">
                  <c:v>22.594520547945205</c:v>
                </c:pt>
                <c:pt idx="2255">
                  <c:v>16.002739726027396</c:v>
                </c:pt>
                <c:pt idx="2256">
                  <c:v>3.7232876712328768</c:v>
                </c:pt>
                <c:pt idx="2257">
                  <c:v>9.3643835616438356</c:v>
                </c:pt>
                <c:pt idx="2258">
                  <c:v>6.5095890410958903</c:v>
                </c:pt>
                <c:pt idx="2259">
                  <c:v>9.6630136986301363</c:v>
                </c:pt>
                <c:pt idx="2260">
                  <c:v>28.93972602739726</c:v>
                </c:pt>
                <c:pt idx="2261">
                  <c:v>6.8739726027397259</c:v>
                </c:pt>
                <c:pt idx="2262">
                  <c:v>5.2575342465753421</c:v>
                </c:pt>
                <c:pt idx="2263">
                  <c:v>25.860273972602741</c:v>
                </c:pt>
                <c:pt idx="2264">
                  <c:v>24.663013698630138</c:v>
                </c:pt>
                <c:pt idx="2265">
                  <c:v>15.975342465753425</c:v>
                </c:pt>
                <c:pt idx="2266">
                  <c:v>20.586301369863012</c:v>
                </c:pt>
                <c:pt idx="2267">
                  <c:v>7.506849315068493</c:v>
                </c:pt>
                <c:pt idx="2268">
                  <c:v>14.361643835616439</c:v>
                </c:pt>
                <c:pt idx="2269">
                  <c:v>20.638356164383563</c:v>
                </c:pt>
                <c:pt idx="2270">
                  <c:v>25.030136986301368</c:v>
                </c:pt>
                <c:pt idx="2271">
                  <c:v>25.92876712328767</c:v>
                </c:pt>
                <c:pt idx="2272">
                  <c:v>14.594520547945205</c:v>
                </c:pt>
                <c:pt idx="2273">
                  <c:v>19.627397260273973</c:v>
                </c:pt>
                <c:pt idx="2274">
                  <c:v>25.649315068493152</c:v>
                </c:pt>
                <c:pt idx="2275">
                  <c:v>17.591780821917808</c:v>
                </c:pt>
                <c:pt idx="2276">
                  <c:v>21.964383561643835</c:v>
                </c:pt>
                <c:pt idx="2277">
                  <c:v>18.534246575342465</c:v>
                </c:pt>
                <c:pt idx="2278">
                  <c:v>13.528767123287672</c:v>
                </c:pt>
                <c:pt idx="2279">
                  <c:v>19.86849315068493</c:v>
                </c:pt>
                <c:pt idx="2280">
                  <c:v>4.1506849315068495</c:v>
                </c:pt>
                <c:pt idx="2281">
                  <c:v>13.295890410958904</c:v>
                </c:pt>
                <c:pt idx="2282">
                  <c:v>18.087671232876712</c:v>
                </c:pt>
                <c:pt idx="2283">
                  <c:v>9.6876712328767116</c:v>
                </c:pt>
                <c:pt idx="2284">
                  <c:v>6.9671232876712326</c:v>
                </c:pt>
                <c:pt idx="2285">
                  <c:v>20.575342465753426</c:v>
                </c:pt>
                <c:pt idx="2286">
                  <c:v>21.906849315068492</c:v>
                </c:pt>
                <c:pt idx="2287">
                  <c:v>17.452054794520549</c:v>
                </c:pt>
                <c:pt idx="2288">
                  <c:v>5.1671232876712327</c:v>
                </c:pt>
                <c:pt idx="2289">
                  <c:v>4.7178082191780826</c:v>
                </c:pt>
                <c:pt idx="2290">
                  <c:v>6.8739726027397259</c:v>
                </c:pt>
                <c:pt idx="2291">
                  <c:v>10.841095890410958</c:v>
                </c:pt>
                <c:pt idx="2292">
                  <c:v>17.471232876712328</c:v>
                </c:pt>
                <c:pt idx="2293">
                  <c:v>26.446575342465753</c:v>
                </c:pt>
                <c:pt idx="2294">
                  <c:v>24.646575342465752</c:v>
                </c:pt>
                <c:pt idx="2295">
                  <c:v>26.106849315068494</c:v>
                </c:pt>
                <c:pt idx="2296">
                  <c:v>18.397260273972602</c:v>
                </c:pt>
                <c:pt idx="2297">
                  <c:v>27.701369863013699</c:v>
                </c:pt>
                <c:pt idx="2298">
                  <c:v>27.739726027397261</c:v>
                </c:pt>
                <c:pt idx="2299">
                  <c:v>22.408219178082192</c:v>
                </c:pt>
                <c:pt idx="2300">
                  <c:v>10.282191780821918</c:v>
                </c:pt>
                <c:pt idx="2301">
                  <c:v>14.594520547945205</c:v>
                </c:pt>
                <c:pt idx="2302">
                  <c:v>18.704109589041096</c:v>
                </c:pt>
                <c:pt idx="2303">
                  <c:v>40.416438356164385</c:v>
                </c:pt>
                <c:pt idx="2304">
                  <c:v>30.594520547945205</c:v>
                </c:pt>
                <c:pt idx="2305">
                  <c:v>9.0136986301369859</c:v>
                </c:pt>
                <c:pt idx="2306">
                  <c:v>9.3424657534246567</c:v>
                </c:pt>
                <c:pt idx="2307">
                  <c:v>8.5945205479452049</c:v>
                </c:pt>
                <c:pt idx="2308">
                  <c:v>11.873972602739727</c:v>
                </c:pt>
                <c:pt idx="2309">
                  <c:v>3.9506849315068493</c:v>
                </c:pt>
                <c:pt idx="2310">
                  <c:v>18.389041095890413</c:v>
                </c:pt>
                <c:pt idx="2311">
                  <c:v>7.5041095890410956</c:v>
                </c:pt>
                <c:pt idx="2312">
                  <c:v>8.0602739726027401</c:v>
                </c:pt>
                <c:pt idx="2313">
                  <c:v>13.967123287671233</c:v>
                </c:pt>
                <c:pt idx="2314">
                  <c:v>42.410958904109592</c:v>
                </c:pt>
                <c:pt idx="2315">
                  <c:v>12.520547945205479</c:v>
                </c:pt>
                <c:pt idx="2316">
                  <c:v>13.334246575342465</c:v>
                </c:pt>
                <c:pt idx="2317">
                  <c:v>12.219178082191782</c:v>
                </c:pt>
                <c:pt idx="2318">
                  <c:v>5.8876712328767127</c:v>
                </c:pt>
                <c:pt idx="2319">
                  <c:v>24.646575342465752</c:v>
                </c:pt>
                <c:pt idx="2320">
                  <c:v>13.92876712328767</c:v>
                </c:pt>
                <c:pt idx="2321">
                  <c:v>12.797260273972602</c:v>
                </c:pt>
                <c:pt idx="2322">
                  <c:v>19.56986301369863</c:v>
                </c:pt>
                <c:pt idx="2323">
                  <c:v>8.2849315068493148</c:v>
                </c:pt>
                <c:pt idx="2324">
                  <c:v>4.0328767123287674</c:v>
                </c:pt>
                <c:pt idx="2325">
                  <c:v>24.049315068493151</c:v>
                </c:pt>
                <c:pt idx="2326">
                  <c:v>22.367123287671234</c:v>
                </c:pt>
                <c:pt idx="2327">
                  <c:v>18.860273972602741</c:v>
                </c:pt>
                <c:pt idx="2328">
                  <c:v>18.161643835616438</c:v>
                </c:pt>
                <c:pt idx="2329">
                  <c:v>4.8547945205479452</c:v>
                </c:pt>
                <c:pt idx="2330">
                  <c:v>13.367123287671232</c:v>
                </c:pt>
                <c:pt idx="2331">
                  <c:v>5.8931506849315065</c:v>
                </c:pt>
                <c:pt idx="2332">
                  <c:v>11.142465753424657</c:v>
                </c:pt>
                <c:pt idx="2333">
                  <c:v>11.106849315068493</c:v>
                </c:pt>
                <c:pt idx="2334">
                  <c:v>21.389041095890413</c:v>
                </c:pt>
                <c:pt idx="2335">
                  <c:v>13.564383561643835</c:v>
                </c:pt>
                <c:pt idx="2336">
                  <c:v>5.6602739726027398</c:v>
                </c:pt>
                <c:pt idx="2337">
                  <c:v>13.6</c:v>
                </c:pt>
                <c:pt idx="2338">
                  <c:v>13.383561643835616</c:v>
                </c:pt>
                <c:pt idx="2339">
                  <c:v>13.391780821917807</c:v>
                </c:pt>
                <c:pt idx="2340">
                  <c:v>9.6630136986301363</c:v>
                </c:pt>
                <c:pt idx="2341">
                  <c:v>11.586301369863014</c:v>
                </c:pt>
                <c:pt idx="2342">
                  <c:v>6.2356164383561641</c:v>
                </c:pt>
                <c:pt idx="2343">
                  <c:v>23.4986301369863</c:v>
                </c:pt>
                <c:pt idx="2344">
                  <c:v>22.906849315068492</c:v>
                </c:pt>
                <c:pt idx="2345">
                  <c:v>5.9095890410958907</c:v>
                </c:pt>
                <c:pt idx="2346">
                  <c:v>13.093150684931507</c:v>
                </c:pt>
                <c:pt idx="2347">
                  <c:v>3.9150684931506849</c:v>
                </c:pt>
                <c:pt idx="2348">
                  <c:v>10.421917808219177</c:v>
                </c:pt>
                <c:pt idx="2349">
                  <c:v>6.043835616438356</c:v>
                </c:pt>
                <c:pt idx="2350">
                  <c:v>15.35068493150685</c:v>
                </c:pt>
                <c:pt idx="2351">
                  <c:v>22.304109589041097</c:v>
                </c:pt>
                <c:pt idx="2352">
                  <c:v>18.046575342465754</c:v>
                </c:pt>
                <c:pt idx="2353">
                  <c:v>21.306849315068494</c:v>
                </c:pt>
                <c:pt idx="2354">
                  <c:v>18.12876712328767</c:v>
                </c:pt>
                <c:pt idx="2355">
                  <c:v>3.8054794520547945</c:v>
                </c:pt>
                <c:pt idx="2356">
                  <c:v>18.589041095890412</c:v>
                </c:pt>
                <c:pt idx="2357">
                  <c:v>24.169863013698631</c:v>
                </c:pt>
                <c:pt idx="2358">
                  <c:v>13.687671232876712</c:v>
                </c:pt>
                <c:pt idx="2359">
                  <c:v>13.53972602739726</c:v>
                </c:pt>
                <c:pt idx="2360">
                  <c:v>8.2821917808219183</c:v>
                </c:pt>
                <c:pt idx="2361">
                  <c:v>32.241095890410961</c:v>
                </c:pt>
                <c:pt idx="2362">
                  <c:v>36.561643835616437</c:v>
                </c:pt>
                <c:pt idx="2363">
                  <c:v>25.641095890410959</c:v>
                </c:pt>
                <c:pt idx="2364">
                  <c:v>18.301369863013697</c:v>
                </c:pt>
                <c:pt idx="2365">
                  <c:v>29.904109589041095</c:v>
                </c:pt>
                <c:pt idx="2366">
                  <c:v>24.802739726027397</c:v>
                </c:pt>
                <c:pt idx="2367">
                  <c:v>8.4273972602739722</c:v>
                </c:pt>
                <c:pt idx="2368">
                  <c:v>29.997260273972604</c:v>
                </c:pt>
                <c:pt idx="2369">
                  <c:v>20.232876712328768</c:v>
                </c:pt>
                <c:pt idx="2370">
                  <c:v>40.416438356164385</c:v>
                </c:pt>
                <c:pt idx="2371">
                  <c:v>17.739726027397261</c:v>
                </c:pt>
                <c:pt idx="2372">
                  <c:v>18.87945205479452</c:v>
                </c:pt>
                <c:pt idx="2373">
                  <c:v>5.2438356164383562</c:v>
                </c:pt>
                <c:pt idx="2374">
                  <c:v>22.580821917808219</c:v>
                </c:pt>
                <c:pt idx="2375">
                  <c:v>36.991780821917807</c:v>
                </c:pt>
                <c:pt idx="2376">
                  <c:v>39.542465753424658</c:v>
                </c:pt>
                <c:pt idx="2377">
                  <c:v>17.049315068493151</c:v>
                </c:pt>
                <c:pt idx="2378">
                  <c:v>19.024657534246575</c:v>
                </c:pt>
                <c:pt idx="2379">
                  <c:v>13.257534246575343</c:v>
                </c:pt>
                <c:pt idx="2380">
                  <c:v>11.323287671232876</c:v>
                </c:pt>
                <c:pt idx="2381">
                  <c:v>25.81917808219178</c:v>
                </c:pt>
                <c:pt idx="2382">
                  <c:v>46.476712328767121</c:v>
                </c:pt>
                <c:pt idx="2383">
                  <c:v>4.441095890410959</c:v>
                </c:pt>
                <c:pt idx="2384">
                  <c:v>14.61917808219178</c:v>
                </c:pt>
                <c:pt idx="2385">
                  <c:v>13.528767123287672</c:v>
                </c:pt>
                <c:pt idx="2386">
                  <c:v>20.087671232876712</c:v>
                </c:pt>
                <c:pt idx="2387">
                  <c:v>3.8054794520547945</c:v>
                </c:pt>
                <c:pt idx="2388">
                  <c:v>29.484931506849314</c:v>
                </c:pt>
                <c:pt idx="2389">
                  <c:v>6.2219178082191782</c:v>
                </c:pt>
                <c:pt idx="2390">
                  <c:v>8.6712328767123292</c:v>
                </c:pt>
                <c:pt idx="2391">
                  <c:v>17.547945205479451</c:v>
                </c:pt>
                <c:pt idx="2392">
                  <c:v>12.69041095890411</c:v>
                </c:pt>
                <c:pt idx="2393">
                  <c:v>5.6273972602739724</c:v>
                </c:pt>
                <c:pt idx="2394">
                  <c:v>18.241095890410961</c:v>
                </c:pt>
                <c:pt idx="2395">
                  <c:v>28.564383561643837</c:v>
                </c:pt>
                <c:pt idx="2396">
                  <c:v>6.5205479452054798</c:v>
                </c:pt>
                <c:pt idx="2397">
                  <c:v>6.4246575342465757</c:v>
                </c:pt>
                <c:pt idx="2398">
                  <c:v>25.627397260273973</c:v>
                </c:pt>
                <c:pt idx="2399">
                  <c:v>8.293150684931506</c:v>
                </c:pt>
                <c:pt idx="2400">
                  <c:v>4.8547945205479452</c:v>
                </c:pt>
                <c:pt idx="2401">
                  <c:v>7.6767123287671231</c:v>
                </c:pt>
                <c:pt idx="2402">
                  <c:v>3.9972602739726026</c:v>
                </c:pt>
                <c:pt idx="2403">
                  <c:v>22.542465753424658</c:v>
                </c:pt>
                <c:pt idx="2404">
                  <c:v>10.646575342465754</c:v>
                </c:pt>
                <c:pt idx="2405">
                  <c:v>17.547945205479451</c:v>
                </c:pt>
                <c:pt idx="2406">
                  <c:v>8.0712328767123296</c:v>
                </c:pt>
                <c:pt idx="2407">
                  <c:v>4.1506849315068495</c:v>
                </c:pt>
                <c:pt idx="2408">
                  <c:v>13.386301369863014</c:v>
                </c:pt>
                <c:pt idx="2409">
                  <c:v>12.53972602739726</c:v>
                </c:pt>
                <c:pt idx="2410">
                  <c:v>17.016438356164382</c:v>
                </c:pt>
                <c:pt idx="2411">
                  <c:v>4.5232876712328771</c:v>
                </c:pt>
                <c:pt idx="2412">
                  <c:v>14.383561643835616</c:v>
                </c:pt>
                <c:pt idx="2413">
                  <c:v>25.473972602739725</c:v>
                </c:pt>
                <c:pt idx="2414">
                  <c:v>9.24931506849315</c:v>
                </c:pt>
                <c:pt idx="2415">
                  <c:v>3.8246575342465752</c:v>
                </c:pt>
                <c:pt idx="2416">
                  <c:v>26.509589041095889</c:v>
                </c:pt>
                <c:pt idx="2417">
                  <c:v>11.147945205479452</c:v>
                </c:pt>
                <c:pt idx="2418">
                  <c:v>40.605479452054794</c:v>
                </c:pt>
                <c:pt idx="2419">
                  <c:v>7.1917808219178081</c:v>
                </c:pt>
                <c:pt idx="2420">
                  <c:v>14.005479452054795</c:v>
                </c:pt>
                <c:pt idx="2421">
                  <c:v>10.610958904109589</c:v>
                </c:pt>
                <c:pt idx="2422">
                  <c:v>18.67945205479452</c:v>
                </c:pt>
                <c:pt idx="2423">
                  <c:v>12.101369863013698</c:v>
                </c:pt>
                <c:pt idx="2424">
                  <c:v>7.978082191780822</c:v>
                </c:pt>
                <c:pt idx="2425">
                  <c:v>25.419178082191781</c:v>
                </c:pt>
                <c:pt idx="2426">
                  <c:v>19.350684931506848</c:v>
                </c:pt>
                <c:pt idx="2427">
                  <c:v>6.6054794520547944</c:v>
                </c:pt>
                <c:pt idx="2428">
                  <c:v>29.791780821917808</c:v>
                </c:pt>
                <c:pt idx="2429">
                  <c:v>19.87123287671233</c:v>
                </c:pt>
                <c:pt idx="2430">
                  <c:v>19.005479452054793</c:v>
                </c:pt>
                <c:pt idx="2431">
                  <c:v>12.490410958904109</c:v>
                </c:pt>
                <c:pt idx="2432">
                  <c:v>22.575342465753426</c:v>
                </c:pt>
                <c:pt idx="2433">
                  <c:v>26.950684931506849</c:v>
                </c:pt>
                <c:pt idx="2434">
                  <c:v>23.495890410958904</c:v>
                </c:pt>
                <c:pt idx="2435">
                  <c:v>11.473972602739726</c:v>
                </c:pt>
                <c:pt idx="2436">
                  <c:v>22.572602739726026</c:v>
                </c:pt>
                <c:pt idx="2437">
                  <c:v>22.293150684931508</c:v>
                </c:pt>
                <c:pt idx="2438">
                  <c:v>18.687671232876713</c:v>
                </c:pt>
                <c:pt idx="2439">
                  <c:v>21.210958904109589</c:v>
                </c:pt>
                <c:pt idx="2440">
                  <c:v>12.205479452054794</c:v>
                </c:pt>
                <c:pt idx="2441">
                  <c:v>8.6767123287671239</c:v>
                </c:pt>
                <c:pt idx="2442">
                  <c:v>8.0794520547945208</c:v>
                </c:pt>
                <c:pt idx="2443">
                  <c:v>12.698630136986301</c:v>
                </c:pt>
                <c:pt idx="2444">
                  <c:v>10.898630136986302</c:v>
                </c:pt>
                <c:pt idx="2445">
                  <c:v>8.6958904109589046</c:v>
                </c:pt>
                <c:pt idx="2446">
                  <c:v>15.032876712328767</c:v>
                </c:pt>
                <c:pt idx="2447">
                  <c:v>3.7178082191780821</c:v>
                </c:pt>
                <c:pt idx="2448">
                  <c:v>20.076712328767123</c:v>
                </c:pt>
                <c:pt idx="2449">
                  <c:v>16.613698630136987</c:v>
                </c:pt>
                <c:pt idx="2450">
                  <c:v>27.969863013698632</c:v>
                </c:pt>
                <c:pt idx="2451">
                  <c:v>5.7041095890410958</c:v>
                </c:pt>
                <c:pt idx="2452">
                  <c:v>32.0027397260274</c:v>
                </c:pt>
                <c:pt idx="2453">
                  <c:v>14.408219178082192</c:v>
                </c:pt>
                <c:pt idx="2454">
                  <c:v>27.673972602739727</c:v>
                </c:pt>
                <c:pt idx="2455">
                  <c:v>16.210958904109589</c:v>
                </c:pt>
                <c:pt idx="2456">
                  <c:v>11.323287671232876</c:v>
                </c:pt>
                <c:pt idx="2457">
                  <c:v>5.1342465753424653</c:v>
                </c:pt>
                <c:pt idx="2458">
                  <c:v>19.17808219178082</c:v>
                </c:pt>
                <c:pt idx="2459">
                  <c:v>5.6602739726027398</c:v>
                </c:pt>
                <c:pt idx="2460">
                  <c:v>11.282191780821918</c:v>
                </c:pt>
                <c:pt idx="2461">
                  <c:v>22.578082191780823</c:v>
                </c:pt>
                <c:pt idx="2462">
                  <c:v>39.438356164383563</c:v>
                </c:pt>
                <c:pt idx="2463">
                  <c:v>16.358904109589041</c:v>
                </c:pt>
                <c:pt idx="2464">
                  <c:v>4.8301369863013699</c:v>
                </c:pt>
                <c:pt idx="2465">
                  <c:v>30.090410958904108</c:v>
                </c:pt>
                <c:pt idx="2466">
                  <c:v>29.80821917808219</c:v>
                </c:pt>
                <c:pt idx="2467">
                  <c:v>19.145205479452056</c:v>
                </c:pt>
                <c:pt idx="2468">
                  <c:v>20.904109589041095</c:v>
                </c:pt>
                <c:pt idx="2469">
                  <c:v>6.3178082191780822</c:v>
                </c:pt>
                <c:pt idx="2470">
                  <c:v>11.509589041095891</c:v>
                </c:pt>
                <c:pt idx="2471">
                  <c:v>4.9753424657534246</c:v>
                </c:pt>
                <c:pt idx="2472">
                  <c:v>17.399999999999999</c:v>
                </c:pt>
                <c:pt idx="2473">
                  <c:v>13.580821917808219</c:v>
                </c:pt>
                <c:pt idx="2474">
                  <c:v>8.6958904109589046</c:v>
                </c:pt>
                <c:pt idx="2475">
                  <c:v>11.534246575342467</c:v>
                </c:pt>
                <c:pt idx="2476">
                  <c:v>36.210958904109589</c:v>
                </c:pt>
                <c:pt idx="2477">
                  <c:v>31.594520547945205</c:v>
                </c:pt>
                <c:pt idx="2478">
                  <c:v>19.030136986301368</c:v>
                </c:pt>
                <c:pt idx="2479">
                  <c:v>26.646575342465752</c:v>
                </c:pt>
                <c:pt idx="2480">
                  <c:v>7.3315068493150681</c:v>
                </c:pt>
                <c:pt idx="2481">
                  <c:v>6.6438356164383565</c:v>
                </c:pt>
                <c:pt idx="2482">
                  <c:v>17.375342465753423</c:v>
                </c:pt>
                <c:pt idx="2483">
                  <c:v>6.043835616438356</c:v>
                </c:pt>
                <c:pt idx="2484">
                  <c:v>27.682191780821917</c:v>
                </c:pt>
                <c:pt idx="2485">
                  <c:v>41.778082191780825</c:v>
                </c:pt>
                <c:pt idx="2486">
                  <c:v>15.610958904109589</c:v>
                </c:pt>
                <c:pt idx="2487">
                  <c:v>4.0739726027397261</c:v>
                </c:pt>
                <c:pt idx="2488">
                  <c:v>17.010958904109589</c:v>
                </c:pt>
                <c:pt idx="2489">
                  <c:v>4.484931506849315</c:v>
                </c:pt>
                <c:pt idx="2490">
                  <c:v>23.323287671232876</c:v>
                </c:pt>
                <c:pt idx="2491">
                  <c:v>10.786301369863013</c:v>
                </c:pt>
                <c:pt idx="2492">
                  <c:v>19.350684931506848</c:v>
                </c:pt>
                <c:pt idx="2493">
                  <c:v>20.701369863013699</c:v>
                </c:pt>
                <c:pt idx="2494">
                  <c:v>25.663013698630138</c:v>
                </c:pt>
                <c:pt idx="2495">
                  <c:v>27.336986301369862</c:v>
                </c:pt>
                <c:pt idx="2496">
                  <c:v>8.4438356164383563</c:v>
                </c:pt>
                <c:pt idx="2497">
                  <c:v>19.608219178082191</c:v>
                </c:pt>
                <c:pt idx="2498">
                  <c:v>25.424657534246574</c:v>
                </c:pt>
                <c:pt idx="2499">
                  <c:v>20.145205479452056</c:v>
                </c:pt>
                <c:pt idx="2500">
                  <c:v>17.701369863013699</c:v>
                </c:pt>
                <c:pt idx="2501">
                  <c:v>15.098630136986301</c:v>
                </c:pt>
                <c:pt idx="2502">
                  <c:v>8.6493150684931503</c:v>
                </c:pt>
                <c:pt idx="2503">
                  <c:v>32.238356164383561</c:v>
                </c:pt>
                <c:pt idx="2504">
                  <c:v>27.471232876712328</c:v>
                </c:pt>
                <c:pt idx="2505">
                  <c:v>18.284931506849315</c:v>
                </c:pt>
                <c:pt idx="2506">
                  <c:v>16.454794520547946</c:v>
                </c:pt>
                <c:pt idx="2507">
                  <c:v>19.624657534246577</c:v>
                </c:pt>
                <c:pt idx="2508">
                  <c:v>5.4465753424657537</c:v>
                </c:pt>
                <c:pt idx="2509">
                  <c:v>15.30958904109589</c:v>
                </c:pt>
                <c:pt idx="2510">
                  <c:v>9.1917808219178081</c:v>
                </c:pt>
                <c:pt idx="2511">
                  <c:v>5.8904109589041092</c:v>
                </c:pt>
                <c:pt idx="2512">
                  <c:v>20.967123287671232</c:v>
                </c:pt>
                <c:pt idx="2513">
                  <c:v>40.12054794520548</c:v>
                </c:pt>
                <c:pt idx="2514">
                  <c:v>15.558904109589042</c:v>
                </c:pt>
                <c:pt idx="2515">
                  <c:v>22.2</c:v>
                </c:pt>
                <c:pt idx="2516">
                  <c:v>4.5095890410958903</c:v>
                </c:pt>
                <c:pt idx="2517">
                  <c:v>11.693150684931506</c:v>
                </c:pt>
                <c:pt idx="2518">
                  <c:v>26.334246575342465</c:v>
                </c:pt>
                <c:pt idx="2519">
                  <c:v>7.9068493150684933</c:v>
                </c:pt>
                <c:pt idx="2520">
                  <c:v>19.068493150684933</c:v>
                </c:pt>
                <c:pt idx="2521">
                  <c:v>27.238356164383561</c:v>
                </c:pt>
                <c:pt idx="2522">
                  <c:v>11.493150684931507</c:v>
                </c:pt>
                <c:pt idx="2523">
                  <c:v>7.0986301369863014</c:v>
                </c:pt>
                <c:pt idx="2524">
                  <c:v>5.8931506849315065</c:v>
                </c:pt>
                <c:pt idx="2525">
                  <c:v>6.0493150684931507</c:v>
                </c:pt>
                <c:pt idx="2526">
                  <c:v>17.824657534246576</c:v>
                </c:pt>
                <c:pt idx="2527">
                  <c:v>12.915068493150685</c:v>
                </c:pt>
                <c:pt idx="2528">
                  <c:v>25.221917808219178</c:v>
                </c:pt>
                <c:pt idx="2529">
                  <c:v>7.5260273972602736</c:v>
                </c:pt>
                <c:pt idx="2530">
                  <c:v>9.1726027397260275</c:v>
                </c:pt>
                <c:pt idx="2531">
                  <c:v>24.915068493150685</c:v>
                </c:pt>
                <c:pt idx="2532">
                  <c:v>13.923287671232877</c:v>
                </c:pt>
                <c:pt idx="2533">
                  <c:v>25.553424657534247</c:v>
                </c:pt>
                <c:pt idx="2534">
                  <c:v>13.443835616438356</c:v>
                </c:pt>
                <c:pt idx="2535">
                  <c:v>16.961643835616439</c:v>
                </c:pt>
                <c:pt idx="2536">
                  <c:v>19.454794520547946</c:v>
                </c:pt>
                <c:pt idx="2537">
                  <c:v>19.024657534246575</c:v>
                </c:pt>
                <c:pt idx="2538">
                  <c:v>20.701369863013699</c:v>
                </c:pt>
                <c:pt idx="2539">
                  <c:v>10.613698630136986</c:v>
                </c:pt>
                <c:pt idx="2540">
                  <c:v>13.756164383561643</c:v>
                </c:pt>
                <c:pt idx="2541">
                  <c:v>13.756164383561643</c:v>
                </c:pt>
                <c:pt idx="2542">
                  <c:v>13.449315068493151</c:v>
                </c:pt>
                <c:pt idx="2543">
                  <c:v>27.794520547945204</c:v>
                </c:pt>
                <c:pt idx="2544">
                  <c:v>14.482191780821918</c:v>
                </c:pt>
                <c:pt idx="2545">
                  <c:v>20.701369863013699</c:v>
                </c:pt>
                <c:pt idx="2546">
                  <c:v>10.72054794520548</c:v>
                </c:pt>
                <c:pt idx="2547">
                  <c:v>6.0986301369863014</c:v>
                </c:pt>
                <c:pt idx="2548">
                  <c:v>20.389041095890413</c:v>
                </c:pt>
                <c:pt idx="2549">
                  <c:v>9.1287671232876715</c:v>
                </c:pt>
                <c:pt idx="2550">
                  <c:v>15.53972602739726</c:v>
                </c:pt>
                <c:pt idx="2551">
                  <c:v>7.7315068493150685</c:v>
                </c:pt>
                <c:pt idx="2552">
                  <c:v>22.904109589041095</c:v>
                </c:pt>
                <c:pt idx="2553">
                  <c:v>25.528767123287672</c:v>
                </c:pt>
                <c:pt idx="2554">
                  <c:v>27.326027397260273</c:v>
                </c:pt>
                <c:pt idx="2555">
                  <c:v>13.024657534246575</c:v>
                </c:pt>
                <c:pt idx="2556">
                  <c:v>18.490410958904111</c:v>
                </c:pt>
                <c:pt idx="2557">
                  <c:v>7.1013698630136988</c:v>
                </c:pt>
                <c:pt idx="2558">
                  <c:v>8.463013698630137</c:v>
                </c:pt>
                <c:pt idx="2559">
                  <c:v>6.4657534246575343</c:v>
                </c:pt>
                <c:pt idx="2560">
                  <c:v>26.463013698630139</c:v>
                </c:pt>
                <c:pt idx="2561">
                  <c:v>23.443835616438356</c:v>
                </c:pt>
                <c:pt idx="2562">
                  <c:v>13.942465753424658</c:v>
                </c:pt>
                <c:pt idx="2563">
                  <c:v>11.663013698630136</c:v>
                </c:pt>
                <c:pt idx="2564">
                  <c:v>5.934246575342466</c:v>
                </c:pt>
                <c:pt idx="2565">
                  <c:v>4.1041095890410961</c:v>
                </c:pt>
                <c:pt idx="2566">
                  <c:v>25.745205479452054</c:v>
                </c:pt>
                <c:pt idx="2567">
                  <c:v>21.153424657534245</c:v>
                </c:pt>
                <c:pt idx="2568">
                  <c:v>24.649315068493152</c:v>
                </c:pt>
                <c:pt idx="2569">
                  <c:v>21.602739726027398</c:v>
                </c:pt>
                <c:pt idx="2570">
                  <c:v>8.9369863013698634</c:v>
                </c:pt>
                <c:pt idx="2571">
                  <c:v>19.86849315068493</c:v>
                </c:pt>
                <c:pt idx="2572">
                  <c:v>4.5479452054794525</c:v>
                </c:pt>
                <c:pt idx="2573">
                  <c:v>32.668493150684931</c:v>
                </c:pt>
                <c:pt idx="2574">
                  <c:v>15.597260273972603</c:v>
                </c:pt>
                <c:pt idx="2575">
                  <c:v>15.572602739726028</c:v>
                </c:pt>
                <c:pt idx="2576">
                  <c:v>17.547945205479451</c:v>
                </c:pt>
                <c:pt idx="2577">
                  <c:v>17.621917808219177</c:v>
                </c:pt>
                <c:pt idx="2578">
                  <c:v>9.7698630136986306</c:v>
                </c:pt>
                <c:pt idx="2579">
                  <c:v>22.657534246575342</c:v>
                </c:pt>
                <c:pt idx="2580">
                  <c:v>7.4794520547945202</c:v>
                </c:pt>
                <c:pt idx="2581">
                  <c:v>25.265753424657536</c:v>
                </c:pt>
                <c:pt idx="2582">
                  <c:v>25.284931506849315</c:v>
                </c:pt>
                <c:pt idx="2583">
                  <c:v>24.915068493150685</c:v>
                </c:pt>
                <c:pt idx="2584">
                  <c:v>4.8547945205479452</c:v>
                </c:pt>
                <c:pt idx="2585">
                  <c:v>21.052054794520547</c:v>
                </c:pt>
                <c:pt idx="2586">
                  <c:v>23.687671232876713</c:v>
                </c:pt>
                <c:pt idx="2587">
                  <c:v>13.06027397260274</c:v>
                </c:pt>
                <c:pt idx="2588">
                  <c:v>9.3972602739726021</c:v>
                </c:pt>
                <c:pt idx="2589">
                  <c:v>21.556164383561644</c:v>
                </c:pt>
                <c:pt idx="2590">
                  <c:v>11.473972602739726</c:v>
                </c:pt>
                <c:pt idx="2591">
                  <c:v>14.495890410958904</c:v>
                </c:pt>
                <c:pt idx="2592">
                  <c:v>35.909589041095892</c:v>
                </c:pt>
                <c:pt idx="2593">
                  <c:v>19.005479452054793</c:v>
                </c:pt>
                <c:pt idx="2594">
                  <c:v>42.967123287671235</c:v>
                </c:pt>
                <c:pt idx="2595">
                  <c:v>14.715068493150685</c:v>
                </c:pt>
                <c:pt idx="2596">
                  <c:v>18.515068493150686</c:v>
                </c:pt>
                <c:pt idx="2597">
                  <c:v>34.56712328767123</c:v>
                </c:pt>
                <c:pt idx="2598">
                  <c:v>39.150684931506852</c:v>
                </c:pt>
                <c:pt idx="2599">
                  <c:v>30.424657534246574</c:v>
                </c:pt>
                <c:pt idx="2600">
                  <c:v>12.465753424657533</c:v>
                </c:pt>
                <c:pt idx="2601">
                  <c:v>3.8246575342465752</c:v>
                </c:pt>
                <c:pt idx="2602">
                  <c:v>5.9479452054794519</c:v>
                </c:pt>
                <c:pt idx="2603">
                  <c:v>26.413698630136988</c:v>
                </c:pt>
                <c:pt idx="2604">
                  <c:v>25.323287671232876</c:v>
                </c:pt>
                <c:pt idx="2605">
                  <c:v>31.268493150684932</c:v>
                </c:pt>
                <c:pt idx="2606">
                  <c:v>28.43013698630137</c:v>
                </c:pt>
                <c:pt idx="2607">
                  <c:v>19.350684931506848</c:v>
                </c:pt>
                <c:pt idx="2608">
                  <c:v>22.917808219178081</c:v>
                </c:pt>
                <c:pt idx="2609">
                  <c:v>26.531506849315068</c:v>
                </c:pt>
                <c:pt idx="2610">
                  <c:v>21.457534246575342</c:v>
                </c:pt>
                <c:pt idx="2611">
                  <c:v>24.517808219178082</c:v>
                </c:pt>
                <c:pt idx="2612">
                  <c:v>24.161643835616438</c:v>
                </c:pt>
                <c:pt idx="2613">
                  <c:v>10.306849315068494</c:v>
                </c:pt>
                <c:pt idx="2614">
                  <c:v>21.542465753424658</c:v>
                </c:pt>
                <c:pt idx="2615">
                  <c:v>20.36986301369863</c:v>
                </c:pt>
                <c:pt idx="2616">
                  <c:v>25.032876712328768</c:v>
                </c:pt>
                <c:pt idx="2617">
                  <c:v>13.295890410958904</c:v>
                </c:pt>
                <c:pt idx="2618">
                  <c:v>25.449315068493149</c:v>
                </c:pt>
                <c:pt idx="2619">
                  <c:v>11.43013698630137</c:v>
                </c:pt>
                <c:pt idx="2620">
                  <c:v>14.536986301369863</c:v>
                </c:pt>
                <c:pt idx="2621">
                  <c:v>25.663013698630138</c:v>
                </c:pt>
                <c:pt idx="2622">
                  <c:v>22.983561643835618</c:v>
                </c:pt>
                <c:pt idx="2623">
                  <c:v>13.923287671232877</c:v>
                </c:pt>
                <c:pt idx="2624">
                  <c:v>15.016438356164384</c:v>
                </c:pt>
                <c:pt idx="2625">
                  <c:v>42.016438356164386</c:v>
                </c:pt>
                <c:pt idx="2626">
                  <c:v>25.572602739726026</c:v>
                </c:pt>
                <c:pt idx="2627">
                  <c:v>30.134246575342466</c:v>
                </c:pt>
                <c:pt idx="2628">
                  <c:v>40.235616438356168</c:v>
                </c:pt>
                <c:pt idx="2629">
                  <c:v>25.010958904109589</c:v>
                </c:pt>
                <c:pt idx="2630">
                  <c:v>5.1287671232876715</c:v>
                </c:pt>
                <c:pt idx="2631">
                  <c:v>9.8438356164383567</c:v>
                </c:pt>
                <c:pt idx="2632">
                  <c:v>16.210958904109589</c:v>
                </c:pt>
                <c:pt idx="2633">
                  <c:v>21.964383561643835</c:v>
                </c:pt>
                <c:pt idx="2634">
                  <c:v>8.2547945205479447</c:v>
                </c:pt>
                <c:pt idx="2635">
                  <c:v>17.553424657534247</c:v>
                </c:pt>
                <c:pt idx="2636">
                  <c:v>16.213698630136985</c:v>
                </c:pt>
                <c:pt idx="2637">
                  <c:v>19.838356164383562</c:v>
                </c:pt>
                <c:pt idx="2638">
                  <c:v>10.476712328767123</c:v>
                </c:pt>
                <c:pt idx="2639">
                  <c:v>13.06027397260274</c:v>
                </c:pt>
                <c:pt idx="2640">
                  <c:v>12.736986301369862</c:v>
                </c:pt>
                <c:pt idx="2641">
                  <c:v>11.534246575342467</c:v>
                </c:pt>
                <c:pt idx="2642">
                  <c:v>13.372602739726027</c:v>
                </c:pt>
                <c:pt idx="2643">
                  <c:v>26.167123287671235</c:v>
                </c:pt>
                <c:pt idx="2644">
                  <c:v>28.654794520547945</c:v>
                </c:pt>
                <c:pt idx="2645">
                  <c:v>34.164383561643838</c:v>
                </c:pt>
                <c:pt idx="2646">
                  <c:v>20.542465753424658</c:v>
                </c:pt>
                <c:pt idx="2647">
                  <c:v>18.67945205479452</c:v>
                </c:pt>
                <c:pt idx="2648">
                  <c:v>18.854794520547944</c:v>
                </c:pt>
                <c:pt idx="2649">
                  <c:v>10.208219178082192</c:v>
                </c:pt>
                <c:pt idx="2650">
                  <c:v>6.353424657534247</c:v>
                </c:pt>
                <c:pt idx="2651">
                  <c:v>21.616438356164384</c:v>
                </c:pt>
                <c:pt idx="2652">
                  <c:v>14.191780821917808</c:v>
                </c:pt>
                <c:pt idx="2653">
                  <c:v>18.282191780821918</c:v>
                </c:pt>
                <c:pt idx="2654">
                  <c:v>27.791780821917808</c:v>
                </c:pt>
                <c:pt idx="2655">
                  <c:v>18.265753424657536</c:v>
                </c:pt>
                <c:pt idx="2656">
                  <c:v>29.367123287671234</c:v>
                </c:pt>
                <c:pt idx="2657">
                  <c:v>26.063013698630137</c:v>
                </c:pt>
                <c:pt idx="2658">
                  <c:v>13.295890410958904</c:v>
                </c:pt>
                <c:pt idx="2659">
                  <c:v>8.0630136986301366</c:v>
                </c:pt>
                <c:pt idx="2660">
                  <c:v>28.583561643835615</c:v>
                </c:pt>
                <c:pt idx="2661">
                  <c:v>4.8547945205479452</c:v>
                </c:pt>
                <c:pt idx="2662">
                  <c:v>7.8684931506849312</c:v>
                </c:pt>
                <c:pt idx="2663">
                  <c:v>4.3232876712328769</c:v>
                </c:pt>
                <c:pt idx="2664">
                  <c:v>21.041095890410958</c:v>
                </c:pt>
                <c:pt idx="2665">
                  <c:v>20.567123287671233</c:v>
                </c:pt>
                <c:pt idx="2666">
                  <c:v>19.008219178082193</c:v>
                </c:pt>
                <c:pt idx="2667">
                  <c:v>8.9972602739726035</c:v>
                </c:pt>
                <c:pt idx="2668">
                  <c:v>48.326027397260276</c:v>
                </c:pt>
                <c:pt idx="2669">
                  <c:v>14.095890410958905</c:v>
                </c:pt>
                <c:pt idx="2670">
                  <c:v>27.482191780821918</c:v>
                </c:pt>
                <c:pt idx="2671">
                  <c:v>15.936986301369863</c:v>
                </c:pt>
                <c:pt idx="2672">
                  <c:v>11.854794520547944</c:v>
                </c:pt>
                <c:pt idx="2673">
                  <c:v>11.643835616438356</c:v>
                </c:pt>
                <c:pt idx="2674">
                  <c:v>4.86027397260274</c:v>
                </c:pt>
                <c:pt idx="2675">
                  <c:v>44.38082191780822</c:v>
                </c:pt>
                <c:pt idx="2676">
                  <c:v>32.227397260273975</c:v>
                </c:pt>
                <c:pt idx="2677">
                  <c:v>13.635616438356164</c:v>
                </c:pt>
                <c:pt idx="2678">
                  <c:v>14.216438356164383</c:v>
                </c:pt>
                <c:pt idx="2679">
                  <c:v>16.232876712328768</c:v>
                </c:pt>
                <c:pt idx="2680">
                  <c:v>19.005479452054793</c:v>
                </c:pt>
                <c:pt idx="2681">
                  <c:v>3.6904109589041094</c:v>
                </c:pt>
                <c:pt idx="2682">
                  <c:v>23.589041095890412</c:v>
                </c:pt>
                <c:pt idx="2683">
                  <c:v>26.758904109589039</c:v>
                </c:pt>
                <c:pt idx="2684">
                  <c:v>19.358904109589041</c:v>
                </c:pt>
                <c:pt idx="2685">
                  <c:v>28.920547945205481</c:v>
                </c:pt>
                <c:pt idx="2686">
                  <c:v>19.005479452054793</c:v>
                </c:pt>
                <c:pt idx="2687">
                  <c:v>10.786301369863013</c:v>
                </c:pt>
                <c:pt idx="2688">
                  <c:v>20.81095890410959</c:v>
                </c:pt>
                <c:pt idx="2689">
                  <c:v>27.306849315068494</c:v>
                </c:pt>
                <c:pt idx="2690">
                  <c:v>19.32054794520548</c:v>
                </c:pt>
                <c:pt idx="2691">
                  <c:v>16.972602739726028</c:v>
                </c:pt>
                <c:pt idx="2692">
                  <c:v>24.82191780821918</c:v>
                </c:pt>
                <c:pt idx="2693">
                  <c:v>23.224657534246575</c:v>
                </c:pt>
                <c:pt idx="2694">
                  <c:v>14.945205479452055</c:v>
                </c:pt>
                <c:pt idx="2695">
                  <c:v>6.1643835616438354</c:v>
                </c:pt>
                <c:pt idx="2696">
                  <c:v>4.5095890410958903</c:v>
                </c:pt>
                <c:pt idx="2697">
                  <c:v>9.6109589041095891</c:v>
                </c:pt>
                <c:pt idx="2698">
                  <c:v>27.432876712328767</c:v>
                </c:pt>
                <c:pt idx="2699">
                  <c:v>18.410958904109588</c:v>
                </c:pt>
                <c:pt idx="2700">
                  <c:v>15.610958904109589</c:v>
                </c:pt>
                <c:pt idx="2701">
                  <c:v>31.857534246575341</c:v>
                </c:pt>
                <c:pt idx="2702">
                  <c:v>13.545205479452054</c:v>
                </c:pt>
                <c:pt idx="2703">
                  <c:v>11.202739726027398</c:v>
                </c:pt>
                <c:pt idx="2704">
                  <c:v>25.646575342465752</c:v>
                </c:pt>
                <c:pt idx="2705">
                  <c:v>27.452054794520549</c:v>
                </c:pt>
                <c:pt idx="2706">
                  <c:v>10.227397260273973</c:v>
                </c:pt>
                <c:pt idx="2707">
                  <c:v>20.87123287671233</c:v>
                </c:pt>
                <c:pt idx="2708">
                  <c:v>24.528767123287672</c:v>
                </c:pt>
                <c:pt idx="2709">
                  <c:v>23.824657534246576</c:v>
                </c:pt>
                <c:pt idx="2710">
                  <c:v>25.208219178082192</c:v>
                </c:pt>
                <c:pt idx="2711">
                  <c:v>11.643835616438356</c:v>
                </c:pt>
                <c:pt idx="2712">
                  <c:v>16.158904109589042</c:v>
                </c:pt>
                <c:pt idx="2713">
                  <c:v>23.473972602739725</c:v>
                </c:pt>
                <c:pt idx="2714">
                  <c:v>23.495890410958904</c:v>
                </c:pt>
                <c:pt idx="2715">
                  <c:v>32.093150684931508</c:v>
                </c:pt>
                <c:pt idx="2716">
                  <c:v>21.276712328767122</c:v>
                </c:pt>
                <c:pt idx="2717">
                  <c:v>5.1287671232876715</c:v>
                </c:pt>
                <c:pt idx="2718">
                  <c:v>12.197260273972603</c:v>
                </c:pt>
                <c:pt idx="2719">
                  <c:v>13.145205479452056</c:v>
                </c:pt>
                <c:pt idx="2720">
                  <c:v>26.772602739726029</c:v>
                </c:pt>
                <c:pt idx="2721">
                  <c:v>29.287671232876711</c:v>
                </c:pt>
                <c:pt idx="2722">
                  <c:v>18.367123287671234</c:v>
                </c:pt>
                <c:pt idx="2723">
                  <c:v>5.2246575342465755</c:v>
                </c:pt>
                <c:pt idx="2724">
                  <c:v>14.178082191780822</c:v>
                </c:pt>
                <c:pt idx="2725">
                  <c:v>20.61917808219178</c:v>
                </c:pt>
                <c:pt idx="2726">
                  <c:v>30.923287671232877</c:v>
                </c:pt>
                <c:pt idx="2727">
                  <c:v>24.709589041095889</c:v>
                </c:pt>
                <c:pt idx="2728">
                  <c:v>9.4410958904109581</c:v>
                </c:pt>
                <c:pt idx="2729">
                  <c:v>6.4273972602739722</c:v>
                </c:pt>
                <c:pt idx="2730">
                  <c:v>7.5013698630136982</c:v>
                </c:pt>
                <c:pt idx="2731">
                  <c:v>7.6986301369863011</c:v>
                </c:pt>
                <c:pt idx="2732">
                  <c:v>10.780821917808218</c:v>
                </c:pt>
                <c:pt idx="2733">
                  <c:v>25.534246575342465</c:v>
                </c:pt>
                <c:pt idx="2734">
                  <c:v>18.315068493150687</c:v>
                </c:pt>
                <c:pt idx="2735">
                  <c:v>13.232876712328768</c:v>
                </c:pt>
                <c:pt idx="2736">
                  <c:v>12.353424657534246</c:v>
                </c:pt>
                <c:pt idx="2737">
                  <c:v>46.57260273972603</c:v>
                </c:pt>
                <c:pt idx="2738">
                  <c:v>46.698630136986303</c:v>
                </c:pt>
                <c:pt idx="2739">
                  <c:v>12.013698630136986</c:v>
                </c:pt>
                <c:pt idx="2740">
                  <c:v>26.43013698630137</c:v>
                </c:pt>
                <c:pt idx="2741">
                  <c:v>5.9095890410958907</c:v>
                </c:pt>
                <c:pt idx="2742">
                  <c:v>16.613698630136987</c:v>
                </c:pt>
                <c:pt idx="2743">
                  <c:v>33.109589041095887</c:v>
                </c:pt>
                <c:pt idx="2744">
                  <c:v>22.580821917808219</c:v>
                </c:pt>
                <c:pt idx="2745">
                  <c:v>22.715068493150685</c:v>
                </c:pt>
                <c:pt idx="2746">
                  <c:v>19.638356164383563</c:v>
                </c:pt>
                <c:pt idx="2747">
                  <c:v>23.605479452054794</c:v>
                </c:pt>
                <c:pt idx="2748">
                  <c:v>4.7068493150684931</c:v>
                </c:pt>
                <c:pt idx="2749">
                  <c:v>24.531506849315068</c:v>
                </c:pt>
                <c:pt idx="2750">
                  <c:v>23.589041095890412</c:v>
                </c:pt>
                <c:pt idx="2751">
                  <c:v>24.936986301369863</c:v>
                </c:pt>
                <c:pt idx="2752">
                  <c:v>5.5616438356164384</c:v>
                </c:pt>
                <c:pt idx="2753">
                  <c:v>26.435616438356163</c:v>
                </c:pt>
                <c:pt idx="2754">
                  <c:v>18.63013698630137</c:v>
                </c:pt>
                <c:pt idx="2755">
                  <c:v>8.3123287671232884</c:v>
                </c:pt>
                <c:pt idx="2756">
                  <c:v>3.8356164383561642</c:v>
                </c:pt>
                <c:pt idx="2757">
                  <c:v>23.323287671232876</c:v>
                </c:pt>
                <c:pt idx="2758">
                  <c:v>23.578082191780823</c:v>
                </c:pt>
                <c:pt idx="2759">
                  <c:v>9.6109589041095891</c:v>
                </c:pt>
                <c:pt idx="2760">
                  <c:v>12.964383561643835</c:v>
                </c:pt>
                <c:pt idx="2761">
                  <c:v>29.865753424657534</c:v>
                </c:pt>
                <c:pt idx="2762">
                  <c:v>11.186301369863013</c:v>
                </c:pt>
                <c:pt idx="2763">
                  <c:v>6.0465753424657533</c:v>
                </c:pt>
                <c:pt idx="2764">
                  <c:v>26.893150684931506</c:v>
                </c:pt>
                <c:pt idx="2765">
                  <c:v>6.4712328767123291</c:v>
                </c:pt>
                <c:pt idx="2766">
                  <c:v>3.8054794520547945</c:v>
                </c:pt>
                <c:pt idx="2767">
                  <c:v>5.8958904109589039</c:v>
                </c:pt>
                <c:pt idx="2768">
                  <c:v>24.936986301369863</c:v>
                </c:pt>
                <c:pt idx="2769">
                  <c:v>4.5095890410958903</c:v>
                </c:pt>
                <c:pt idx="2770">
                  <c:v>4.8794520547945206</c:v>
                </c:pt>
                <c:pt idx="2771">
                  <c:v>11.378082191780821</c:v>
                </c:pt>
                <c:pt idx="2772">
                  <c:v>17.010958904109589</c:v>
                </c:pt>
                <c:pt idx="2773">
                  <c:v>5.6082191780821917</c:v>
                </c:pt>
                <c:pt idx="2774">
                  <c:v>24.049315068493151</c:v>
                </c:pt>
                <c:pt idx="2775">
                  <c:v>20.731506849315068</c:v>
                </c:pt>
                <c:pt idx="2776">
                  <c:v>18.813698630136987</c:v>
                </c:pt>
                <c:pt idx="2777">
                  <c:v>5.0246575342465754</c:v>
                </c:pt>
                <c:pt idx="2778">
                  <c:v>23.75068493150685</c:v>
                </c:pt>
                <c:pt idx="2779">
                  <c:v>22.2</c:v>
                </c:pt>
                <c:pt idx="2780">
                  <c:v>29.997260273972604</c:v>
                </c:pt>
                <c:pt idx="2781">
                  <c:v>7.0986301369863014</c:v>
                </c:pt>
                <c:pt idx="2782">
                  <c:v>18.736986301369864</c:v>
                </c:pt>
                <c:pt idx="2783">
                  <c:v>13.353424657534246</c:v>
                </c:pt>
                <c:pt idx="2784">
                  <c:v>13.027397260273972</c:v>
                </c:pt>
                <c:pt idx="2785">
                  <c:v>9</c:v>
                </c:pt>
                <c:pt idx="2786">
                  <c:v>25.221917808219178</c:v>
                </c:pt>
                <c:pt idx="2787">
                  <c:v>22.715068493150685</c:v>
                </c:pt>
                <c:pt idx="2788">
                  <c:v>29.8</c:v>
                </c:pt>
                <c:pt idx="2789">
                  <c:v>19.260273972602739</c:v>
                </c:pt>
                <c:pt idx="2790">
                  <c:v>13.504109589041096</c:v>
                </c:pt>
                <c:pt idx="2791">
                  <c:v>48.578082191780823</c:v>
                </c:pt>
                <c:pt idx="2792">
                  <c:v>12.950684931506849</c:v>
                </c:pt>
                <c:pt idx="2793">
                  <c:v>30.520547945205479</c:v>
                </c:pt>
                <c:pt idx="2794">
                  <c:v>6.1205479452054794</c:v>
                </c:pt>
                <c:pt idx="2795">
                  <c:v>5.8931506849315065</c:v>
                </c:pt>
                <c:pt idx="2796">
                  <c:v>14.67945205479452</c:v>
                </c:pt>
                <c:pt idx="2797">
                  <c:v>12.490410958904109</c:v>
                </c:pt>
                <c:pt idx="2798">
                  <c:v>24.572602739726026</c:v>
                </c:pt>
                <c:pt idx="2799">
                  <c:v>4.956164383561644</c:v>
                </c:pt>
                <c:pt idx="2800">
                  <c:v>8.293150684931506</c:v>
                </c:pt>
                <c:pt idx="2801">
                  <c:v>11.09041095890411</c:v>
                </c:pt>
                <c:pt idx="2802">
                  <c:v>7.9452054794520546</c:v>
                </c:pt>
                <c:pt idx="2803">
                  <c:v>13.372602739726027</c:v>
                </c:pt>
                <c:pt idx="2804">
                  <c:v>8.7726027397260271</c:v>
                </c:pt>
                <c:pt idx="2805">
                  <c:v>5.2438356164383562</c:v>
                </c:pt>
                <c:pt idx="2806">
                  <c:v>6.043835616438356</c:v>
                </c:pt>
                <c:pt idx="2807">
                  <c:v>9.6109589041095891</c:v>
                </c:pt>
                <c:pt idx="2808">
                  <c:v>14.542465753424658</c:v>
                </c:pt>
                <c:pt idx="2809">
                  <c:v>39.279452054794518</c:v>
                </c:pt>
                <c:pt idx="2810">
                  <c:v>20.720547945205478</c:v>
                </c:pt>
                <c:pt idx="2811">
                  <c:v>4.8027397260273972</c:v>
                </c:pt>
                <c:pt idx="2812">
                  <c:v>33.158904109589038</c:v>
                </c:pt>
                <c:pt idx="2813">
                  <c:v>37.336986301369862</c:v>
                </c:pt>
                <c:pt idx="2814">
                  <c:v>23.613698630136987</c:v>
                </c:pt>
                <c:pt idx="2815">
                  <c:v>27.471232876712328</c:v>
                </c:pt>
                <c:pt idx="2816">
                  <c:v>5.9095890410958907</c:v>
                </c:pt>
                <c:pt idx="2817">
                  <c:v>26.484931506849314</c:v>
                </c:pt>
                <c:pt idx="2818">
                  <c:v>37.589041095890408</c:v>
                </c:pt>
                <c:pt idx="2819">
                  <c:v>24.049315068493151</c:v>
                </c:pt>
                <c:pt idx="2820">
                  <c:v>12.063013698630137</c:v>
                </c:pt>
                <c:pt idx="2821">
                  <c:v>24.161643835616438</c:v>
                </c:pt>
                <c:pt idx="2822">
                  <c:v>3.7424657534246575</c:v>
                </c:pt>
                <c:pt idx="2823">
                  <c:v>36.764383561643832</c:v>
                </c:pt>
                <c:pt idx="2824">
                  <c:v>30.92876712328767</c:v>
                </c:pt>
                <c:pt idx="2825">
                  <c:v>22.657534246575342</c:v>
                </c:pt>
                <c:pt idx="2826">
                  <c:v>13.61917808219178</c:v>
                </c:pt>
                <c:pt idx="2827">
                  <c:v>36.994520547945207</c:v>
                </c:pt>
                <c:pt idx="2828">
                  <c:v>4.2821917808219174</c:v>
                </c:pt>
                <c:pt idx="2829">
                  <c:v>27.832876712328765</c:v>
                </c:pt>
                <c:pt idx="2830">
                  <c:v>4.7945205479452051</c:v>
                </c:pt>
                <c:pt idx="2831">
                  <c:v>23.227397260273971</c:v>
                </c:pt>
                <c:pt idx="2832">
                  <c:v>9.8438356164383567</c:v>
                </c:pt>
                <c:pt idx="2833">
                  <c:v>8.1671232876712327</c:v>
                </c:pt>
                <c:pt idx="2834">
                  <c:v>13.701369863013699</c:v>
                </c:pt>
                <c:pt idx="2835">
                  <c:v>16.399999999999999</c:v>
                </c:pt>
                <c:pt idx="2836">
                  <c:v>20.832876712328765</c:v>
                </c:pt>
                <c:pt idx="2837">
                  <c:v>21.942465753424656</c:v>
                </c:pt>
                <c:pt idx="2838">
                  <c:v>5.646575342465753</c:v>
                </c:pt>
                <c:pt idx="2839">
                  <c:v>17.147945205479452</c:v>
                </c:pt>
                <c:pt idx="2840">
                  <c:v>26.183561643835617</c:v>
                </c:pt>
                <c:pt idx="2841">
                  <c:v>26.353424657534248</c:v>
                </c:pt>
                <c:pt idx="2842">
                  <c:v>7.3315068493150681</c:v>
                </c:pt>
                <c:pt idx="2843">
                  <c:v>16.30958904109589</c:v>
                </c:pt>
                <c:pt idx="2844">
                  <c:v>8.4273972602739722</c:v>
                </c:pt>
                <c:pt idx="2845">
                  <c:v>18.917808219178081</c:v>
                </c:pt>
                <c:pt idx="2846">
                  <c:v>13.386301369863014</c:v>
                </c:pt>
                <c:pt idx="2847">
                  <c:v>25.073972602739726</c:v>
                </c:pt>
                <c:pt idx="2848">
                  <c:v>34.287671232876711</c:v>
                </c:pt>
                <c:pt idx="2849">
                  <c:v>11.509589041095891</c:v>
                </c:pt>
                <c:pt idx="2850">
                  <c:v>28.923287671232877</c:v>
                </c:pt>
                <c:pt idx="2851">
                  <c:v>8.1972602739726028</c:v>
                </c:pt>
                <c:pt idx="2852">
                  <c:v>7.6767123287671231</c:v>
                </c:pt>
                <c:pt idx="2853">
                  <c:v>3.8547945205479452</c:v>
                </c:pt>
                <c:pt idx="2854">
                  <c:v>20.424657534246574</c:v>
                </c:pt>
                <c:pt idx="2855">
                  <c:v>14.153424657534247</c:v>
                </c:pt>
                <c:pt idx="2856">
                  <c:v>30.087671232876712</c:v>
                </c:pt>
                <c:pt idx="2857">
                  <c:v>17.06027397260274</c:v>
                </c:pt>
                <c:pt idx="2858">
                  <c:v>27.824657534246576</c:v>
                </c:pt>
                <c:pt idx="2859">
                  <c:v>5.904109589041096</c:v>
                </c:pt>
                <c:pt idx="2860">
                  <c:v>25.813698630136987</c:v>
                </c:pt>
                <c:pt idx="2861">
                  <c:v>11.682191780821919</c:v>
                </c:pt>
                <c:pt idx="2862">
                  <c:v>18.641095890410959</c:v>
                </c:pt>
                <c:pt idx="2863">
                  <c:v>17.016438356164382</c:v>
                </c:pt>
                <c:pt idx="2864">
                  <c:v>5.8876712328767127</c:v>
                </c:pt>
                <c:pt idx="2865">
                  <c:v>24.547945205479451</c:v>
                </c:pt>
                <c:pt idx="2866">
                  <c:v>25.591780821917808</c:v>
                </c:pt>
                <c:pt idx="2867">
                  <c:v>6.087671232876712</c:v>
                </c:pt>
                <c:pt idx="2868">
                  <c:v>18.104109589041094</c:v>
                </c:pt>
                <c:pt idx="2869">
                  <c:v>13.520547945205479</c:v>
                </c:pt>
                <c:pt idx="2870">
                  <c:v>7.3287671232876717</c:v>
                </c:pt>
                <c:pt idx="2871">
                  <c:v>13.827397260273973</c:v>
                </c:pt>
                <c:pt idx="2872">
                  <c:v>15.232876712328768</c:v>
                </c:pt>
                <c:pt idx="2873">
                  <c:v>24.936986301369863</c:v>
                </c:pt>
                <c:pt idx="2874">
                  <c:v>18.263013698630136</c:v>
                </c:pt>
                <c:pt idx="2875">
                  <c:v>22.715068493150685</c:v>
                </c:pt>
                <c:pt idx="2876">
                  <c:v>22.594520547945205</c:v>
                </c:pt>
                <c:pt idx="2877">
                  <c:v>15.232876712328768</c:v>
                </c:pt>
                <c:pt idx="2878">
                  <c:v>23.75068493150685</c:v>
                </c:pt>
                <c:pt idx="2879">
                  <c:v>25.608219178082191</c:v>
                </c:pt>
                <c:pt idx="2880">
                  <c:v>38.575342465753423</c:v>
                </c:pt>
                <c:pt idx="2881">
                  <c:v>14.920547945205479</c:v>
                </c:pt>
                <c:pt idx="2882">
                  <c:v>9.8465753424657532</c:v>
                </c:pt>
                <c:pt idx="2883">
                  <c:v>21.958904109589042</c:v>
                </c:pt>
                <c:pt idx="2884">
                  <c:v>11.353424657534246</c:v>
                </c:pt>
                <c:pt idx="2885">
                  <c:v>13.216438356164383</c:v>
                </c:pt>
                <c:pt idx="2886">
                  <c:v>21.257534246575343</c:v>
                </c:pt>
                <c:pt idx="2887">
                  <c:v>32.610958904109587</c:v>
                </c:pt>
                <c:pt idx="2888">
                  <c:v>22.424657534246574</c:v>
                </c:pt>
                <c:pt idx="2889">
                  <c:v>42.890410958904113</c:v>
                </c:pt>
                <c:pt idx="2890">
                  <c:v>13.739726027397261</c:v>
                </c:pt>
                <c:pt idx="2891">
                  <c:v>24.169863013698631</c:v>
                </c:pt>
                <c:pt idx="2892">
                  <c:v>14.216438356164383</c:v>
                </c:pt>
                <c:pt idx="2893">
                  <c:v>17.336986301369862</c:v>
                </c:pt>
                <c:pt idx="2894">
                  <c:v>23.706849315068492</c:v>
                </c:pt>
                <c:pt idx="2895">
                  <c:v>6.0684931506849313</c:v>
                </c:pt>
                <c:pt idx="2896">
                  <c:v>17.452054794520549</c:v>
                </c:pt>
                <c:pt idx="2897">
                  <c:v>8.8630136986301373</c:v>
                </c:pt>
                <c:pt idx="2898">
                  <c:v>5.9479452054794519</c:v>
                </c:pt>
                <c:pt idx="2899">
                  <c:v>18.397260273972602</c:v>
                </c:pt>
                <c:pt idx="2900">
                  <c:v>27.547945205479451</c:v>
                </c:pt>
                <c:pt idx="2901">
                  <c:v>12.238356164383562</c:v>
                </c:pt>
                <c:pt idx="2902">
                  <c:v>44.865753424657534</c:v>
                </c:pt>
                <c:pt idx="2903">
                  <c:v>14.986301369863014</c:v>
                </c:pt>
                <c:pt idx="2904">
                  <c:v>20.156164383561645</c:v>
                </c:pt>
                <c:pt idx="2905">
                  <c:v>27.276712328767122</c:v>
                </c:pt>
                <c:pt idx="2906">
                  <c:v>31.93972602739726</c:v>
                </c:pt>
                <c:pt idx="2907">
                  <c:v>26.435616438356163</c:v>
                </c:pt>
                <c:pt idx="2908">
                  <c:v>28.926027397260274</c:v>
                </c:pt>
                <c:pt idx="2909">
                  <c:v>27.010958904109589</c:v>
                </c:pt>
                <c:pt idx="2910">
                  <c:v>33.953424657534249</c:v>
                </c:pt>
                <c:pt idx="2911">
                  <c:v>26.953424657534246</c:v>
                </c:pt>
                <c:pt idx="2912">
                  <c:v>25.016438356164382</c:v>
                </c:pt>
                <c:pt idx="2913">
                  <c:v>8.0958904109589049</c:v>
                </c:pt>
                <c:pt idx="2914">
                  <c:v>32.794520547945204</c:v>
                </c:pt>
                <c:pt idx="2915">
                  <c:v>27.389041095890413</c:v>
                </c:pt>
                <c:pt idx="2916">
                  <c:v>11.471232876712328</c:v>
                </c:pt>
                <c:pt idx="2917">
                  <c:v>14.043835616438356</c:v>
                </c:pt>
                <c:pt idx="2918">
                  <c:v>19.101369863013698</c:v>
                </c:pt>
                <c:pt idx="2919">
                  <c:v>15.443835616438356</c:v>
                </c:pt>
                <c:pt idx="2920">
                  <c:v>19.616438356164384</c:v>
                </c:pt>
                <c:pt idx="2921">
                  <c:v>35.767123287671232</c:v>
                </c:pt>
                <c:pt idx="2922">
                  <c:v>7.3479452054794523</c:v>
                </c:pt>
                <c:pt idx="2923">
                  <c:v>20.079452054794519</c:v>
                </c:pt>
                <c:pt idx="2924">
                  <c:v>25.660273972602738</c:v>
                </c:pt>
                <c:pt idx="2925">
                  <c:v>24.652054794520549</c:v>
                </c:pt>
                <c:pt idx="2926">
                  <c:v>4.7835616438356166</c:v>
                </c:pt>
                <c:pt idx="2927">
                  <c:v>18.054794520547944</c:v>
                </c:pt>
                <c:pt idx="2928">
                  <c:v>11.854794520547944</c:v>
                </c:pt>
                <c:pt idx="2929">
                  <c:v>27.038356164383561</c:v>
                </c:pt>
                <c:pt idx="2930">
                  <c:v>13.027397260273972</c:v>
                </c:pt>
                <c:pt idx="2931">
                  <c:v>15.06027397260274</c:v>
                </c:pt>
                <c:pt idx="2932">
                  <c:v>4.0273972602739727</c:v>
                </c:pt>
                <c:pt idx="2933">
                  <c:v>29.435616438356163</c:v>
                </c:pt>
                <c:pt idx="2934">
                  <c:v>27.386301369863013</c:v>
                </c:pt>
                <c:pt idx="2935">
                  <c:v>13.635616438356164</c:v>
                </c:pt>
                <c:pt idx="2936">
                  <c:v>14.043835616438356</c:v>
                </c:pt>
                <c:pt idx="2937">
                  <c:v>25.084931506849315</c:v>
                </c:pt>
                <c:pt idx="2938">
                  <c:v>13.216438356164383</c:v>
                </c:pt>
                <c:pt idx="2939">
                  <c:v>22.284931506849315</c:v>
                </c:pt>
                <c:pt idx="2940">
                  <c:v>25.646575342465752</c:v>
                </c:pt>
                <c:pt idx="2941">
                  <c:v>17.528767123287672</c:v>
                </c:pt>
                <c:pt idx="2942">
                  <c:v>28.410958904109588</c:v>
                </c:pt>
                <c:pt idx="2943">
                  <c:v>22.306849315068494</c:v>
                </c:pt>
                <c:pt idx="2944">
                  <c:v>14.230136986301369</c:v>
                </c:pt>
                <c:pt idx="2945">
                  <c:v>33.884931506849313</c:v>
                </c:pt>
                <c:pt idx="2946">
                  <c:v>25.975342465753425</c:v>
                </c:pt>
                <c:pt idx="2947">
                  <c:v>36.032876712328765</c:v>
                </c:pt>
                <c:pt idx="2948">
                  <c:v>17.553424657534247</c:v>
                </c:pt>
                <c:pt idx="2949">
                  <c:v>24.169863013698631</c:v>
                </c:pt>
                <c:pt idx="2950">
                  <c:v>47.375342465753427</c:v>
                </c:pt>
                <c:pt idx="2951">
                  <c:v>30.553424657534247</c:v>
                </c:pt>
                <c:pt idx="2952">
                  <c:v>39.235616438356168</c:v>
                </c:pt>
                <c:pt idx="2953">
                  <c:v>19.56986301369863</c:v>
                </c:pt>
                <c:pt idx="2954">
                  <c:v>16.076712328767123</c:v>
                </c:pt>
                <c:pt idx="2955">
                  <c:v>19.17808219178082</c:v>
                </c:pt>
                <c:pt idx="2956">
                  <c:v>20.797260273972604</c:v>
                </c:pt>
                <c:pt idx="2957">
                  <c:v>20.731506849315068</c:v>
                </c:pt>
                <c:pt idx="2958">
                  <c:v>11.668493150684931</c:v>
                </c:pt>
                <c:pt idx="2959">
                  <c:v>34.868493150684934</c:v>
                </c:pt>
                <c:pt idx="2960">
                  <c:v>25.531506849315068</c:v>
                </c:pt>
                <c:pt idx="2961">
                  <c:v>6.904109589041096</c:v>
                </c:pt>
                <c:pt idx="2962">
                  <c:v>8.7726027397260271</c:v>
                </c:pt>
                <c:pt idx="2963">
                  <c:v>11.476712328767123</c:v>
                </c:pt>
                <c:pt idx="2964">
                  <c:v>12.701369863013699</c:v>
                </c:pt>
                <c:pt idx="2965">
                  <c:v>19.046575342465754</c:v>
                </c:pt>
                <c:pt idx="2966">
                  <c:v>24.797260273972604</c:v>
                </c:pt>
                <c:pt idx="2967">
                  <c:v>12.852054794520548</c:v>
                </c:pt>
                <c:pt idx="2968">
                  <c:v>17.863013698630137</c:v>
                </c:pt>
                <c:pt idx="2969">
                  <c:v>27.605479452054794</c:v>
                </c:pt>
                <c:pt idx="2970">
                  <c:v>40.216438356164382</c:v>
                </c:pt>
                <c:pt idx="2971">
                  <c:v>8.3643835616438356</c:v>
                </c:pt>
                <c:pt idx="2972">
                  <c:v>14.92876712328767</c:v>
                </c:pt>
                <c:pt idx="2973">
                  <c:v>7.0986301369863014</c:v>
                </c:pt>
                <c:pt idx="2974">
                  <c:v>3.7863013698630139</c:v>
                </c:pt>
                <c:pt idx="2975">
                  <c:v>12.024657534246575</c:v>
                </c:pt>
                <c:pt idx="2976">
                  <c:v>18.372602739726027</c:v>
                </c:pt>
                <c:pt idx="2977">
                  <c:v>3.7232876712328768</c:v>
                </c:pt>
                <c:pt idx="2978">
                  <c:v>21.561643835616437</c:v>
                </c:pt>
                <c:pt idx="2979">
                  <c:v>18.545205479452054</c:v>
                </c:pt>
                <c:pt idx="2980">
                  <c:v>16.589041095890412</c:v>
                </c:pt>
                <c:pt idx="2981">
                  <c:v>14.057534246575342</c:v>
                </c:pt>
                <c:pt idx="2982">
                  <c:v>20.221917808219178</c:v>
                </c:pt>
                <c:pt idx="2983">
                  <c:v>39.704109589041096</c:v>
                </c:pt>
                <c:pt idx="2984">
                  <c:v>19.61917808219178</c:v>
                </c:pt>
                <c:pt idx="2985">
                  <c:v>8.463013698630137</c:v>
                </c:pt>
                <c:pt idx="2986">
                  <c:v>26.17808219178082</c:v>
                </c:pt>
                <c:pt idx="2987">
                  <c:v>14.802739726027397</c:v>
                </c:pt>
                <c:pt idx="2988">
                  <c:v>14.191780821917808</c:v>
                </c:pt>
                <c:pt idx="2989">
                  <c:v>22.158904109589042</c:v>
                </c:pt>
                <c:pt idx="2990">
                  <c:v>32.43287671232877</c:v>
                </c:pt>
                <c:pt idx="2991">
                  <c:v>12.698630136986301</c:v>
                </c:pt>
                <c:pt idx="2992">
                  <c:v>7.3315068493150681</c:v>
                </c:pt>
                <c:pt idx="2993">
                  <c:v>30.591780821917808</c:v>
                </c:pt>
                <c:pt idx="2994">
                  <c:v>10.205479452054794</c:v>
                </c:pt>
                <c:pt idx="2995">
                  <c:v>16.589041095890412</c:v>
                </c:pt>
                <c:pt idx="2996">
                  <c:v>19.86849315068493</c:v>
                </c:pt>
                <c:pt idx="2997">
                  <c:v>18.526027397260275</c:v>
                </c:pt>
                <c:pt idx="2998">
                  <c:v>7.2493150684931509</c:v>
                </c:pt>
                <c:pt idx="2999">
                  <c:v>20.967123287671232</c:v>
                </c:pt>
                <c:pt idx="3000">
                  <c:v>6.4712328767123291</c:v>
                </c:pt>
                <c:pt idx="3001">
                  <c:v>3.9342465753424656</c:v>
                </c:pt>
                <c:pt idx="3002">
                  <c:v>26.646575342465752</c:v>
                </c:pt>
                <c:pt idx="3003">
                  <c:v>5.9150684931506845</c:v>
                </c:pt>
                <c:pt idx="3004">
                  <c:v>14.101369863013698</c:v>
                </c:pt>
                <c:pt idx="3005">
                  <c:v>23.221917808219178</c:v>
                </c:pt>
                <c:pt idx="3006">
                  <c:v>12.408219178082192</c:v>
                </c:pt>
                <c:pt idx="3007">
                  <c:v>13.547945205479452</c:v>
                </c:pt>
                <c:pt idx="3008">
                  <c:v>35.460273972602742</c:v>
                </c:pt>
                <c:pt idx="3009">
                  <c:v>9.3808219178082197</c:v>
                </c:pt>
                <c:pt idx="3010">
                  <c:v>10.282191780821918</c:v>
                </c:pt>
                <c:pt idx="3011">
                  <c:v>8.2739726027397253</c:v>
                </c:pt>
                <c:pt idx="3012">
                  <c:v>16.589041095890412</c:v>
                </c:pt>
                <c:pt idx="3013">
                  <c:v>17.134246575342466</c:v>
                </c:pt>
                <c:pt idx="3014">
                  <c:v>4.4684931506849317</c:v>
                </c:pt>
                <c:pt idx="3015">
                  <c:v>20.079452054794519</c:v>
                </c:pt>
                <c:pt idx="3016">
                  <c:v>12.465753424657533</c:v>
                </c:pt>
                <c:pt idx="3017">
                  <c:v>13.526027397260274</c:v>
                </c:pt>
                <c:pt idx="3018">
                  <c:v>10.43013698630137</c:v>
                </c:pt>
                <c:pt idx="3019">
                  <c:v>5.9150684931506845</c:v>
                </c:pt>
                <c:pt idx="3020">
                  <c:v>8.2438356164383571</c:v>
                </c:pt>
                <c:pt idx="3021">
                  <c:v>5.6630136986301371</c:v>
                </c:pt>
                <c:pt idx="3022">
                  <c:v>8.9972602739726035</c:v>
                </c:pt>
                <c:pt idx="3023">
                  <c:v>21.87123287671233</c:v>
                </c:pt>
                <c:pt idx="3024">
                  <c:v>6.0246575342465754</c:v>
                </c:pt>
                <c:pt idx="3025">
                  <c:v>6.8739726027397259</c:v>
                </c:pt>
                <c:pt idx="3026">
                  <c:v>7.8273972602739725</c:v>
                </c:pt>
                <c:pt idx="3027">
                  <c:v>6.2</c:v>
                </c:pt>
                <c:pt idx="3028">
                  <c:v>13.767123287671232</c:v>
                </c:pt>
                <c:pt idx="3029">
                  <c:v>12.219178082191782</c:v>
                </c:pt>
              </c:numCache>
            </c:numRef>
          </c:xVal>
          <c:yVal>
            <c:numRef>
              <c:f>'Police Salaries FY2016 '!$G$2:$G$3070</c:f>
              <c:numCache>
                <c:formatCode>General</c:formatCode>
                <c:ptCount val="3069"/>
                <c:pt idx="0">
                  <c:v>66663.223864718311</c:v>
                </c:pt>
                <c:pt idx="1">
                  <c:v>59182.63653042895</c:v>
                </c:pt>
                <c:pt idx="2">
                  <c:v>59950.359753429482</c:v>
                </c:pt>
                <c:pt idx="3">
                  <c:v>57978.523264880751</c:v>
                </c:pt>
                <c:pt idx="4">
                  <c:v>76382.330491335539</c:v>
                </c:pt>
                <c:pt idx="5">
                  <c:v>70245.932238720794</c:v>
                </c:pt>
                <c:pt idx="6">
                  <c:v>64836.850723685478</c:v>
                </c:pt>
                <c:pt idx="7">
                  <c:v>65852.400390601964</c:v>
                </c:pt>
                <c:pt idx="8">
                  <c:v>72926.229104985803</c:v>
                </c:pt>
                <c:pt idx="9">
                  <c:v>72096.549271006283</c:v>
                </c:pt>
                <c:pt idx="10">
                  <c:v>88445.01327237545</c:v>
                </c:pt>
                <c:pt idx="11">
                  <c:v>80528.0358955384</c:v>
                </c:pt>
                <c:pt idx="12">
                  <c:v>71097.162198258215</c:v>
                </c:pt>
                <c:pt idx="13">
                  <c:v>69001.412487751513</c:v>
                </c:pt>
                <c:pt idx="14">
                  <c:v>72740.359272048823</c:v>
                </c:pt>
                <c:pt idx="15">
                  <c:v>58600.783140365391</c:v>
                </c:pt>
                <c:pt idx="16">
                  <c:v>60914.72787214593</c:v>
                </c:pt>
                <c:pt idx="17">
                  <c:v>60459.481469735096</c:v>
                </c:pt>
                <c:pt idx="18">
                  <c:v>64422.010806695718</c:v>
                </c:pt>
                <c:pt idx="19">
                  <c:v>66326.503152875986</c:v>
                </c:pt>
                <c:pt idx="20">
                  <c:v>61141.004190503983</c:v>
                </c:pt>
                <c:pt idx="21">
                  <c:v>67439.028384803067</c:v>
                </c:pt>
                <c:pt idx="22">
                  <c:v>77467.918066315237</c:v>
                </c:pt>
                <c:pt idx="23">
                  <c:v>71420.414081626863</c:v>
                </c:pt>
                <c:pt idx="24">
                  <c:v>77212.010325315059</c:v>
                </c:pt>
                <c:pt idx="25">
                  <c:v>62633.350385389225</c:v>
                </c:pt>
                <c:pt idx="26">
                  <c:v>58336.794102280997</c:v>
                </c:pt>
                <c:pt idx="27">
                  <c:v>67196.589472276581</c:v>
                </c:pt>
                <c:pt idx="28">
                  <c:v>76684.032249146287</c:v>
                </c:pt>
                <c:pt idx="29">
                  <c:v>72247.400149911642</c:v>
                </c:pt>
                <c:pt idx="30">
                  <c:v>62116.147371999396</c:v>
                </c:pt>
                <c:pt idx="31">
                  <c:v>84202.332303161995</c:v>
                </c:pt>
                <c:pt idx="32">
                  <c:v>72950.472996238444</c:v>
                </c:pt>
                <c:pt idx="33">
                  <c:v>59788.733811745158</c:v>
                </c:pt>
                <c:pt idx="34">
                  <c:v>80377.185016633041</c:v>
                </c:pt>
                <c:pt idx="35">
                  <c:v>80584.604975127921</c:v>
                </c:pt>
                <c:pt idx="36">
                  <c:v>77381.717564083607</c:v>
                </c:pt>
                <c:pt idx="37">
                  <c:v>86225.350339910758</c:v>
                </c:pt>
                <c:pt idx="38">
                  <c:v>69044.512738867328</c:v>
                </c:pt>
                <c:pt idx="39">
                  <c:v>78003.977439568247</c:v>
                </c:pt>
                <c:pt idx="40">
                  <c:v>80991.363595033457</c:v>
                </c:pt>
                <c:pt idx="41">
                  <c:v>67328.583991318781</c:v>
                </c:pt>
                <c:pt idx="42">
                  <c:v>66137.939554244265</c:v>
                </c:pt>
                <c:pt idx="43">
                  <c:v>79146.134094137451</c:v>
                </c:pt>
                <c:pt idx="44">
                  <c:v>74908.840656313478</c:v>
                </c:pt>
                <c:pt idx="45">
                  <c:v>72866.966259701541</c:v>
                </c:pt>
                <c:pt idx="46">
                  <c:v>68473.434411582726</c:v>
                </c:pt>
                <c:pt idx="47">
                  <c:v>77300.904593241445</c:v>
                </c:pt>
                <c:pt idx="48">
                  <c:v>66323.809387181245</c:v>
                </c:pt>
                <c:pt idx="49">
                  <c:v>63837.463650937425</c:v>
                </c:pt>
                <c:pt idx="50">
                  <c:v>75735.826724598257</c:v>
                </c:pt>
                <c:pt idx="51">
                  <c:v>84905.405149488797</c:v>
                </c:pt>
                <c:pt idx="52">
                  <c:v>60103.904398029583</c:v>
                </c:pt>
                <c:pt idx="53">
                  <c:v>73187.524377375448</c:v>
                </c:pt>
                <c:pt idx="54">
                  <c:v>77249.723045041406</c:v>
                </c:pt>
                <c:pt idx="55">
                  <c:v>86502.808206468835</c:v>
                </c:pt>
                <c:pt idx="56">
                  <c:v>87507.582810606371</c:v>
                </c:pt>
                <c:pt idx="57">
                  <c:v>76209.929486872265</c:v>
                </c:pt>
                <c:pt idx="58">
                  <c:v>70800.847971836964</c:v>
                </c:pt>
                <c:pt idx="59">
                  <c:v>71687.09688540599</c:v>
                </c:pt>
                <c:pt idx="60">
                  <c:v>59629.801635755575</c:v>
                </c:pt>
                <c:pt idx="61">
                  <c:v>68869.417968709313</c:v>
                </c:pt>
                <c:pt idx="62">
                  <c:v>72112.711865174701</c:v>
                </c:pt>
                <c:pt idx="63">
                  <c:v>76675.950952062063</c:v>
                </c:pt>
                <c:pt idx="64">
                  <c:v>66191.814868139045</c:v>
                </c:pt>
                <c:pt idx="65">
                  <c:v>68099.00098001404</c:v>
                </c:pt>
                <c:pt idx="66">
                  <c:v>67756.892736782233</c:v>
                </c:pt>
                <c:pt idx="67">
                  <c:v>74771.458605881809</c:v>
                </c:pt>
                <c:pt idx="68">
                  <c:v>93258.772568873494</c:v>
                </c:pt>
                <c:pt idx="69">
                  <c:v>59804.896405913591</c:v>
                </c:pt>
                <c:pt idx="70">
                  <c:v>58948.27891498668</c:v>
                </c:pt>
                <c:pt idx="71">
                  <c:v>69138.794538183181</c:v>
                </c:pt>
                <c:pt idx="72">
                  <c:v>73817.865549944298</c:v>
                </c:pt>
                <c:pt idx="73">
                  <c:v>76926.471161672758</c:v>
                </c:pt>
                <c:pt idx="74">
                  <c:v>77397.880158252039</c:v>
                </c:pt>
                <c:pt idx="75">
                  <c:v>59729.470966460904</c:v>
                </c:pt>
                <c:pt idx="76">
                  <c:v>63220.59130684226</c:v>
                </c:pt>
                <c:pt idx="77">
                  <c:v>68987.943659277822</c:v>
                </c:pt>
                <c:pt idx="78">
                  <c:v>61141.004190503983</c:v>
                </c:pt>
                <c:pt idx="79">
                  <c:v>75665.78881653506</c:v>
                </c:pt>
                <c:pt idx="80">
                  <c:v>78437.673716421181</c:v>
                </c:pt>
                <c:pt idx="81">
                  <c:v>79094.952545937413</c:v>
                </c:pt>
                <c:pt idx="82">
                  <c:v>66630.898676381446</c:v>
                </c:pt>
                <c:pt idx="83">
                  <c:v>75245.561368155817</c:v>
                </c:pt>
                <c:pt idx="84">
                  <c:v>61536.98774763057</c:v>
                </c:pt>
                <c:pt idx="85">
                  <c:v>66515.066751507693</c:v>
                </c:pt>
                <c:pt idx="86">
                  <c:v>66162.183445496921</c:v>
                </c:pt>
                <c:pt idx="87">
                  <c:v>72099.243036701009</c:v>
                </c:pt>
                <c:pt idx="88">
                  <c:v>58988.685400407761</c:v>
                </c:pt>
                <c:pt idx="89">
                  <c:v>78510.405390179119</c:v>
                </c:pt>
                <c:pt idx="90">
                  <c:v>66493.516625949778</c:v>
                </c:pt>
                <c:pt idx="91">
                  <c:v>65348.666205685833</c:v>
                </c:pt>
                <c:pt idx="92">
                  <c:v>71722.115839437596</c:v>
                </c:pt>
                <c:pt idx="93">
                  <c:v>66908.356542939538</c:v>
                </c:pt>
                <c:pt idx="94">
                  <c:v>85691.984732352488</c:v>
                </c:pt>
                <c:pt idx="95">
                  <c:v>73376.087976007155</c:v>
                </c:pt>
                <c:pt idx="96">
                  <c:v>63503.436704789827</c:v>
                </c:pt>
                <c:pt idx="97">
                  <c:v>66970.313153918527</c:v>
                </c:pt>
                <c:pt idx="98">
                  <c:v>59672.90188687139</c:v>
                </c:pt>
                <c:pt idx="99">
                  <c:v>67964.312695277113</c:v>
                </c:pt>
                <c:pt idx="100">
                  <c:v>79905.776020053774</c:v>
                </c:pt>
                <c:pt idx="101">
                  <c:v>62856.932938052538</c:v>
                </c:pt>
                <c:pt idx="102">
                  <c:v>59179.942764734209</c:v>
                </c:pt>
                <c:pt idx="103">
                  <c:v>70477.596088468315</c:v>
                </c:pt>
                <c:pt idx="104">
                  <c:v>77898.920577473444</c:v>
                </c:pt>
                <c:pt idx="105">
                  <c:v>77586.443756883746</c:v>
                </c:pt>
                <c:pt idx="106">
                  <c:v>73139.036594870151</c:v>
                </c:pt>
                <c:pt idx="107">
                  <c:v>71458.12680135321</c:v>
                </c:pt>
                <c:pt idx="108">
                  <c:v>68987.943659277822</c:v>
                </c:pt>
                <c:pt idx="109">
                  <c:v>79146.134094137451</c:v>
                </c:pt>
                <c:pt idx="110">
                  <c:v>79173.071751084848</c:v>
                </c:pt>
                <c:pt idx="111">
                  <c:v>95152.489852274797</c:v>
                </c:pt>
                <c:pt idx="112">
                  <c:v>57970.441967796534</c:v>
                </c:pt>
                <c:pt idx="113">
                  <c:v>67630.285749129514</c:v>
                </c:pt>
                <c:pt idx="114">
                  <c:v>77901.61434316817</c:v>
                </c:pt>
                <c:pt idx="115">
                  <c:v>79655.255810443065</c:v>
                </c:pt>
                <c:pt idx="116">
                  <c:v>90066.660220608144</c:v>
                </c:pt>
                <c:pt idx="117">
                  <c:v>66533.923111370867</c:v>
                </c:pt>
                <c:pt idx="118">
                  <c:v>63570.78084715829</c:v>
                </c:pt>
                <c:pt idx="119">
                  <c:v>61895.258585030817</c:v>
                </c:pt>
                <c:pt idx="120">
                  <c:v>66361.522106907578</c:v>
                </c:pt>
                <c:pt idx="121">
                  <c:v>60405.606155840316</c:v>
                </c:pt>
                <c:pt idx="122">
                  <c:v>65440.254239306945</c:v>
                </c:pt>
                <c:pt idx="123">
                  <c:v>67568.329138150526</c:v>
                </c:pt>
                <c:pt idx="124">
                  <c:v>64702.162438948544</c:v>
                </c:pt>
                <c:pt idx="125">
                  <c:v>73834.02814411273</c:v>
                </c:pt>
                <c:pt idx="126">
                  <c:v>65275.934531927887</c:v>
                </c:pt>
                <c:pt idx="127">
                  <c:v>74372.781283060467</c:v>
                </c:pt>
                <c:pt idx="128">
                  <c:v>67851.174536098086</c:v>
                </c:pt>
                <c:pt idx="129">
                  <c:v>101932.69810593211</c:v>
                </c:pt>
                <c:pt idx="130">
                  <c:v>60481.031595293003</c:v>
                </c:pt>
                <c:pt idx="131">
                  <c:v>62875.789297915704</c:v>
                </c:pt>
                <c:pt idx="132">
                  <c:v>73890.597223702251</c:v>
                </c:pt>
                <c:pt idx="133">
                  <c:v>79965.038865338021</c:v>
                </c:pt>
                <c:pt idx="134">
                  <c:v>67632.979514824256</c:v>
                </c:pt>
                <c:pt idx="135">
                  <c:v>67083.451313097554</c:v>
                </c:pt>
                <c:pt idx="136">
                  <c:v>73343.76278767029</c:v>
                </c:pt>
                <c:pt idx="137">
                  <c:v>80907.856858496554</c:v>
                </c:pt>
                <c:pt idx="138">
                  <c:v>73343.76278767029</c:v>
                </c:pt>
                <c:pt idx="139">
                  <c:v>63196.347415589611</c:v>
                </c:pt>
                <c:pt idx="140">
                  <c:v>79380.491709579714</c:v>
                </c:pt>
                <c:pt idx="141">
                  <c:v>61386.136868725203</c:v>
                </c:pt>
                <c:pt idx="142">
                  <c:v>61534.293981935836</c:v>
                </c:pt>
                <c:pt idx="143">
                  <c:v>67856.562067487568</c:v>
                </c:pt>
                <c:pt idx="144">
                  <c:v>75989.040699903693</c:v>
                </c:pt>
                <c:pt idx="145">
                  <c:v>63627.349926747804</c:v>
                </c:pt>
                <c:pt idx="146">
                  <c:v>59694.452012429305</c:v>
                </c:pt>
                <c:pt idx="147">
                  <c:v>98972.249607414269</c:v>
                </c:pt>
                <c:pt idx="148">
                  <c:v>72759.215631911997</c:v>
                </c:pt>
                <c:pt idx="149">
                  <c:v>86521.664566332009</c:v>
                </c:pt>
                <c:pt idx="150">
                  <c:v>66638.97997346567</c:v>
                </c:pt>
                <c:pt idx="151">
                  <c:v>65286.709594706845</c:v>
                </c:pt>
                <c:pt idx="152">
                  <c:v>58196.718286154588</c:v>
                </c:pt>
                <c:pt idx="153">
                  <c:v>67646.448343297947</c:v>
                </c:pt>
                <c:pt idx="154">
                  <c:v>61749.795237514933</c:v>
                </c:pt>
                <c:pt idx="155">
                  <c:v>76212.623252567006</c:v>
                </c:pt>
                <c:pt idx="156">
                  <c:v>65248.996874980498</c:v>
                </c:pt>
                <c:pt idx="157">
                  <c:v>65267.853234843671</c:v>
                </c:pt>
                <c:pt idx="158">
                  <c:v>76697.501077619978</c:v>
                </c:pt>
                <c:pt idx="159">
                  <c:v>66348.053278433887</c:v>
                </c:pt>
                <c:pt idx="160">
                  <c:v>80730.068322643812</c:v>
                </c:pt>
                <c:pt idx="161">
                  <c:v>64653.674656443247</c:v>
                </c:pt>
                <c:pt idx="162">
                  <c:v>59333.487409334317</c:v>
                </c:pt>
                <c:pt idx="163">
                  <c:v>61580.087998746392</c:v>
                </c:pt>
                <c:pt idx="164">
                  <c:v>67536.003949813661</c:v>
                </c:pt>
                <c:pt idx="165">
                  <c:v>98368.846091792802</c:v>
                </c:pt>
                <c:pt idx="166">
                  <c:v>59217.655484460549</c:v>
                </c:pt>
                <c:pt idx="167">
                  <c:v>74251.561826797231</c:v>
                </c:pt>
                <c:pt idx="168">
                  <c:v>78661.256269084493</c:v>
                </c:pt>
                <c:pt idx="169">
                  <c:v>71420.414081626863</c:v>
                </c:pt>
                <c:pt idx="170">
                  <c:v>67360.909179655646</c:v>
                </c:pt>
                <c:pt idx="171">
                  <c:v>65294.790891791054</c:v>
                </c:pt>
                <c:pt idx="172">
                  <c:v>63104.759381968499</c:v>
                </c:pt>
                <c:pt idx="173">
                  <c:v>61784.814191546531</c:v>
                </c:pt>
                <c:pt idx="174">
                  <c:v>75081.241660776752</c:v>
                </c:pt>
                <c:pt idx="175">
                  <c:v>72589.508393143449</c:v>
                </c:pt>
                <c:pt idx="176">
                  <c:v>77373.636266999383</c:v>
                </c:pt>
                <c:pt idx="177">
                  <c:v>61011.703437156524</c:v>
                </c:pt>
                <c:pt idx="178">
                  <c:v>61954.521430315071</c:v>
                </c:pt>
                <c:pt idx="179">
                  <c:v>68661.998010214433</c:v>
                </c:pt>
                <c:pt idx="180">
                  <c:v>76684.032249146287</c:v>
                </c:pt>
                <c:pt idx="181">
                  <c:v>61367.280508862037</c:v>
                </c:pt>
                <c:pt idx="182">
                  <c:v>78566.97446976864</c:v>
                </c:pt>
                <c:pt idx="183">
                  <c:v>67479.43487022414</c:v>
                </c:pt>
                <c:pt idx="184">
                  <c:v>73456.900946849317</c:v>
                </c:pt>
                <c:pt idx="185">
                  <c:v>79391.266772358678</c:v>
                </c:pt>
                <c:pt idx="186">
                  <c:v>79455.917149032408</c:v>
                </c:pt>
                <c:pt idx="187">
                  <c:v>70967.861444910755</c:v>
                </c:pt>
                <c:pt idx="188">
                  <c:v>73120.180235006977</c:v>
                </c:pt>
                <c:pt idx="189">
                  <c:v>70103.162656899629</c:v>
                </c:pt>
                <c:pt idx="190">
                  <c:v>79191.928110948007</c:v>
                </c:pt>
                <c:pt idx="191">
                  <c:v>77185.072668367677</c:v>
                </c:pt>
                <c:pt idx="192">
                  <c:v>79380.491709579714</c:v>
                </c:pt>
                <c:pt idx="193">
                  <c:v>68341.439892540526</c:v>
                </c:pt>
                <c:pt idx="194">
                  <c:v>84000.299876056582</c:v>
                </c:pt>
                <c:pt idx="195">
                  <c:v>73001.654544438483</c:v>
                </c:pt>
                <c:pt idx="196">
                  <c:v>65477.966959033292</c:v>
                </c:pt>
                <c:pt idx="197">
                  <c:v>69421.639936130741</c:v>
                </c:pt>
                <c:pt idx="198">
                  <c:v>63255.610260873858</c:v>
                </c:pt>
                <c:pt idx="199">
                  <c:v>82631.866903129325</c:v>
                </c:pt>
                <c:pt idx="200">
                  <c:v>77925.858234420826</c:v>
                </c:pt>
                <c:pt idx="201">
                  <c:v>91006.78444807195</c:v>
                </c:pt>
                <c:pt idx="202">
                  <c:v>57978.523264880751</c:v>
                </c:pt>
                <c:pt idx="203">
                  <c:v>62843.464109578839</c:v>
                </c:pt>
                <c:pt idx="204">
                  <c:v>62875.789297915704</c:v>
                </c:pt>
                <c:pt idx="205">
                  <c:v>72702.646552322476</c:v>
                </c:pt>
                <c:pt idx="206">
                  <c:v>69039.125207477846</c:v>
                </c:pt>
                <c:pt idx="207">
                  <c:v>66679.386458886758</c:v>
                </c:pt>
                <c:pt idx="208">
                  <c:v>58600.783140365391</c:v>
                </c:pt>
                <c:pt idx="209">
                  <c:v>57884.241465564897</c:v>
                </c:pt>
                <c:pt idx="210">
                  <c:v>75989.040699903693</c:v>
                </c:pt>
                <c:pt idx="211">
                  <c:v>60373.280967503451</c:v>
                </c:pt>
                <c:pt idx="212">
                  <c:v>59179.942764734209</c:v>
                </c:pt>
                <c:pt idx="213">
                  <c:v>95637.367677327769</c:v>
                </c:pt>
                <c:pt idx="214">
                  <c:v>62479.805740789117</c:v>
                </c:pt>
                <c:pt idx="215">
                  <c:v>74103.404713586613</c:v>
                </c:pt>
                <c:pt idx="216">
                  <c:v>74186.911450123502</c:v>
                </c:pt>
                <c:pt idx="217">
                  <c:v>64195.734488337665</c:v>
                </c:pt>
                <c:pt idx="218">
                  <c:v>85336.407660646975</c:v>
                </c:pt>
                <c:pt idx="219">
                  <c:v>78262.578946263151</c:v>
                </c:pt>
                <c:pt idx="220">
                  <c:v>75118.954380503099</c:v>
                </c:pt>
                <c:pt idx="221">
                  <c:v>65122.389887327779</c:v>
                </c:pt>
                <c:pt idx="222">
                  <c:v>80180.54012091711</c:v>
                </c:pt>
                <c:pt idx="223">
                  <c:v>58948.27891498668</c:v>
                </c:pt>
                <c:pt idx="224">
                  <c:v>76495.46865051458</c:v>
                </c:pt>
                <c:pt idx="225">
                  <c:v>57789.959666249044</c:v>
                </c:pt>
                <c:pt idx="226">
                  <c:v>85691.984732352488</c:v>
                </c:pt>
                <c:pt idx="227">
                  <c:v>74814.558856997624</c:v>
                </c:pt>
                <c:pt idx="228">
                  <c:v>83318.777155287695</c:v>
                </c:pt>
                <c:pt idx="229">
                  <c:v>75399.106012755918</c:v>
                </c:pt>
                <c:pt idx="230">
                  <c:v>81487.01648286538</c:v>
                </c:pt>
                <c:pt idx="231">
                  <c:v>65257.078172064714</c:v>
                </c:pt>
                <c:pt idx="232">
                  <c:v>81489.710248560121</c:v>
                </c:pt>
                <c:pt idx="233">
                  <c:v>61159.860550367157</c:v>
                </c:pt>
                <c:pt idx="234">
                  <c:v>92644.593990473077</c:v>
                </c:pt>
                <c:pt idx="235">
                  <c:v>66857.1749947395</c:v>
                </c:pt>
                <c:pt idx="236">
                  <c:v>76999.202835430711</c:v>
                </c:pt>
                <c:pt idx="237">
                  <c:v>81524.729202591727</c:v>
                </c:pt>
                <c:pt idx="238">
                  <c:v>80153.602463969728</c:v>
                </c:pt>
                <c:pt idx="239">
                  <c:v>77093.484634746565</c:v>
                </c:pt>
                <c:pt idx="240">
                  <c:v>85937.117410573715</c:v>
                </c:pt>
                <c:pt idx="241">
                  <c:v>81161.07083380199</c:v>
                </c:pt>
                <c:pt idx="242">
                  <c:v>66307.646793012813</c:v>
                </c:pt>
                <c:pt idx="243">
                  <c:v>61992.234150041411</c:v>
                </c:pt>
                <c:pt idx="244">
                  <c:v>67083.451313097554</c:v>
                </c:pt>
                <c:pt idx="245">
                  <c:v>63815.91352537951</c:v>
                </c:pt>
                <c:pt idx="246">
                  <c:v>78335.310620021104</c:v>
                </c:pt>
                <c:pt idx="247">
                  <c:v>73341.069021975549</c:v>
                </c:pt>
                <c:pt idx="248">
                  <c:v>76156.0541729775</c:v>
                </c:pt>
                <c:pt idx="249">
                  <c:v>70227.07587885762</c:v>
                </c:pt>
                <c:pt idx="250">
                  <c:v>66307.646793012813</c:v>
                </c:pt>
                <c:pt idx="251">
                  <c:v>65440.254239306945</c:v>
                </c:pt>
                <c:pt idx="252">
                  <c:v>77901.61434316817</c:v>
                </c:pt>
                <c:pt idx="253">
                  <c:v>59241.899375713198</c:v>
                </c:pt>
                <c:pt idx="254">
                  <c:v>90109.760471723959</c:v>
                </c:pt>
                <c:pt idx="255">
                  <c:v>64834.156957990737</c:v>
                </c:pt>
                <c:pt idx="256">
                  <c:v>61914.11494489399</c:v>
                </c:pt>
                <c:pt idx="257">
                  <c:v>74475.144379460544</c:v>
                </c:pt>
                <c:pt idx="258">
                  <c:v>79226.947064979613</c:v>
                </c:pt>
                <c:pt idx="259">
                  <c:v>79962.34509964328</c:v>
                </c:pt>
                <c:pt idx="260">
                  <c:v>77467.918066315237</c:v>
                </c:pt>
                <c:pt idx="261">
                  <c:v>73626.608185617864</c:v>
                </c:pt>
                <c:pt idx="262">
                  <c:v>77925.858234420826</c:v>
                </c:pt>
                <c:pt idx="263">
                  <c:v>63570.78084715829</c:v>
                </c:pt>
                <c:pt idx="264">
                  <c:v>59465.48192837651</c:v>
                </c:pt>
                <c:pt idx="265">
                  <c:v>78750.150537010864</c:v>
                </c:pt>
                <c:pt idx="266">
                  <c:v>58196.718286154588</c:v>
                </c:pt>
                <c:pt idx="267">
                  <c:v>77570.281162715313</c:v>
                </c:pt>
                <c:pt idx="268">
                  <c:v>74733.745886155462</c:v>
                </c:pt>
                <c:pt idx="269">
                  <c:v>76363.47413147238</c:v>
                </c:pt>
                <c:pt idx="270">
                  <c:v>64459.723526422065</c:v>
                </c:pt>
                <c:pt idx="271">
                  <c:v>66663.223864718311</c:v>
                </c:pt>
                <c:pt idx="272">
                  <c:v>82957.812552192714</c:v>
                </c:pt>
                <c:pt idx="273">
                  <c:v>81161.07083380199</c:v>
                </c:pt>
                <c:pt idx="274">
                  <c:v>65176.265201222559</c:v>
                </c:pt>
                <c:pt idx="275">
                  <c:v>60106.598163724324</c:v>
                </c:pt>
                <c:pt idx="276">
                  <c:v>57822.284854585909</c:v>
                </c:pt>
                <c:pt idx="277">
                  <c:v>67684.161063024279</c:v>
                </c:pt>
                <c:pt idx="278">
                  <c:v>75781.620741408813</c:v>
                </c:pt>
                <c:pt idx="279">
                  <c:v>74647.545383923833</c:v>
                </c:pt>
                <c:pt idx="280">
                  <c:v>74860.35287380818</c:v>
                </c:pt>
                <c:pt idx="281">
                  <c:v>77874.676686220788</c:v>
                </c:pt>
                <c:pt idx="282">
                  <c:v>61534.293981935836</c:v>
                </c:pt>
                <c:pt idx="283">
                  <c:v>67352.827882571422</c:v>
                </c:pt>
                <c:pt idx="284">
                  <c:v>72247.400149911642</c:v>
                </c:pt>
                <c:pt idx="285">
                  <c:v>81314.615478402106</c:v>
                </c:pt>
                <c:pt idx="286">
                  <c:v>71452.739269963728</c:v>
                </c:pt>
                <c:pt idx="287">
                  <c:v>78981.8143867584</c:v>
                </c:pt>
                <c:pt idx="288">
                  <c:v>81029.076314759805</c:v>
                </c:pt>
                <c:pt idx="289">
                  <c:v>59072.192136944665</c:v>
                </c:pt>
                <c:pt idx="290">
                  <c:v>75207.84864842947</c:v>
                </c:pt>
                <c:pt idx="291">
                  <c:v>76156.0541729775</c:v>
                </c:pt>
                <c:pt idx="292">
                  <c:v>70232.463410247088</c:v>
                </c:pt>
                <c:pt idx="293">
                  <c:v>79151.521625526933</c:v>
                </c:pt>
                <c:pt idx="294">
                  <c:v>69699.097802688833</c:v>
                </c:pt>
                <c:pt idx="295">
                  <c:v>80447.222924696238</c:v>
                </c:pt>
                <c:pt idx="296">
                  <c:v>76845.658190830611</c:v>
                </c:pt>
                <c:pt idx="297">
                  <c:v>68971.78106510939</c:v>
                </c:pt>
                <c:pt idx="298">
                  <c:v>77230.866685178247</c:v>
                </c:pt>
                <c:pt idx="299">
                  <c:v>90675.451267619093</c:v>
                </c:pt>
                <c:pt idx="300">
                  <c:v>57895.016528343847</c:v>
                </c:pt>
                <c:pt idx="301">
                  <c:v>77925.858234420826</c:v>
                </c:pt>
                <c:pt idx="302">
                  <c:v>73341.069021975549</c:v>
                </c:pt>
                <c:pt idx="303">
                  <c:v>73968.716428849672</c:v>
                </c:pt>
                <c:pt idx="304">
                  <c:v>72457.513874101263</c:v>
                </c:pt>
                <c:pt idx="305">
                  <c:v>60917.421637840671</c:v>
                </c:pt>
                <c:pt idx="306">
                  <c:v>59751.021092018811</c:v>
                </c:pt>
                <c:pt idx="307">
                  <c:v>76438.899570925059</c:v>
                </c:pt>
                <c:pt idx="308">
                  <c:v>60278.999168187598</c:v>
                </c:pt>
                <c:pt idx="309">
                  <c:v>73621.220654228382</c:v>
                </c:pt>
                <c:pt idx="310">
                  <c:v>76910.308567504326</c:v>
                </c:pt>
                <c:pt idx="311">
                  <c:v>73152.505423343842</c:v>
                </c:pt>
                <c:pt idx="312">
                  <c:v>57789.959666249044</c:v>
                </c:pt>
                <c:pt idx="313">
                  <c:v>71215.687888826724</c:v>
                </c:pt>
                <c:pt idx="314">
                  <c:v>60147.004649145405</c:v>
                </c:pt>
                <c:pt idx="315">
                  <c:v>72395.557263122275</c:v>
                </c:pt>
                <c:pt idx="316">
                  <c:v>65987.088675338906</c:v>
                </c:pt>
                <c:pt idx="317">
                  <c:v>89024.172896744261</c:v>
                </c:pt>
                <c:pt idx="318">
                  <c:v>83208.332761803409</c:v>
                </c:pt>
                <c:pt idx="319">
                  <c:v>70943.617553658114</c:v>
                </c:pt>
                <c:pt idx="320">
                  <c:v>77230.866685178247</c:v>
                </c:pt>
                <c:pt idx="321">
                  <c:v>84603.703391678049</c:v>
                </c:pt>
                <c:pt idx="322">
                  <c:v>73098.630109449063</c:v>
                </c:pt>
                <c:pt idx="323">
                  <c:v>71301.888391058354</c:v>
                </c:pt>
                <c:pt idx="324">
                  <c:v>82642.641965908289</c:v>
                </c:pt>
                <c:pt idx="325">
                  <c:v>83962.58715633025</c:v>
                </c:pt>
                <c:pt idx="326">
                  <c:v>68327.971064066835</c:v>
                </c:pt>
                <c:pt idx="327">
                  <c:v>72101.93680239575</c:v>
                </c:pt>
                <c:pt idx="328">
                  <c:v>75525.713000408636</c:v>
                </c:pt>
                <c:pt idx="329">
                  <c:v>63840.157416632159</c:v>
                </c:pt>
                <c:pt idx="330">
                  <c:v>73044.754795554298</c:v>
                </c:pt>
                <c:pt idx="331">
                  <c:v>66404.622358023407</c:v>
                </c:pt>
                <c:pt idx="332">
                  <c:v>70095.08135981542</c:v>
                </c:pt>
                <c:pt idx="333">
                  <c:v>65348.666205685833</c:v>
                </c:pt>
                <c:pt idx="334">
                  <c:v>61536.98774763057</c:v>
                </c:pt>
                <c:pt idx="335">
                  <c:v>60674.982725314185</c:v>
                </c:pt>
                <c:pt idx="336">
                  <c:v>66003.251269507338</c:v>
                </c:pt>
                <c:pt idx="337">
                  <c:v>61367.280508862037</c:v>
                </c:pt>
                <c:pt idx="338">
                  <c:v>66361.522106907578</c:v>
                </c:pt>
                <c:pt idx="339">
                  <c:v>58422.994604512634</c:v>
                </c:pt>
                <c:pt idx="340">
                  <c:v>68214.832904887808</c:v>
                </c:pt>
                <c:pt idx="341">
                  <c:v>78946.795432726794</c:v>
                </c:pt>
                <c:pt idx="342">
                  <c:v>60103.904398029583</c:v>
                </c:pt>
                <c:pt idx="343">
                  <c:v>84848.836069899276</c:v>
                </c:pt>
                <c:pt idx="344">
                  <c:v>65890.113110328311</c:v>
                </c:pt>
                <c:pt idx="345">
                  <c:v>57808.81602611221</c:v>
                </c:pt>
                <c:pt idx="346">
                  <c:v>59958.441050513691</c:v>
                </c:pt>
                <c:pt idx="347">
                  <c:v>72721.50291218565</c:v>
                </c:pt>
                <c:pt idx="348">
                  <c:v>68309.114704203661</c:v>
                </c:pt>
                <c:pt idx="349">
                  <c:v>73338.375256280822</c:v>
                </c:pt>
                <c:pt idx="350">
                  <c:v>91995.396458041039</c:v>
                </c:pt>
                <c:pt idx="351">
                  <c:v>72778.07199177517</c:v>
                </c:pt>
                <c:pt idx="352">
                  <c:v>79474.773508895567</c:v>
                </c:pt>
                <c:pt idx="353">
                  <c:v>79655.255810443065</c:v>
                </c:pt>
                <c:pt idx="354">
                  <c:v>76355.392834388156</c:v>
                </c:pt>
                <c:pt idx="355">
                  <c:v>77925.858234420826</c:v>
                </c:pt>
                <c:pt idx="356">
                  <c:v>74911.534422008219</c:v>
                </c:pt>
                <c:pt idx="357">
                  <c:v>74545.182287523756</c:v>
                </c:pt>
                <c:pt idx="358">
                  <c:v>76754.070157209484</c:v>
                </c:pt>
                <c:pt idx="359">
                  <c:v>88197.186828459482</c:v>
                </c:pt>
                <c:pt idx="360">
                  <c:v>74176.136387344552</c:v>
                </c:pt>
                <c:pt idx="361">
                  <c:v>101531.32701741604</c:v>
                </c:pt>
                <c:pt idx="362">
                  <c:v>89013.397833965311</c:v>
                </c:pt>
                <c:pt idx="363">
                  <c:v>68645.835416046</c:v>
                </c:pt>
                <c:pt idx="364">
                  <c:v>73661.627139649456</c:v>
                </c:pt>
                <c:pt idx="365">
                  <c:v>72250.093915606383</c:v>
                </c:pt>
                <c:pt idx="366">
                  <c:v>66490.822860255037</c:v>
                </c:pt>
                <c:pt idx="367">
                  <c:v>73149.811657649101</c:v>
                </c:pt>
                <c:pt idx="368">
                  <c:v>67724.567548445368</c:v>
                </c:pt>
                <c:pt idx="369">
                  <c:v>72147.730819206306</c:v>
                </c:pt>
                <c:pt idx="370">
                  <c:v>59804.896405913591</c:v>
                </c:pt>
                <c:pt idx="371">
                  <c:v>65658.44926058079</c:v>
                </c:pt>
                <c:pt idx="372">
                  <c:v>72155.81211629053</c:v>
                </c:pt>
                <c:pt idx="373">
                  <c:v>72250.093915606383</c:v>
                </c:pt>
                <c:pt idx="374">
                  <c:v>75191.686054261037</c:v>
                </c:pt>
                <c:pt idx="375">
                  <c:v>73836.721909807471</c:v>
                </c:pt>
                <c:pt idx="376">
                  <c:v>75989.040699903693</c:v>
                </c:pt>
                <c:pt idx="377">
                  <c:v>72848.109899838368</c:v>
                </c:pt>
                <c:pt idx="378">
                  <c:v>79806.106689348439</c:v>
                </c:pt>
                <c:pt idx="379">
                  <c:v>77185.072668367677</c:v>
                </c:pt>
                <c:pt idx="380">
                  <c:v>79525.955057095605</c:v>
                </c:pt>
                <c:pt idx="381">
                  <c:v>84539.053015004334</c:v>
                </c:pt>
                <c:pt idx="382">
                  <c:v>95438.029015917113</c:v>
                </c:pt>
                <c:pt idx="383">
                  <c:v>65607.267712380752</c:v>
                </c:pt>
                <c:pt idx="384">
                  <c:v>66388.459763854975</c:v>
                </c:pt>
                <c:pt idx="385">
                  <c:v>68365.683783793182</c:v>
                </c:pt>
                <c:pt idx="386">
                  <c:v>68831.705248982966</c:v>
                </c:pt>
                <c:pt idx="387">
                  <c:v>60106.598163724324</c:v>
                </c:pt>
                <c:pt idx="388">
                  <c:v>84886.548789625624</c:v>
                </c:pt>
                <c:pt idx="389">
                  <c:v>60147.004649145405</c:v>
                </c:pt>
                <c:pt idx="390">
                  <c:v>60912.034106451196</c:v>
                </c:pt>
                <c:pt idx="391">
                  <c:v>63180.184821421179</c:v>
                </c:pt>
                <c:pt idx="392">
                  <c:v>60952.440591872277</c:v>
                </c:pt>
                <c:pt idx="393">
                  <c:v>67347.440351181955</c:v>
                </c:pt>
                <c:pt idx="394">
                  <c:v>90090.904111860786</c:v>
                </c:pt>
                <c:pt idx="395">
                  <c:v>83992.218578972374</c:v>
                </c:pt>
                <c:pt idx="396">
                  <c:v>67460.578510360967</c:v>
                </c:pt>
                <c:pt idx="397">
                  <c:v>67681.467297329553</c:v>
                </c:pt>
                <c:pt idx="398">
                  <c:v>85508.808665110264</c:v>
                </c:pt>
                <c:pt idx="399">
                  <c:v>79261.966019011219</c:v>
                </c:pt>
                <c:pt idx="400">
                  <c:v>76495.46865051458</c:v>
                </c:pt>
                <c:pt idx="401">
                  <c:v>61706.69498639911</c:v>
                </c:pt>
                <c:pt idx="402">
                  <c:v>76363.47413147238</c:v>
                </c:pt>
                <c:pt idx="403">
                  <c:v>69510.534204057127</c:v>
                </c:pt>
                <c:pt idx="404">
                  <c:v>77001.896601125452</c:v>
                </c:pt>
                <c:pt idx="405">
                  <c:v>83469.628034193069</c:v>
                </c:pt>
                <c:pt idx="406">
                  <c:v>72848.109899838368</c:v>
                </c:pt>
                <c:pt idx="407">
                  <c:v>79208.090705116439</c:v>
                </c:pt>
                <c:pt idx="408">
                  <c:v>61448.093479704192</c:v>
                </c:pt>
                <c:pt idx="409">
                  <c:v>95720.874413864673</c:v>
                </c:pt>
                <c:pt idx="410">
                  <c:v>70095.08135981542</c:v>
                </c:pt>
                <c:pt idx="411">
                  <c:v>66323.809387181245</c:v>
                </c:pt>
                <c:pt idx="412">
                  <c:v>65776.974951149285</c:v>
                </c:pt>
                <c:pt idx="413">
                  <c:v>62649.512979557658</c:v>
                </c:pt>
                <c:pt idx="414">
                  <c:v>70227.07587885762</c:v>
                </c:pt>
                <c:pt idx="415">
                  <c:v>74208.461575681416</c:v>
                </c:pt>
                <c:pt idx="416">
                  <c:v>60270.917871103382</c:v>
                </c:pt>
                <c:pt idx="417">
                  <c:v>70458.739728605142</c:v>
                </c:pt>
                <c:pt idx="418">
                  <c:v>60486.419126682478</c:v>
                </c:pt>
                <c:pt idx="419">
                  <c:v>65122.389887327779</c:v>
                </c:pt>
                <c:pt idx="420">
                  <c:v>62665.675573726083</c:v>
                </c:pt>
                <c:pt idx="421">
                  <c:v>72120.793162258924</c:v>
                </c:pt>
                <c:pt idx="422">
                  <c:v>79833.044346295821</c:v>
                </c:pt>
                <c:pt idx="423">
                  <c:v>57827.672385975384</c:v>
                </c:pt>
                <c:pt idx="424">
                  <c:v>76344.617771609206</c:v>
                </c:pt>
                <c:pt idx="425">
                  <c:v>59953.053519124216</c:v>
                </c:pt>
                <c:pt idx="426">
                  <c:v>66797.912149455253</c:v>
                </c:pt>
                <c:pt idx="427">
                  <c:v>79903.082254359033</c:v>
                </c:pt>
                <c:pt idx="428">
                  <c:v>61935.665070451898</c:v>
                </c:pt>
                <c:pt idx="429">
                  <c:v>62900.033189168353</c:v>
                </c:pt>
                <c:pt idx="430">
                  <c:v>91995.396458041039</c:v>
                </c:pt>
                <c:pt idx="431">
                  <c:v>59298.468455302711</c:v>
                </c:pt>
                <c:pt idx="432">
                  <c:v>62180.797748673118</c:v>
                </c:pt>
                <c:pt idx="433">
                  <c:v>61709.388752093852</c:v>
                </c:pt>
                <c:pt idx="434">
                  <c:v>63872.482604969024</c:v>
                </c:pt>
                <c:pt idx="435">
                  <c:v>69214.219977635861</c:v>
                </c:pt>
                <c:pt idx="436">
                  <c:v>62312.792267715318</c:v>
                </c:pt>
                <c:pt idx="437">
                  <c:v>74965.409735902998</c:v>
                </c:pt>
                <c:pt idx="438">
                  <c:v>59214.961718765815</c:v>
                </c:pt>
                <c:pt idx="439">
                  <c:v>59893.790673839962</c:v>
                </c:pt>
                <c:pt idx="440">
                  <c:v>79946.182505474848</c:v>
                </c:pt>
                <c:pt idx="441">
                  <c:v>82184.7017978027</c:v>
                </c:pt>
                <c:pt idx="442">
                  <c:v>63667.756412168885</c:v>
                </c:pt>
                <c:pt idx="443">
                  <c:v>69478.209015720262</c:v>
                </c:pt>
                <c:pt idx="444">
                  <c:v>71301.888391058354</c:v>
                </c:pt>
                <c:pt idx="445">
                  <c:v>63347.198294494978</c:v>
                </c:pt>
                <c:pt idx="446">
                  <c:v>73421.881992817711</c:v>
                </c:pt>
                <c:pt idx="447">
                  <c:v>67627.591983434773</c:v>
                </c:pt>
                <c:pt idx="448">
                  <c:v>68214.832904887808</c:v>
                </c:pt>
                <c:pt idx="449">
                  <c:v>69176.507257909529</c:v>
                </c:pt>
                <c:pt idx="450">
                  <c:v>66832.931103486859</c:v>
                </c:pt>
                <c:pt idx="451">
                  <c:v>70103.162656899629</c:v>
                </c:pt>
                <c:pt idx="452">
                  <c:v>62689.919464978739</c:v>
                </c:pt>
                <c:pt idx="453">
                  <c:v>67926.599975550766</c:v>
                </c:pt>
                <c:pt idx="454">
                  <c:v>77901.61434316817</c:v>
                </c:pt>
                <c:pt idx="455">
                  <c:v>74421.269065565779</c:v>
                </c:pt>
                <c:pt idx="456">
                  <c:v>65195.121561085725</c:v>
                </c:pt>
                <c:pt idx="457">
                  <c:v>73459.594712544058</c:v>
                </c:pt>
                <c:pt idx="458">
                  <c:v>69443.190061688656</c:v>
                </c:pt>
                <c:pt idx="459">
                  <c:v>71140.262449374044</c:v>
                </c:pt>
                <c:pt idx="460">
                  <c:v>59950.359753429482</c:v>
                </c:pt>
                <c:pt idx="461">
                  <c:v>89010.70406827057</c:v>
                </c:pt>
                <c:pt idx="462">
                  <c:v>85823.979251394689</c:v>
                </c:pt>
                <c:pt idx="463">
                  <c:v>59686.370715345089</c:v>
                </c:pt>
                <c:pt idx="464">
                  <c:v>67234.302192002928</c:v>
                </c:pt>
                <c:pt idx="465">
                  <c:v>77917.776937336603</c:v>
                </c:pt>
                <c:pt idx="466">
                  <c:v>80107.808447159172</c:v>
                </c:pt>
                <c:pt idx="467">
                  <c:v>64823.381895211787</c:v>
                </c:pt>
                <c:pt idx="468">
                  <c:v>79183.846813863784</c:v>
                </c:pt>
                <c:pt idx="469">
                  <c:v>71986.104877521982</c:v>
                </c:pt>
                <c:pt idx="470">
                  <c:v>60297.855528050772</c:v>
                </c:pt>
                <c:pt idx="471">
                  <c:v>67285.483740202952</c:v>
                </c:pt>
                <c:pt idx="472">
                  <c:v>64462.417292116799</c:v>
                </c:pt>
                <c:pt idx="473">
                  <c:v>61973.377790178245</c:v>
                </c:pt>
                <c:pt idx="474">
                  <c:v>70192.056924826014</c:v>
                </c:pt>
                <c:pt idx="475">
                  <c:v>60917.421637840671</c:v>
                </c:pt>
                <c:pt idx="476">
                  <c:v>81357.71572951792</c:v>
                </c:pt>
                <c:pt idx="477">
                  <c:v>78561.586938379158</c:v>
                </c:pt>
                <c:pt idx="478">
                  <c:v>65162.79637274886</c:v>
                </c:pt>
                <c:pt idx="479">
                  <c:v>68120.551105571954</c:v>
                </c:pt>
                <c:pt idx="480">
                  <c:v>67762.280268171715</c:v>
                </c:pt>
                <c:pt idx="481">
                  <c:v>72395.557263122275</c:v>
                </c:pt>
                <c:pt idx="482">
                  <c:v>79280.822378874378</c:v>
                </c:pt>
                <c:pt idx="483">
                  <c:v>93142.940643999726</c:v>
                </c:pt>
                <c:pt idx="484">
                  <c:v>66854.481229044759</c:v>
                </c:pt>
                <c:pt idx="485">
                  <c:v>66471.966500391864</c:v>
                </c:pt>
                <c:pt idx="486">
                  <c:v>83790.186151866976</c:v>
                </c:pt>
                <c:pt idx="487">
                  <c:v>72869.660025396282</c:v>
                </c:pt>
                <c:pt idx="488">
                  <c:v>59026.398120134101</c:v>
                </c:pt>
                <c:pt idx="489">
                  <c:v>74865.740405197663</c:v>
                </c:pt>
                <c:pt idx="490">
                  <c:v>67463.272276055708</c:v>
                </c:pt>
                <c:pt idx="491">
                  <c:v>74911.534422008219</c:v>
                </c:pt>
                <c:pt idx="492">
                  <c:v>62786.895029989326</c:v>
                </c:pt>
                <c:pt idx="493">
                  <c:v>73359.925381838722</c:v>
                </c:pt>
                <c:pt idx="494">
                  <c:v>74714.889526292289</c:v>
                </c:pt>
                <c:pt idx="495">
                  <c:v>74949.247141734551</c:v>
                </c:pt>
                <c:pt idx="496">
                  <c:v>66859.868760434241</c:v>
                </c:pt>
                <c:pt idx="497">
                  <c:v>67290.871271592434</c:v>
                </c:pt>
                <c:pt idx="498">
                  <c:v>59713.308372292471</c:v>
                </c:pt>
                <c:pt idx="499">
                  <c:v>63597.71850410568</c:v>
                </c:pt>
                <c:pt idx="500">
                  <c:v>62086.515949357265</c:v>
                </c:pt>
                <c:pt idx="501">
                  <c:v>78505.017858789637</c:v>
                </c:pt>
                <c:pt idx="502">
                  <c:v>74860.35287380818</c:v>
                </c:pt>
                <c:pt idx="503">
                  <c:v>69909.211526878455</c:v>
                </c:pt>
                <c:pt idx="504">
                  <c:v>71891.823078206129</c:v>
                </c:pt>
                <c:pt idx="505">
                  <c:v>77842.351497883923</c:v>
                </c:pt>
                <c:pt idx="506">
                  <c:v>95645.448974411993</c:v>
                </c:pt>
                <c:pt idx="507">
                  <c:v>60914.72787214593</c:v>
                </c:pt>
                <c:pt idx="508">
                  <c:v>82774.636484950475</c:v>
                </c:pt>
                <c:pt idx="509">
                  <c:v>85861.691971121036</c:v>
                </c:pt>
                <c:pt idx="510">
                  <c:v>72107.324333785233</c:v>
                </c:pt>
                <c:pt idx="511">
                  <c:v>67619.51068635055</c:v>
                </c:pt>
                <c:pt idx="512">
                  <c:v>79164.990454000625</c:v>
                </c:pt>
                <c:pt idx="513">
                  <c:v>91117.228841556236</c:v>
                </c:pt>
                <c:pt idx="514">
                  <c:v>66832.931103486859</c:v>
                </c:pt>
                <c:pt idx="515">
                  <c:v>72697.259020933008</c:v>
                </c:pt>
                <c:pt idx="516">
                  <c:v>70741.585126552702</c:v>
                </c:pt>
                <c:pt idx="517">
                  <c:v>68492.2907714459</c:v>
                </c:pt>
                <c:pt idx="518">
                  <c:v>59026.398120134101</c:v>
                </c:pt>
                <c:pt idx="519">
                  <c:v>72769.990694690947</c:v>
                </c:pt>
                <c:pt idx="520">
                  <c:v>58595.395608975916</c:v>
                </c:pt>
                <c:pt idx="521">
                  <c:v>71641.302868595434</c:v>
                </c:pt>
                <c:pt idx="522">
                  <c:v>65647.674197801825</c:v>
                </c:pt>
                <c:pt idx="523">
                  <c:v>72602.977221617155</c:v>
                </c:pt>
                <c:pt idx="524">
                  <c:v>75989.040699903693</c:v>
                </c:pt>
                <c:pt idx="525">
                  <c:v>59072.192136944665</c:v>
                </c:pt>
                <c:pt idx="526">
                  <c:v>67624.898217740032</c:v>
                </c:pt>
                <c:pt idx="527">
                  <c:v>76172.216767145932</c:v>
                </c:pt>
                <c:pt idx="528">
                  <c:v>69133.407006793714</c:v>
                </c:pt>
                <c:pt idx="529">
                  <c:v>70119.325251068076</c:v>
                </c:pt>
                <c:pt idx="530">
                  <c:v>80660.0304145806</c:v>
                </c:pt>
                <c:pt idx="531">
                  <c:v>79614.849325021991</c:v>
                </c:pt>
                <c:pt idx="532">
                  <c:v>57789.959666249044</c:v>
                </c:pt>
                <c:pt idx="533">
                  <c:v>66668.611396107794</c:v>
                </c:pt>
                <c:pt idx="534">
                  <c:v>67444.415916192549</c:v>
                </c:pt>
                <c:pt idx="535">
                  <c:v>92165.103696809587</c:v>
                </c:pt>
                <c:pt idx="536">
                  <c:v>70986.717804773929</c:v>
                </c:pt>
                <c:pt idx="537">
                  <c:v>71905.291906679835</c:v>
                </c:pt>
                <c:pt idx="538">
                  <c:v>76675.950952062063</c:v>
                </c:pt>
                <c:pt idx="539">
                  <c:v>75361.39329302957</c:v>
                </c:pt>
                <c:pt idx="540">
                  <c:v>65496.823318896459</c:v>
                </c:pt>
                <c:pt idx="541">
                  <c:v>72242.01261852216</c:v>
                </c:pt>
                <c:pt idx="542">
                  <c:v>66159.48967980218</c:v>
                </c:pt>
                <c:pt idx="543">
                  <c:v>62819.220218326191</c:v>
                </c:pt>
                <c:pt idx="544">
                  <c:v>79682.193467390447</c:v>
                </c:pt>
                <c:pt idx="545">
                  <c:v>80342.166062601435</c:v>
                </c:pt>
                <c:pt idx="546">
                  <c:v>62652.206745252392</c:v>
                </c:pt>
                <c:pt idx="547">
                  <c:v>62089.209715052006</c:v>
                </c:pt>
                <c:pt idx="548">
                  <c:v>59015.623057355151</c:v>
                </c:pt>
                <c:pt idx="549">
                  <c:v>66493.516625949778</c:v>
                </c:pt>
                <c:pt idx="550">
                  <c:v>70892.436005458076</c:v>
                </c:pt>
                <c:pt idx="551">
                  <c:v>65987.088675338906</c:v>
                </c:pt>
                <c:pt idx="552">
                  <c:v>77004.590366820194</c:v>
                </c:pt>
                <c:pt idx="553">
                  <c:v>66894.887714465847</c:v>
                </c:pt>
                <c:pt idx="554">
                  <c:v>80824.350121959666</c:v>
                </c:pt>
                <c:pt idx="555">
                  <c:v>97275.177219728896</c:v>
                </c:pt>
                <c:pt idx="556">
                  <c:v>79264.65978470596</c:v>
                </c:pt>
                <c:pt idx="557">
                  <c:v>75417.962372619091</c:v>
                </c:pt>
                <c:pt idx="558">
                  <c:v>74316.212203470961</c:v>
                </c:pt>
                <c:pt idx="559">
                  <c:v>76999.202835430711</c:v>
                </c:pt>
                <c:pt idx="560">
                  <c:v>68330.664829761576</c:v>
                </c:pt>
                <c:pt idx="561">
                  <c:v>73338.375256280822</c:v>
                </c:pt>
                <c:pt idx="562">
                  <c:v>63401.07360838975</c:v>
                </c:pt>
                <c:pt idx="563">
                  <c:v>67172.345581023925</c:v>
                </c:pt>
                <c:pt idx="564">
                  <c:v>62011.090509904585</c:v>
                </c:pt>
                <c:pt idx="565">
                  <c:v>60685.757788093142</c:v>
                </c:pt>
                <c:pt idx="566">
                  <c:v>66509.679220118211</c:v>
                </c:pt>
                <c:pt idx="567">
                  <c:v>67320.502694234558</c:v>
                </c:pt>
                <c:pt idx="568">
                  <c:v>66361.522106907578</c:v>
                </c:pt>
                <c:pt idx="569">
                  <c:v>81408.897277717959</c:v>
                </c:pt>
                <c:pt idx="570">
                  <c:v>76495.46865051458</c:v>
                </c:pt>
                <c:pt idx="571">
                  <c:v>67509.066292866264</c:v>
                </c:pt>
                <c:pt idx="572">
                  <c:v>58010.848453217615</c:v>
                </c:pt>
                <c:pt idx="573">
                  <c:v>86036.786741279037</c:v>
                </c:pt>
                <c:pt idx="574">
                  <c:v>69160.344663741096</c:v>
                </c:pt>
                <c:pt idx="575">
                  <c:v>68837.092780372448</c:v>
                </c:pt>
                <c:pt idx="576">
                  <c:v>58600.783140365391</c:v>
                </c:pt>
                <c:pt idx="577">
                  <c:v>74911.534422008219</c:v>
                </c:pt>
                <c:pt idx="578">
                  <c:v>60693.839085177358</c:v>
                </c:pt>
                <c:pt idx="579">
                  <c:v>57959.666905017577</c:v>
                </c:pt>
                <c:pt idx="580">
                  <c:v>60693.839085177358</c:v>
                </c:pt>
                <c:pt idx="581">
                  <c:v>65176.265201222559</c:v>
                </c:pt>
                <c:pt idx="582">
                  <c:v>74270.418186660405</c:v>
                </c:pt>
                <c:pt idx="583">
                  <c:v>61124.841596335551</c:v>
                </c:pt>
                <c:pt idx="584">
                  <c:v>65445.641770696428</c:v>
                </c:pt>
                <c:pt idx="585">
                  <c:v>63368.748420052885</c:v>
                </c:pt>
                <c:pt idx="586">
                  <c:v>59953.053519124216</c:v>
                </c:pt>
                <c:pt idx="587">
                  <c:v>71439.270441490022</c:v>
                </c:pt>
                <c:pt idx="588">
                  <c:v>76980.346475567538</c:v>
                </c:pt>
                <c:pt idx="589">
                  <c:v>59788.733811745158</c:v>
                </c:pt>
                <c:pt idx="590">
                  <c:v>78946.795432726794</c:v>
                </c:pt>
                <c:pt idx="591">
                  <c:v>67463.272276055708</c:v>
                </c:pt>
                <c:pt idx="592">
                  <c:v>83469.628034193069</c:v>
                </c:pt>
                <c:pt idx="593">
                  <c:v>66267.240307591725</c:v>
                </c:pt>
                <c:pt idx="594">
                  <c:v>67158.876752550234</c:v>
                </c:pt>
                <c:pt idx="595">
                  <c:v>79073.402420379512</c:v>
                </c:pt>
                <c:pt idx="596">
                  <c:v>59223.043015850031</c:v>
                </c:pt>
                <c:pt idx="597">
                  <c:v>59217.655484460549</c:v>
                </c:pt>
                <c:pt idx="598">
                  <c:v>77925.858234420826</c:v>
                </c:pt>
                <c:pt idx="599">
                  <c:v>73230.624628491263</c:v>
                </c:pt>
                <c:pt idx="600">
                  <c:v>79776.475266706315</c:v>
                </c:pt>
                <c:pt idx="601">
                  <c:v>75751.989318766689</c:v>
                </c:pt>
                <c:pt idx="602">
                  <c:v>66493.516625949778</c:v>
                </c:pt>
                <c:pt idx="603">
                  <c:v>58783.959207607622</c:v>
                </c:pt>
                <c:pt idx="604">
                  <c:v>81303.840415623155</c:v>
                </c:pt>
                <c:pt idx="605">
                  <c:v>93724.794034063292</c:v>
                </c:pt>
                <c:pt idx="606">
                  <c:v>81492.404014254862</c:v>
                </c:pt>
                <c:pt idx="607">
                  <c:v>82330.165145318591</c:v>
                </c:pt>
                <c:pt idx="608">
                  <c:v>79340.08522415864</c:v>
                </c:pt>
                <c:pt idx="609">
                  <c:v>73346.456553365031</c:v>
                </c:pt>
                <c:pt idx="610">
                  <c:v>67002.638342255392</c:v>
                </c:pt>
                <c:pt idx="611">
                  <c:v>59166.473936260518</c:v>
                </c:pt>
                <c:pt idx="612">
                  <c:v>74300.049609302529</c:v>
                </c:pt>
                <c:pt idx="613">
                  <c:v>67681.467297329553</c:v>
                </c:pt>
                <c:pt idx="614">
                  <c:v>68435.721691856379</c:v>
                </c:pt>
                <c:pt idx="615">
                  <c:v>72950.472996238444</c:v>
                </c:pt>
                <c:pt idx="616">
                  <c:v>80643.867820412168</c:v>
                </c:pt>
                <c:pt idx="617">
                  <c:v>62105.372309220438</c:v>
                </c:pt>
                <c:pt idx="618">
                  <c:v>76845.658190830611</c:v>
                </c:pt>
                <c:pt idx="619">
                  <c:v>77344.00484435726</c:v>
                </c:pt>
                <c:pt idx="620">
                  <c:v>66857.1749947395</c:v>
                </c:pt>
                <c:pt idx="621">
                  <c:v>64233.447208064012</c:v>
                </c:pt>
                <c:pt idx="622">
                  <c:v>71231.850482995156</c:v>
                </c:pt>
                <c:pt idx="623">
                  <c:v>65434.86670791747</c:v>
                </c:pt>
                <c:pt idx="624">
                  <c:v>75065.079066608319</c:v>
                </c:pt>
                <c:pt idx="625">
                  <c:v>79814.187986432647</c:v>
                </c:pt>
                <c:pt idx="626">
                  <c:v>76894.145973335893</c:v>
                </c:pt>
                <c:pt idx="627">
                  <c:v>66876.031354602674</c:v>
                </c:pt>
                <c:pt idx="628">
                  <c:v>79789.944095179992</c:v>
                </c:pt>
                <c:pt idx="629">
                  <c:v>66908.356542939538</c:v>
                </c:pt>
                <c:pt idx="630">
                  <c:v>79321.228864295466</c:v>
                </c:pt>
                <c:pt idx="631">
                  <c:v>84862.304898372968</c:v>
                </c:pt>
                <c:pt idx="632">
                  <c:v>83208.332761803409</c:v>
                </c:pt>
                <c:pt idx="633">
                  <c:v>79655.255810443065</c:v>
                </c:pt>
                <c:pt idx="634">
                  <c:v>64462.417292116799</c:v>
                </c:pt>
                <c:pt idx="635">
                  <c:v>58600.783140365391</c:v>
                </c:pt>
                <c:pt idx="636">
                  <c:v>58460.707324238974</c:v>
                </c:pt>
                <c:pt idx="637">
                  <c:v>57938.116779459669</c:v>
                </c:pt>
                <c:pt idx="638">
                  <c:v>59217.655484460549</c:v>
                </c:pt>
                <c:pt idx="639">
                  <c:v>77185.072668367677</c:v>
                </c:pt>
                <c:pt idx="640">
                  <c:v>59974.603644682124</c:v>
                </c:pt>
                <c:pt idx="641">
                  <c:v>64459.723526422065</c:v>
                </c:pt>
                <c:pt idx="642">
                  <c:v>59883.015611061011</c:v>
                </c:pt>
                <c:pt idx="643">
                  <c:v>63368.748420052885</c:v>
                </c:pt>
                <c:pt idx="644">
                  <c:v>80207.477777864493</c:v>
                </c:pt>
                <c:pt idx="645">
                  <c:v>77225.479153788765</c:v>
                </c:pt>
                <c:pt idx="646">
                  <c:v>67290.871271592434</c:v>
                </c:pt>
                <c:pt idx="647">
                  <c:v>63007.783816957904</c:v>
                </c:pt>
                <c:pt idx="648">
                  <c:v>67401.31566507672</c:v>
                </c:pt>
                <c:pt idx="649">
                  <c:v>74103.404713586613</c:v>
                </c:pt>
                <c:pt idx="650">
                  <c:v>75213.236179818952</c:v>
                </c:pt>
                <c:pt idx="651">
                  <c:v>78410.736059473784</c:v>
                </c:pt>
                <c:pt idx="652">
                  <c:v>59179.942764734209</c:v>
                </c:pt>
                <c:pt idx="653">
                  <c:v>81311.921712707364</c:v>
                </c:pt>
                <c:pt idx="654">
                  <c:v>58110.517783922944</c:v>
                </c:pt>
                <c:pt idx="655">
                  <c:v>62482.499506483859</c:v>
                </c:pt>
                <c:pt idx="656">
                  <c:v>62105.372309220438</c:v>
                </c:pt>
                <c:pt idx="657">
                  <c:v>88148.699045954185</c:v>
                </c:pt>
                <c:pt idx="658">
                  <c:v>68327.971064066835</c:v>
                </c:pt>
                <c:pt idx="659">
                  <c:v>73341.069021975549</c:v>
                </c:pt>
                <c:pt idx="660">
                  <c:v>59694.452012429305</c:v>
                </c:pt>
                <c:pt idx="661">
                  <c:v>59179.942764734209</c:v>
                </c:pt>
                <c:pt idx="662">
                  <c:v>63236.753901010692</c:v>
                </c:pt>
                <c:pt idx="663">
                  <c:v>66210.671228002218</c:v>
                </c:pt>
                <c:pt idx="664">
                  <c:v>72759.215631911997</c:v>
                </c:pt>
                <c:pt idx="665">
                  <c:v>66218.752525086427</c:v>
                </c:pt>
                <c:pt idx="666">
                  <c:v>73214.462034322845</c:v>
                </c:pt>
                <c:pt idx="667">
                  <c:v>81527.422968286468</c:v>
                </c:pt>
                <c:pt idx="668">
                  <c:v>65653.061729191308</c:v>
                </c:pt>
                <c:pt idx="669">
                  <c:v>90664.676204840129</c:v>
                </c:pt>
                <c:pt idx="670">
                  <c:v>65254.38440636998</c:v>
                </c:pt>
                <c:pt idx="671">
                  <c:v>70612.284373205242</c:v>
                </c:pt>
                <c:pt idx="672">
                  <c:v>70509.92127680518</c:v>
                </c:pt>
                <c:pt idx="673">
                  <c:v>66342.665747044404</c:v>
                </c:pt>
                <c:pt idx="674">
                  <c:v>68007.412946392928</c:v>
                </c:pt>
                <c:pt idx="675">
                  <c:v>78510.405390179119</c:v>
                </c:pt>
                <c:pt idx="676">
                  <c:v>61407.686994283111</c:v>
                </c:pt>
                <c:pt idx="677">
                  <c:v>58969.829040544588</c:v>
                </c:pt>
                <c:pt idx="678">
                  <c:v>73742.440110491618</c:v>
                </c:pt>
                <c:pt idx="679">
                  <c:v>67624.898217740032</c:v>
                </c:pt>
                <c:pt idx="680">
                  <c:v>62706.082059147171</c:v>
                </c:pt>
                <c:pt idx="681">
                  <c:v>68099.00098001404</c:v>
                </c:pt>
                <c:pt idx="682">
                  <c:v>66706.324115834141</c:v>
                </c:pt>
                <c:pt idx="683">
                  <c:v>78548.118109905452</c:v>
                </c:pt>
                <c:pt idx="684">
                  <c:v>60297.855528050772</c:v>
                </c:pt>
                <c:pt idx="685">
                  <c:v>67153.489221160766</c:v>
                </c:pt>
                <c:pt idx="686">
                  <c:v>77136.584885862379</c:v>
                </c:pt>
                <c:pt idx="687">
                  <c:v>82920.099832466367</c:v>
                </c:pt>
                <c:pt idx="688">
                  <c:v>83962.58715633025</c:v>
                </c:pt>
                <c:pt idx="689">
                  <c:v>82416.365647550236</c:v>
                </c:pt>
                <c:pt idx="690">
                  <c:v>108354.63552218917</c:v>
                </c:pt>
                <c:pt idx="691">
                  <c:v>70496.452448331489</c:v>
                </c:pt>
                <c:pt idx="692">
                  <c:v>70491.064916942007</c:v>
                </c:pt>
                <c:pt idx="693">
                  <c:v>75118.954380503099</c:v>
                </c:pt>
                <c:pt idx="694">
                  <c:v>77581.056225494263</c:v>
                </c:pt>
                <c:pt idx="695">
                  <c:v>74054.916931081301</c:v>
                </c:pt>
                <c:pt idx="696">
                  <c:v>79361.635349716555</c:v>
                </c:pt>
                <c:pt idx="697">
                  <c:v>72891.210150954197</c:v>
                </c:pt>
                <c:pt idx="698">
                  <c:v>80942.87581252816</c:v>
                </c:pt>
                <c:pt idx="699">
                  <c:v>72188.137304627395</c:v>
                </c:pt>
                <c:pt idx="700">
                  <c:v>64198.428254032406</c:v>
                </c:pt>
                <c:pt idx="701">
                  <c:v>68120.551105571954</c:v>
                </c:pt>
                <c:pt idx="702">
                  <c:v>75989.040699903693</c:v>
                </c:pt>
                <c:pt idx="703">
                  <c:v>68414.171566298464</c:v>
                </c:pt>
                <c:pt idx="704">
                  <c:v>60914.72787214593</c:v>
                </c:pt>
                <c:pt idx="705">
                  <c:v>79173.071751084848</c:v>
                </c:pt>
                <c:pt idx="706">
                  <c:v>61011.703437156524</c:v>
                </c:pt>
                <c:pt idx="707">
                  <c:v>65609.961478075478</c:v>
                </c:pt>
                <c:pt idx="708">
                  <c:v>77920.470703031344</c:v>
                </c:pt>
                <c:pt idx="709">
                  <c:v>74362.006220281517</c:v>
                </c:pt>
                <c:pt idx="710">
                  <c:v>57827.672385975384</c:v>
                </c:pt>
                <c:pt idx="711">
                  <c:v>80150.908698274987</c:v>
                </c:pt>
                <c:pt idx="712">
                  <c:v>87507.582810606371</c:v>
                </c:pt>
                <c:pt idx="713">
                  <c:v>86898.791763595422</c:v>
                </c:pt>
                <c:pt idx="714">
                  <c:v>74138.423667618219</c:v>
                </c:pt>
                <c:pt idx="715">
                  <c:v>66156.795914107439</c:v>
                </c:pt>
                <c:pt idx="716">
                  <c:v>82222.414517529047</c:v>
                </c:pt>
                <c:pt idx="717">
                  <c:v>63026.640176821078</c:v>
                </c:pt>
                <c:pt idx="718">
                  <c:v>58355.650462144171</c:v>
                </c:pt>
                <c:pt idx="719">
                  <c:v>62482.499506483859</c:v>
                </c:pt>
                <c:pt idx="720">
                  <c:v>79173.071751084848</c:v>
                </c:pt>
                <c:pt idx="721">
                  <c:v>82235.883346002738</c:v>
                </c:pt>
                <c:pt idx="722">
                  <c:v>80643.867820412168</c:v>
                </c:pt>
                <c:pt idx="723">
                  <c:v>62372.055112999573</c:v>
                </c:pt>
                <c:pt idx="724">
                  <c:v>67619.51068635055</c:v>
                </c:pt>
                <c:pt idx="725">
                  <c:v>78865.982461884618</c:v>
                </c:pt>
                <c:pt idx="726">
                  <c:v>92154.328634030622</c:v>
                </c:pt>
                <c:pt idx="727">
                  <c:v>75280.580322187423</c:v>
                </c:pt>
                <c:pt idx="728">
                  <c:v>62116.147371999396</c:v>
                </c:pt>
                <c:pt idx="729">
                  <c:v>78453.836310589599</c:v>
                </c:pt>
                <c:pt idx="730">
                  <c:v>72118.099396564183</c:v>
                </c:pt>
                <c:pt idx="731">
                  <c:v>72099.243036701009</c:v>
                </c:pt>
                <c:pt idx="732">
                  <c:v>60505.275486545652</c:v>
                </c:pt>
                <c:pt idx="733">
                  <c:v>75054.304003829369</c:v>
                </c:pt>
                <c:pt idx="734">
                  <c:v>78340.698151410586</c:v>
                </c:pt>
                <c:pt idx="735">
                  <c:v>82394.815521992321</c:v>
                </c:pt>
                <c:pt idx="736">
                  <c:v>83450.771674329895</c:v>
                </c:pt>
                <c:pt idx="737">
                  <c:v>71948.39215779565</c:v>
                </c:pt>
                <c:pt idx="738">
                  <c:v>80258.659326064531</c:v>
                </c:pt>
                <c:pt idx="739">
                  <c:v>80029.689242011751</c:v>
                </c:pt>
                <c:pt idx="740">
                  <c:v>80983.282297949248</c:v>
                </c:pt>
                <c:pt idx="741">
                  <c:v>78561.586938379158</c:v>
                </c:pt>
                <c:pt idx="742">
                  <c:v>65494.129553201725</c:v>
                </c:pt>
                <c:pt idx="743">
                  <c:v>75738.520490292998</c:v>
                </c:pt>
                <c:pt idx="744">
                  <c:v>72697.259020933008</c:v>
                </c:pt>
                <c:pt idx="745">
                  <c:v>92240.529136262281</c:v>
                </c:pt>
                <c:pt idx="746">
                  <c:v>65270.547000538412</c:v>
                </c:pt>
                <c:pt idx="747">
                  <c:v>60120.066992198015</c:v>
                </c:pt>
                <c:pt idx="748">
                  <c:v>79682.193467390447</c:v>
                </c:pt>
                <c:pt idx="749">
                  <c:v>85339.101426341716</c:v>
                </c:pt>
                <c:pt idx="750">
                  <c:v>70477.596088468315</c:v>
                </c:pt>
                <c:pt idx="751">
                  <c:v>76363.47413147238</c:v>
                </c:pt>
                <c:pt idx="752">
                  <c:v>77925.858234420826</c:v>
                </c:pt>
                <c:pt idx="753">
                  <c:v>75700.807770566651</c:v>
                </c:pt>
                <c:pt idx="754">
                  <c:v>79248.497190537528</c:v>
                </c:pt>
                <c:pt idx="755">
                  <c:v>61897.952350725558</c:v>
                </c:pt>
                <c:pt idx="756">
                  <c:v>75989.040699903693</c:v>
                </c:pt>
                <c:pt idx="757">
                  <c:v>83639.335272961602</c:v>
                </c:pt>
                <c:pt idx="758">
                  <c:v>74949.247141734551</c:v>
                </c:pt>
                <c:pt idx="759">
                  <c:v>91467.418381872267</c:v>
                </c:pt>
                <c:pt idx="760">
                  <c:v>81266.127695896808</c:v>
                </c:pt>
                <c:pt idx="761">
                  <c:v>85586.927870257685</c:v>
                </c:pt>
                <c:pt idx="762">
                  <c:v>81390.040917854785</c:v>
                </c:pt>
                <c:pt idx="763">
                  <c:v>57822.284854585909</c:v>
                </c:pt>
                <c:pt idx="764">
                  <c:v>63180.184821421179</c:v>
                </c:pt>
                <c:pt idx="765">
                  <c:v>73623.914419923123</c:v>
                </c:pt>
                <c:pt idx="766">
                  <c:v>85085.88745103628</c:v>
                </c:pt>
                <c:pt idx="767">
                  <c:v>59996.153770240038</c:v>
                </c:pt>
                <c:pt idx="768">
                  <c:v>67439.028384803067</c:v>
                </c:pt>
                <c:pt idx="769">
                  <c:v>65440.254239306945</c:v>
                </c:pt>
                <c:pt idx="770">
                  <c:v>70103.162656899629</c:v>
                </c:pt>
                <c:pt idx="771">
                  <c:v>79792.637860874733</c:v>
                </c:pt>
                <c:pt idx="772">
                  <c:v>79078.78995176898</c:v>
                </c:pt>
                <c:pt idx="773">
                  <c:v>57970.441967796534</c:v>
                </c:pt>
                <c:pt idx="774">
                  <c:v>63708.162897589966</c:v>
                </c:pt>
                <c:pt idx="775">
                  <c:v>60499.887955156169</c:v>
                </c:pt>
                <c:pt idx="776">
                  <c:v>72379.394668953842</c:v>
                </c:pt>
                <c:pt idx="777">
                  <c:v>58280.225022691484</c:v>
                </c:pt>
                <c:pt idx="778">
                  <c:v>65254.38440636998</c:v>
                </c:pt>
                <c:pt idx="779">
                  <c:v>65836.237796433532</c:v>
                </c:pt>
                <c:pt idx="780">
                  <c:v>57978.523264880751</c:v>
                </c:pt>
                <c:pt idx="781">
                  <c:v>63899.420261916413</c:v>
                </c:pt>
                <c:pt idx="782">
                  <c:v>58940.197617902464</c:v>
                </c:pt>
                <c:pt idx="783">
                  <c:v>80078.177024517034</c:v>
                </c:pt>
                <c:pt idx="784">
                  <c:v>66638.97997346567</c:v>
                </c:pt>
                <c:pt idx="785">
                  <c:v>80377.185016633041</c:v>
                </c:pt>
                <c:pt idx="786">
                  <c:v>77925.858234420826</c:v>
                </c:pt>
                <c:pt idx="787">
                  <c:v>80511.873301369982</c:v>
                </c:pt>
                <c:pt idx="788">
                  <c:v>81093.726691433534</c:v>
                </c:pt>
                <c:pt idx="789">
                  <c:v>68651.222947435483</c:v>
                </c:pt>
                <c:pt idx="790">
                  <c:v>59352.343769197483</c:v>
                </c:pt>
                <c:pt idx="791">
                  <c:v>75118.954380503099</c:v>
                </c:pt>
                <c:pt idx="792">
                  <c:v>94145.021482442535</c:v>
                </c:pt>
                <c:pt idx="793">
                  <c:v>72419.801154374916</c:v>
                </c:pt>
                <c:pt idx="794">
                  <c:v>59672.90188687139</c:v>
                </c:pt>
                <c:pt idx="795">
                  <c:v>74911.534422008219</c:v>
                </c:pt>
                <c:pt idx="796">
                  <c:v>91286.936080324769</c:v>
                </c:pt>
                <c:pt idx="797">
                  <c:v>61747.101471820191</c:v>
                </c:pt>
                <c:pt idx="798">
                  <c:v>60650.738834061543</c:v>
                </c:pt>
                <c:pt idx="799">
                  <c:v>62272.385782294237</c:v>
                </c:pt>
                <c:pt idx="800">
                  <c:v>80040.464304790701</c:v>
                </c:pt>
                <c:pt idx="801">
                  <c:v>78599.29965810549</c:v>
                </c:pt>
                <c:pt idx="802">
                  <c:v>77513.712083125807</c:v>
                </c:pt>
                <c:pt idx="803">
                  <c:v>59179.942764734209</c:v>
                </c:pt>
                <c:pt idx="804">
                  <c:v>80207.477777864493</c:v>
                </c:pt>
                <c:pt idx="805">
                  <c:v>61725.551346262284</c:v>
                </c:pt>
                <c:pt idx="806">
                  <c:v>77583.749991189005</c:v>
                </c:pt>
                <c:pt idx="807">
                  <c:v>66404.622358023407</c:v>
                </c:pt>
                <c:pt idx="808">
                  <c:v>94182.734202168882</c:v>
                </c:pt>
                <c:pt idx="809">
                  <c:v>99405.945884267217</c:v>
                </c:pt>
                <c:pt idx="810">
                  <c:v>66700.936584444658</c:v>
                </c:pt>
                <c:pt idx="811">
                  <c:v>61184.104441619798</c:v>
                </c:pt>
                <c:pt idx="812">
                  <c:v>68497.678302835368</c:v>
                </c:pt>
                <c:pt idx="813">
                  <c:v>65820.0752022651</c:v>
                </c:pt>
                <c:pt idx="814">
                  <c:v>81416.978574802168</c:v>
                </c:pt>
                <c:pt idx="815">
                  <c:v>83200.251464719186</c:v>
                </c:pt>
                <c:pt idx="816">
                  <c:v>70095.08135981542</c:v>
                </c:pt>
                <c:pt idx="817">
                  <c:v>80746.23091681223</c:v>
                </c:pt>
                <c:pt idx="818">
                  <c:v>66496.210391644519</c:v>
                </c:pt>
                <c:pt idx="819">
                  <c:v>65380.991394022698</c:v>
                </c:pt>
                <c:pt idx="820">
                  <c:v>79881.532128801118</c:v>
                </c:pt>
                <c:pt idx="821">
                  <c:v>70227.07587885762</c:v>
                </c:pt>
                <c:pt idx="822">
                  <c:v>91534.762524240738</c:v>
                </c:pt>
                <c:pt idx="823">
                  <c:v>68837.092780372448</c:v>
                </c:pt>
                <c:pt idx="824">
                  <c:v>83924.874436603903</c:v>
                </c:pt>
                <c:pt idx="825">
                  <c:v>58336.794102280997</c:v>
                </c:pt>
                <c:pt idx="826">
                  <c:v>72985.49195027005</c:v>
                </c:pt>
                <c:pt idx="827">
                  <c:v>76681.338483451545</c:v>
                </c:pt>
                <c:pt idx="828">
                  <c:v>76993.815304041229</c:v>
                </c:pt>
                <c:pt idx="829">
                  <c:v>70095.08135981542</c:v>
                </c:pt>
                <c:pt idx="830">
                  <c:v>64834.156957990737</c:v>
                </c:pt>
                <c:pt idx="831">
                  <c:v>83426.527783077239</c:v>
                </c:pt>
                <c:pt idx="832">
                  <c:v>80207.477777864493</c:v>
                </c:pt>
                <c:pt idx="833">
                  <c:v>61553.150341799002</c:v>
                </c:pt>
                <c:pt idx="834">
                  <c:v>63616.574863968846</c:v>
                </c:pt>
                <c:pt idx="835">
                  <c:v>63010.477582652638</c:v>
                </c:pt>
                <c:pt idx="836">
                  <c:v>68322.583532677352</c:v>
                </c:pt>
                <c:pt idx="837">
                  <c:v>57938.116779459669</c:v>
                </c:pt>
                <c:pt idx="838">
                  <c:v>76999.202835430711</c:v>
                </c:pt>
                <c:pt idx="839">
                  <c:v>69515.921735446595</c:v>
                </c:pt>
                <c:pt idx="840">
                  <c:v>64855.707083548652</c:v>
                </c:pt>
                <c:pt idx="841">
                  <c:v>58940.197617902464</c:v>
                </c:pt>
                <c:pt idx="842">
                  <c:v>62409.767832725913</c:v>
                </c:pt>
                <c:pt idx="843">
                  <c:v>99160.81320604599</c:v>
                </c:pt>
                <c:pt idx="844">
                  <c:v>73621.220654228382</c:v>
                </c:pt>
                <c:pt idx="845">
                  <c:v>65591.105118212319</c:v>
                </c:pt>
                <c:pt idx="846">
                  <c:v>60731.551804903698</c:v>
                </c:pt>
                <c:pt idx="847">
                  <c:v>67630.285749129514</c:v>
                </c:pt>
                <c:pt idx="848">
                  <c:v>80813.575059180701</c:v>
                </c:pt>
                <c:pt idx="849">
                  <c:v>74211.155341376158</c:v>
                </c:pt>
                <c:pt idx="850">
                  <c:v>63651.593818000452</c:v>
                </c:pt>
                <c:pt idx="851">
                  <c:v>60222.430088598085</c:v>
                </c:pt>
                <c:pt idx="852">
                  <c:v>75741.214255987739</c:v>
                </c:pt>
                <c:pt idx="853">
                  <c:v>64405.848212527286</c:v>
                </c:pt>
                <c:pt idx="854">
                  <c:v>99311.664084951364</c:v>
                </c:pt>
                <c:pt idx="855">
                  <c:v>70248.626004415521</c:v>
                </c:pt>
                <c:pt idx="856">
                  <c:v>59241.899375713198</c:v>
                </c:pt>
                <c:pt idx="857">
                  <c:v>67048.432359065948</c:v>
                </c:pt>
                <c:pt idx="858">
                  <c:v>73648.158311175765</c:v>
                </c:pt>
                <c:pt idx="859">
                  <c:v>68274.095750172055</c:v>
                </c:pt>
                <c:pt idx="860">
                  <c:v>66932.600434192194</c:v>
                </c:pt>
                <c:pt idx="861">
                  <c:v>78599.29965810549</c:v>
                </c:pt>
                <c:pt idx="862">
                  <c:v>60540.29444057725</c:v>
                </c:pt>
                <c:pt idx="863">
                  <c:v>85578.846573173461</c:v>
                </c:pt>
                <c:pt idx="864">
                  <c:v>67460.578510360967</c:v>
                </c:pt>
                <c:pt idx="865">
                  <c:v>71320.744750921527</c:v>
                </c:pt>
                <c:pt idx="866">
                  <c:v>70299.807552615559</c:v>
                </c:pt>
                <c:pt idx="867">
                  <c:v>66568.942065402458</c:v>
                </c:pt>
                <c:pt idx="868">
                  <c:v>72850.803665533109</c:v>
                </c:pt>
                <c:pt idx="869">
                  <c:v>58770.490379133931</c:v>
                </c:pt>
                <c:pt idx="870">
                  <c:v>80792.024933622801</c:v>
                </c:pt>
                <c:pt idx="871">
                  <c:v>73753.215173270582</c:v>
                </c:pt>
                <c:pt idx="872">
                  <c:v>66040.963989233685</c:v>
                </c:pt>
                <c:pt idx="873">
                  <c:v>66005.945035202079</c:v>
                </c:pt>
                <c:pt idx="874">
                  <c:v>61919.502476283466</c:v>
                </c:pt>
                <c:pt idx="875">
                  <c:v>60481.031595293003</c:v>
                </c:pt>
                <c:pt idx="876">
                  <c:v>64443.560932253633</c:v>
                </c:pt>
                <c:pt idx="877">
                  <c:v>66156.795914107439</c:v>
                </c:pt>
                <c:pt idx="878">
                  <c:v>78413.429825168525</c:v>
                </c:pt>
                <c:pt idx="879">
                  <c:v>78246.416352094733</c:v>
                </c:pt>
                <c:pt idx="880">
                  <c:v>71288.419562584662</c:v>
                </c:pt>
                <c:pt idx="881">
                  <c:v>64446.254697948367</c:v>
                </c:pt>
                <c:pt idx="882">
                  <c:v>80926.713218359728</c:v>
                </c:pt>
                <c:pt idx="883">
                  <c:v>60483.725360987737</c:v>
                </c:pt>
                <c:pt idx="884">
                  <c:v>77901.61434316817</c:v>
                </c:pt>
                <c:pt idx="885">
                  <c:v>61763.264065988624</c:v>
                </c:pt>
                <c:pt idx="886">
                  <c:v>70227.07587885762</c:v>
                </c:pt>
                <c:pt idx="887">
                  <c:v>80490.323175812067</c:v>
                </c:pt>
                <c:pt idx="888">
                  <c:v>67029.575999202774</c:v>
                </c:pt>
                <c:pt idx="889">
                  <c:v>72524.858016469734</c:v>
                </c:pt>
                <c:pt idx="890">
                  <c:v>64195.734488337665</c:v>
                </c:pt>
                <c:pt idx="891">
                  <c:v>60499.887955156169</c:v>
                </c:pt>
                <c:pt idx="892">
                  <c:v>96305.421569622966</c:v>
                </c:pt>
                <c:pt idx="893">
                  <c:v>68282.177047256278</c:v>
                </c:pt>
                <c:pt idx="894">
                  <c:v>70286.338724141868</c:v>
                </c:pt>
                <c:pt idx="895">
                  <c:v>73036.673498470074</c:v>
                </c:pt>
                <c:pt idx="896">
                  <c:v>76923.777395978017</c:v>
                </c:pt>
                <c:pt idx="897">
                  <c:v>63837.463650937425</c:v>
                </c:pt>
                <c:pt idx="898">
                  <c:v>75741.214255987739</c:v>
                </c:pt>
                <c:pt idx="899">
                  <c:v>81352.328198128438</c:v>
                </c:pt>
                <c:pt idx="900">
                  <c:v>74849.577811029216</c:v>
                </c:pt>
                <c:pt idx="901">
                  <c:v>72848.109899838368</c:v>
                </c:pt>
                <c:pt idx="902">
                  <c:v>71377.313830511033</c:v>
                </c:pt>
                <c:pt idx="903">
                  <c:v>67323.196459929299</c:v>
                </c:pt>
                <c:pt idx="904">
                  <c:v>72403.638560206484</c:v>
                </c:pt>
                <c:pt idx="905">
                  <c:v>61162.554316061891</c:v>
                </c:pt>
                <c:pt idx="906">
                  <c:v>59670.208121176649</c:v>
                </c:pt>
                <c:pt idx="907">
                  <c:v>88140.617748869976</c:v>
                </c:pt>
                <c:pt idx="908">
                  <c:v>81142.214473938831</c:v>
                </c:pt>
                <c:pt idx="909">
                  <c:v>71722.115839437596</c:v>
                </c:pt>
                <c:pt idx="910">
                  <c:v>79315.841332905984</c:v>
                </c:pt>
                <c:pt idx="911">
                  <c:v>68554.247382424888</c:v>
                </c:pt>
                <c:pt idx="912">
                  <c:v>65461.80436486486</c:v>
                </c:pt>
                <c:pt idx="913">
                  <c:v>60685.757788093142</c:v>
                </c:pt>
                <c:pt idx="914">
                  <c:v>72848.109899838368</c:v>
                </c:pt>
                <c:pt idx="915">
                  <c:v>70119.325251068076</c:v>
                </c:pt>
                <c:pt idx="916">
                  <c:v>59996.153770240038</c:v>
                </c:pt>
                <c:pt idx="917">
                  <c:v>81161.07083380199</c:v>
                </c:pt>
                <c:pt idx="918">
                  <c:v>65984.394909644165</c:v>
                </c:pt>
                <c:pt idx="919">
                  <c:v>66970.313153918527</c:v>
                </c:pt>
                <c:pt idx="920">
                  <c:v>68303.727172814193</c:v>
                </c:pt>
                <c:pt idx="921">
                  <c:v>79776.475266706315</c:v>
                </c:pt>
                <c:pt idx="922">
                  <c:v>70232.463410247088</c:v>
                </c:pt>
                <c:pt idx="923">
                  <c:v>58638.495860091731</c:v>
                </c:pt>
                <c:pt idx="924">
                  <c:v>69189.97608638322</c:v>
                </c:pt>
                <c:pt idx="925">
                  <c:v>59955.747284818957</c:v>
                </c:pt>
                <c:pt idx="926">
                  <c:v>60995.540842988092</c:v>
                </c:pt>
                <c:pt idx="927">
                  <c:v>65653.061729191308</c:v>
                </c:pt>
                <c:pt idx="928">
                  <c:v>59977.297410376865</c:v>
                </c:pt>
                <c:pt idx="929">
                  <c:v>60155.085946229621</c:v>
                </c:pt>
                <c:pt idx="930">
                  <c:v>92919.358091336413</c:v>
                </c:pt>
                <c:pt idx="931">
                  <c:v>79889.613425885327</c:v>
                </c:pt>
                <c:pt idx="932">
                  <c:v>79418.204429306061</c:v>
                </c:pt>
                <c:pt idx="933">
                  <c:v>88445.01327237545</c:v>
                </c:pt>
                <c:pt idx="934">
                  <c:v>71886.435546816647</c:v>
                </c:pt>
                <c:pt idx="935">
                  <c:v>66668.611396107794</c:v>
                </c:pt>
                <c:pt idx="936">
                  <c:v>83636.641507266861</c:v>
                </c:pt>
                <c:pt idx="937">
                  <c:v>65642.286666412343</c:v>
                </c:pt>
                <c:pt idx="938">
                  <c:v>78410.736059473784</c:v>
                </c:pt>
                <c:pt idx="939">
                  <c:v>79849.206940464253</c:v>
                </c:pt>
                <c:pt idx="940">
                  <c:v>67463.272276055708</c:v>
                </c:pt>
                <c:pt idx="941">
                  <c:v>66700.936584444658</c:v>
                </c:pt>
                <c:pt idx="942">
                  <c:v>72848.109899838368</c:v>
                </c:pt>
                <c:pt idx="943">
                  <c:v>66870.643823213191</c:v>
                </c:pt>
                <c:pt idx="944">
                  <c:v>64233.447208064012</c:v>
                </c:pt>
                <c:pt idx="945">
                  <c:v>72850.803665533109</c:v>
                </c:pt>
                <c:pt idx="946">
                  <c:v>67158.876752550234</c:v>
                </c:pt>
                <c:pt idx="947">
                  <c:v>66361.522106907578</c:v>
                </c:pt>
                <c:pt idx="948">
                  <c:v>68099.00098001404</c:v>
                </c:pt>
                <c:pt idx="949">
                  <c:v>63627.349926747804</c:v>
                </c:pt>
                <c:pt idx="950">
                  <c:v>75062.385300913593</c:v>
                </c:pt>
                <c:pt idx="951">
                  <c:v>91119.922607250977</c:v>
                </c:pt>
                <c:pt idx="952">
                  <c:v>80832.431419043874</c:v>
                </c:pt>
                <c:pt idx="953">
                  <c:v>58167.086863512457</c:v>
                </c:pt>
                <c:pt idx="954">
                  <c:v>92240.529136262281</c:v>
                </c:pt>
                <c:pt idx="955">
                  <c:v>79154.21539122166</c:v>
                </c:pt>
                <c:pt idx="956">
                  <c:v>59807.590171608324</c:v>
                </c:pt>
                <c:pt idx="957">
                  <c:v>81522.035436896986</c:v>
                </c:pt>
                <c:pt idx="958">
                  <c:v>77265.885639209839</c:v>
                </c:pt>
                <c:pt idx="959">
                  <c:v>64327.729007379865</c:v>
                </c:pt>
                <c:pt idx="960">
                  <c:v>59955.747284818957</c:v>
                </c:pt>
                <c:pt idx="961">
                  <c:v>65477.966959033292</c:v>
                </c:pt>
                <c:pt idx="962">
                  <c:v>73376.087976007155</c:v>
                </c:pt>
                <c:pt idx="963">
                  <c:v>86244.206699773931</c:v>
                </c:pt>
                <c:pt idx="964">
                  <c:v>73098.630109449063</c:v>
                </c:pt>
                <c:pt idx="965">
                  <c:v>74119.567307755031</c:v>
                </c:pt>
                <c:pt idx="966">
                  <c:v>77335.923547273051</c:v>
                </c:pt>
                <c:pt idx="967">
                  <c:v>76977.652709872797</c:v>
                </c:pt>
                <c:pt idx="968">
                  <c:v>68010.106712087669</c:v>
                </c:pt>
                <c:pt idx="969">
                  <c:v>72155.81211629053</c:v>
                </c:pt>
                <c:pt idx="970">
                  <c:v>81010.219954896631</c:v>
                </c:pt>
                <c:pt idx="971">
                  <c:v>79924.632379916933</c:v>
                </c:pt>
                <c:pt idx="972">
                  <c:v>61157.166784672416</c:v>
                </c:pt>
                <c:pt idx="973">
                  <c:v>79146.134094137451</c:v>
                </c:pt>
                <c:pt idx="974">
                  <c:v>76697.501077619978</c:v>
                </c:pt>
                <c:pt idx="975">
                  <c:v>86373.50745312139</c:v>
                </c:pt>
                <c:pt idx="976">
                  <c:v>91383.911645335364</c:v>
                </c:pt>
                <c:pt idx="977">
                  <c:v>61553.150341799002</c:v>
                </c:pt>
                <c:pt idx="978">
                  <c:v>68454.578051719553</c:v>
                </c:pt>
                <c:pt idx="979">
                  <c:v>62272.385782294237</c:v>
                </c:pt>
                <c:pt idx="980">
                  <c:v>71382.701361900516</c:v>
                </c:pt>
                <c:pt idx="981">
                  <c:v>68925.987048298819</c:v>
                </c:pt>
                <c:pt idx="982">
                  <c:v>80029.689242011751</c:v>
                </c:pt>
                <c:pt idx="983">
                  <c:v>74865.740405197663</c:v>
                </c:pt>
                <c:pt idx="984">
                  <c:v>67401.31566507672</c:v>
                </c:pt>
                <c:pt idx="985">
                  <c:v>68341.439892540526</c:v>
                </c:pt>
                <c:pt idx="986">
                  <c:v>67304.340100066125</c:v>
                </c:pt>
                <c:pt idx="987">
                  <c:v>66571.635831097199</c:v>
                </c:pt>
                <c:pt idx="988">
                  <c:v>78642.39990922132</c:v>
                </c:pt>
                <c:pt idx="989">
                  <c:v>68925.987048298819</c:v>
                </c:pt>
                <c:pt idx="990">
                  <c:v>59953.053519124216</c:v>
                </c:pt>
                <c:pt idx="991">
                  <c:v>68266.014453087846</c:v>
                </c:pt>
                <c:pt idx="992">
                  <c:v>73473.063541017749</c:v>
                </c:pt>
                <c:pt idx="993">
                  <c:v>68177.120185161461</c:v>
                </c:pt>
                <c:pt idx="994">
                  <c:v>59179.942764734209</c:v>
                </c:pt>
                <c:pt idx="995">
                  <c:v>73192.911908764931</c:v>
                </c:pt>
                <c:pt idx="996">
                  <c:v>60952.440591872277</c:v>
                </c:pt>
                <c:pt idx="997">
                  <c:v>80991.363595033457</c:v>
                </c:pt>
                <c:pt idx="998">
                  <c:v>65855.094156296705</c:v>
                </c:pt>
                <c:pt idx="999">
                  <c:v>74984.266095766157</c:v>
                </c:pt>
                <c:pt idx="1000">
                  <c:v>73529.63262060727</c:v>
                </c:pt>
                <c:pt idx="1001">
                  <c:v>76907.614801809599</c:v>
                </c:pt>
                <c:pt idx="1002">
                  <c:v>68252.545624614155</c:v>
                </c:pt>
                <c:pt idx="1003">
                  <c:v>78542.730578515984</c:v>
                </c:pt>
                <c:pt idx="1004">
                  <c:v>68912.518219825128</c:v>
                </c:pt>
                <c:pt idx="1005">
                  <c:v>68839.786546067189</c:v>
                </c:pt>
                <c:pt idx="1006">
                  <c:v>72433.269982848607</c:v>
                </c:pt>
                <c:pt idx="1007">
                  <c:v>70908.598599626508</c:v>
                </c:pt>
                <c:pt idx="1008">
                  <c:v>62086.515949357265</c:v>
                </c:pt>
                <c:pt idx="1009">
                  <c:v>74647.545383923833</c:v>
                </c:pt>
                <c:pt idx="1010">
                  <c:v>74860.35287380818</c:v>
                </c:pt>
                <c:pt idx="1011">
                  <c:v>76983.040241262279</c:v>
                </c:pt>
                <c:pt idx="1012">
                  <c:v>61965.296493094029</c:v>
                </c:pt>
                <c:pt idx="1013">
                  <c:v>58695.064939681244</c:v>
                </c:pt>
                <c:pt idx="1014">
                  <c:v>68177.120185161461</c:v>
                </c:pt>
                <c:pt idx="1015">
                  <c:v>66493.516625949778</c:v>
                </c:pt>
                <c:pt idx="1016">
                  <c:v>61895.258585030817</c:v>
                </c:pt>
                <c:pt idx="1017">
                  <c:v>66967.619388223786</c:v>
                </c:pt>
                <c:pt idx="1018">
                  <c:v>63541.149424516167</c:v>
                </c:pt>
                <c:pt idx="1019">
                  <c:v>58336.794102280997</c:v>
                </c:pt>
                <c:pt idx="1020">
                  <c:v>67215.445832139754</c:v>
                </c:pt>
                <c:pt idx="1021">
                  <c:v>67247.771020476619</c:v>
                </c:pt>
                <c:pt idx="1022">
                  <c:v>61744.40770612545</c:v>
                </c:pt>
                <c:pt idx="1023">
                  <c:v>70849.335754342261</c:v>
                </c:pt>
                <c:pt idx="1024">
                  <c:v>80808.187527791233</c:v>
                </c:pt>
                <c:pt idx="1025">
                  <c:v>77513.712083125807</c:v>
                </c:pt>
                <c:pt idx="1026">
                  <c:v>63872.482604969024</c:v>
                </c:pt>
                <c:pt idx="1027">
                  <c:v>74359.31245458679</c:v>
                </c:pt>
                <c:pt idx="1028">
                  <c:v>73346.456553365031</c:v>
                </c:pt>
                <c:pt idx="1029">
                  <c:v>65836.237796433532</c:v>
                </c:pt>
                <c:pt idx="1030">
                  <c:v>85713.534857910403</c:v>
                </c:pt>
                <c:pt idx="1031">
                  <c:v>76134.504047419585</c:v>
                </c:pt>
                <c:pt idx="1032">
                  <c:v>62315.486033410052</c:v>
                </c:pt>
                <c:pt idx="1033">
                  <c:v>90365.668212724137</c:v>
                </c:pt>
                <c:pt idx="1034">
                  <c:v>86198.412682963361</c:v>
                </c:pt>
                <c:pt idx="1035">
                  <c:v>68500.372068530109</c:v>
                </c:pt>
                <c:pt idx="1036">
                  <c:v>82944.343723719023</c:v>
                </c:pt>
                <c:pt idx="1037">
                  <c:v>64195.734488337665</c:v>
                </c:pt>
                <c:pt idx="1038">
                  <c:v>58746.246487881283</c:v>
                </c:pt>
                <c:pt idx="1039">
                  <c:v>59126.067450839437</c:v>
                </c:pt>
                <c:pt idx="1040">
                  <c:v>69459.352655857088</c:v>
                </c:pt>
                <c:pt idx="1041">
                  <c:v>72007.655003079897</c:v>
                </c:pt>
                <c:pt idx="1042">
                  <c:v>83431.915314466722</c:v>
                </c:pt>
                <c:pt idx="1043">
                  <c:v>72244.706384216901</c:v>
                </c:pt>
                <c:pt idx="1044">
                  <c:v>59298.468455302711</c:v>
                </c:pt>
                <c:pt idx="1045">
                  <c:v>68454.578051719553</c:v>
                </c:pt>
                <c:pt idx="1046">
                  <c:v>65653.061729191308</c:v>
                </c:pt>
                <c:pt idx="1047">
                  <c:v>68282.177047256278</c:v>
                </c:pt>
                <c:pt idx="1048">
                  <c:v>60278.999168187598</c:v>
                </c:pt>
                <c:pt idx="1049">
                  <c:v>78267.966477652633</c:v>
                </c:pt>
                <c:pt idx="1050">
                  <c:v>59015.623057355151</c:v>
                </c:pt>
                <c:pt idx="1051">
                  <c:v>93503.905247094721</c:v>
                </c:pt>
                <c:pt idx="1052">
                  <c:v>77379.023798388866</c:v>
                </c:pt>
                <c:pt idx="1053">
                  <c:v>72196.218601711604</c:v>
                </c:pt>
                <c:pt idx="1054">
                  <c:v>79525.955057095605</c:v>
                </c:pt>
                <c:pt idx="1055">
                  <c:v>83787.492386172235</c:v>
                </c:pt>
                <c:pt idx="1056">
                  <c:v>65855.094156296705</c:v>
                </c:pt>
                <c:pt idx="1057">
                  <c:v>76438.899570925059</c:v>
                </c:pt>
                <c:pt idx="1058">
                  <c:v>73381.475507396637</c:v>
                </c:pt>
                <c:pt idx="1059">
                  <c:v>75619.994799724489</c:v>
                </c:pt>
                <c:pt idx="1060">
                  <c:v>66970.313153918527</c:v>
                </c:pt>
                <c:pt idx="1061">
                  <c:v>71269.563202721489</c:v>
                </c:pt>
                <c:pt idx="1062">
                  <c:v>68303.727172814193</c:v>
                </c:pt>
                <c:pt idx="1063">
                  <c:v>72686.483958154044</c:v>
                </c:pt>
                <c:pt idx="1064">
                  <c:v>79323.922629990207</c:v>
                </c:pt>
                <c:pt idx="1065">
                  <c:v>76999.202835430711</c:v>
                </c:pt>
                <c:pt idx="1066">
                  <c:v>68346.827423930008</c:v>
                </c:pt>
                <c:pt idx="1067">
                  <c:v>80662.724180275341</c:v>
                </c:pt>
                <c:pt idx="1068">
                  <c:v>71649.384165679658</c:v>
                </c:pt>
                <c:pt idx="1069">
                  <c:v>75167.442163008396</c:v>
                </c:pt>
                <c:pt idx="1070">
                  <c:v>77454.449237841545</c:v>
                </c:pt>
                <c:pt idx="1071">
                  <c:v>82114.663889739502</c:v>
                </c:pt>
                <c:pt idx="1072">
                  <c:v>61410.380759977852</c:v>
                </c:pt>
                <c:pt idx="1073">
                  <c:v>71458.12680135321</c:v>
                </c:pt>
                <c:pt idx="1074">
                  <c:v>59694.452012429305</c:v>
                </c:pt>
                <c:pt idx="1075">
                  <c:v>78297.597900294757</c:v>
                </c:pt>
                <c:pt idx="1076">
                  <c:v>62692.613230673473</c:v>
                </c:pt>
                <c:pt idx="1077">
                  <c:v>61184.104441619798</c:v>
                </c:pt>
                <c:pt idx="1078">
                  <c:v>86518.970800637268</c:v>
                </c:pt>
                <c:pt idx="1079">
                  <c:v>72341.681949227495</c:v>
                </c:pt>
                <c:pt idx="1080">
                  <c:v>68303.727172814193</c:v>
                </c:pt>
                <c:pt idx="1081">
                  <c:v>65609.961478075478</c:v>
                </c:pt>
                <c:pt idx="1082">
                  <c:v>73817.865549944298</c:v>
                </c:pt>
                <c:pt idx="1083">
                  <c:v>73187.524377375448</c:v>
                </c:pt>
                <c:pt idx="1084">
                  <c:v>80964.425938086075</c:v>
                </c:pt>
                <c:pt idx="1085">
                  <c:v>66218.752525086427</c:v>
                </c:pt>
                <c:pt idx="1086">
                  <c:v>61919.502476283466</c:v>
                </c:pt>
                <c:pt idx="1087">
                  <c:v>60106.598163724324</c:v>
                </c:pt>
                <c:pt idx="1088">
                  <c:v>67762.280268171715</c:v>
                </c:pt>
                <c:pt idx="1089">
                  <c:v>91688.307168840838</c:v>
                </c:pt>
                <c:pt idx="1090">
                  <c:v>60745.020633377397</c:v>
                </c:pt>
                <c:pt idx="1091">
                  <c:v>80037.77053909596</c:v>
                </c:pt>
                <c:pt idx="1092">
                  <c:v>78297.597900294757</c:v>
                </c:pt>
                <c:pt idx="1093">
                  <c:v>68099.00098001404</c:v>
                </c:pt>
                <c:pt idx="1094">
                  <c:v>61897.952350725558</c:v>
                </c:pt>
                <c:pt idx="1095">
                  <c:v>61709.388752093852</c:v>
                </c:pt>
                <c:pt idx="1096">
                  <c:v>73338.375256280822</c:v>
                </c:pt>
                <c:pt idx="1097">
                  <c:v>80794.718699317542</c:v>
                </c:pt>
                <c:pt idx="1098">
                  <c:v>86556.683520363615</c:v>
                </c:pt>
                <c:pt idx="1099">
                  <c:v>61011.703437156524</c:v>
                </c:pt>
                <c:pt idx="1100">
                  <c:v>67156.182986855507</c:v>
                </c:pt>
                <c:pt idx="1101">
                  <c:v>67156.182986855507</c:v>
                </c:pt>
                <c:pt idx="1102">
                  <c:v>67048.432359065948</c:v>
                </c:pt>
                <c:pt idx="1103">
                  <c:v>65908.969470191485</c:v>
                </c:pt>
                <c:pt idx="1104">
                  <c:v>60033.866489966378</c:v>
                </c:pt>
                <c:pt idx="1105">
                  <c:v>73602.364294365208</c:v>
                </c:pt>
                <c:pt idx="1106">
                  <c:v>63859.013776495332</c:v>
                </c:pt>
                <c:pt idx="1107">
                  <c:v>78413.429825168525</c:v>
                </c:pt>
                <c:pt idx="1108">
                  <c:v>84199.638537467254</c:v>
                </c:pt>
                <c:pt idx="1109">
                  <c:v>74251.561826797231</c:v>
                </c:pt>
                <c:pt idx="1110">
                  <c:v>64233.447208064012</c:v>
                </c:pt>
                <c:pt idx="1111">
                  <c:v>71986.104877521982</c:v>
                </c:pt>
                <c:pt idx="1112">
                  <c:v>65766.199888370335</c:v>
                </c:pt>
                <c:pt idx="1113">
                  <c:v>77357.473672830951</c:v>
                </c:pt>
                <c:pt idx="1114">
                  <c:v>60009.62259871373</c:v>
                </c:pt>
                <c:pt idx="1115">
                  <c:v>71382.701361900516</c:v>
                </c:pt>
                <c:pt idx="1116">
                  <c:v>76438.899570925059</c:v>
                </c:pt>
                <c:pt idx="1117">
                  <c:v>60486.419126682478</c:v>
                </c:pt>
                <c:pt idx="1118">
                  <c:v>76977.652709872797</c:v>
                </c:pt>
                <c:pt idx="1119">
                  <c:v>62689.919464978739</c:v>
                </c:pt>
                <c:pt idx="1120">
                  <c:v>79437.060789169234</c:v>
                </c:pt>
                <c:pt idx="1121">
                  <c:v>87825.447162585537</c:v>
                </c:pt>
                <c:pt idx="1122">
                  <c:v>67724.567548445368</c:v>
                </c:pt>
                <c:pt idx="1123">
                  <c:v>69044.512738867328</c:v>
                </c:pt>
                <c:pt idx="1124">
                  <c:v>76845.658190830611</c:v>
                </c:pt>
                <c:pt idx="1125">
                  <c:v>75353.311995945362</c:v>
                </c:pt>
                <c:pt idx="1126">
                  <c:v>77454.449237841545</c:v>
                </c:pt>
                <c:pt idx="1127">
                  <c:v>81020.995017675596</c:v>
                </c:pt>
                <c:pt idx="1128">
                  <c:v>78335.310620021104</c:v>
                </c:pt>
                <c:pt idx="1129">
                  <c:v>74496.694505018459</c:v>
                </c:pt>
                <c:pt idx="1130">
                  <c:v>60540.29444057725</c:v>
                </c:pt>
                <c:pt idx="1131">
                  <c:v>80595.380037906871</c:v>
                </c:pt>
                <c:pt idx="1132">
                  <c:v>75393.718481366435</c:v>
                </c:pt>
                <c:pt idx="1133">
                  <c:v>66159.48967980218</c:v>
                </c:pt>
                <c:pt idx="1134">
                  <c:v>90934.052774313997</c:v>
                </c:pt>
                <c:pt idx="1135">
                  <c:v>80277.515685927705</c:v>
                </c:pt>
                <c:pt idx="1136">
                  <c:v>59966.522347597907</c:v>
                </c:pt>
                <c:pt idx="1137">
                  <c:v>81492.404014254862</c:v>
                </c:pt>
                <c:pt idx="1138">
                  <c:v>59726.77720076617</c:v>
                </c:pt>
                <c:pt idx="1139">
                  <c:v>68661.998010214433</c:v>
                </c:pt>
                <c:pt idx="1140">
                  <c:v>68392.621440740564</c:v>
                </c:pt>
                <c:pt idx="1141">
                  <c:v>58008.154687522874</c:v>
                </c:pt>
                <c:pt idx="1142">
                  <c:v>102592.6707011431</c:v>
                </c:pt>
                <c:pt idx="1143">
                  <c:v>72850.803665533109</c:v>
                </c:pt>
                <c:pt idx="1144">
                  <c:v>70289.032489836609</c:v>
                </c:pt>
                <c:pt idx="1145">
                  <c:v>57895.016528343847</c:v>
                </c:pt>
                <c:pt idx="1146">
                  <c:v>84660.27247126757</c:v>
                </c:pt>
                <c:pt idx="1147">
                  <c:v>65890.113110328311</c:v>
                </c:pt>
                <c:pt idx="1148">
                  <c:v>79226.947064979613</c:v>
                </c:pt>
                <c:pt idx="1149">
                  <c:v>58595.395608975916</c:v>
                </c:pt>
                <c:pt idx="1150">
                  <c:v>59241.899375713198</c:v>
                </c:pt>
                <c:pt idx="1151">
                  <c:v>68629.672821877568</c:v>
                </c:pt>
                <c:pt idx="1152">
                  <c:v>72479.063999659178</c:v>
                </c:pt>
                <c:pt idx="1153">
                  <c:v>65855.094156296705</c:v>
                </c:pt>
                <c:pt idx="1154">
                  <c:v>93573.943155157933</c:v>
                </c:pt>
                <c:pt idx="1155">
                  <c:v>61973.377790178245</c:v>
                </c:pt>
                <c:pt idx="1156">
                  <c:v>73192.911908764931</c:v>
                </c:pt>
                <c:pt idx="1157">
                  <c:v>78583.137063937058</c:v>
                </c:pt>
                <c:pt idx="1158">
                  <c:v>66040.963989233685</c:v>
                </c:pt>
                <c:pt idx="1159">
                  <c:v>76363.47413147238</c:v>
                </c:pt>
                <c:pt idx="1160">
                  <c:v>76382.330491335539</c:v>
                </c:pt>
                <c:pt idx="1161">
                  <c:v>63891.338964832197</c:v>
                </c:pt>
                <c:pt idx="1162">
                  <c:v>83558.52230211944</c:v>
                </c:pt>
                <c:pt idx="1163">
                  <c:v>74628.689024060644</c:v>
                </c:pt>
                <c:pt idx="1164">
                  <c:v>80660.0304145806</c:v>
                </c:pt>
                <c:pt idx="1165">
                  <c:v>81303.840415623155</c:v>
                </c:pt>
                <c:pt idx="1166">
                  <c:v>85056.256028394157</c:v>
                </c:pt>
                <c:pt idx="1167">
                  <c:v>80493.016941506794</c:v>
                </c:pt>
                <c:pt idx="1168">
                  <c:v>87771.571848690772</c:v>
                </c:pt>
                <c:pt idx="1169">
                  <c:v>59966.522347597907</c:v>
                </c:pt>
                <c:pt idx="1170">
                  <c:v>74305.437140692011</c:v>
                </c:pt>
                <c:pt idx="1171">
                  <c:v>59629.801635755575</c:v>
                </c:pt>
                <c:pt idx="1172">
                  <c:v>80148.214932580246</c:v>
                </c:pt>
                <c:pt idx="1173">
                  <c:v>79531.342588485088</c:v>
                </c:pt>
                <c:pt idx="1174">
                  <c:v>63220.59130684226</c:v>
                </c:pt>
                <c:pt idx="1175">
                  <c:v>65830.850265044064</c:v>
                </c:pt>
                <c:pt idx="1176">
                  <c:v>60483.725360987737</c:v>
                </c:pt>
                <c:pt idx="1177">
                  <c:v>60103.904398029583</c:v>
                </c:pt>
                <c:pt idx="1178">
                  <c:v>95842.093870127908</c:v>
                </c:pt>
                <c:pt idx="1179">
                  <c:v>85546.521384836611</c:v>
                </c:pt>
                <c:pt idx="1180">
                  <c:v>79595.992965158817</c:v>
                </c:pt>
                <c:pt idx="1181">
                  <c:v>73605.05806005995</c:v>
                </c:pt>
                <c:pt idx="1182">
                  <c:v>74860.35287380818</c:v>
                </c:pt>
                <c:pt idx="1183">
                  <c:v>63837.463650937425</c:v>
                </c:pt>
                <c:pt idx="1184">
                  <c:v>76888.758441946426</c:v>
                </c:pt>
                <c:pt idx="1185">
                  <c:v>72242.01261852216</c:v>
                </c:pt>
                <c:pt idx="1186">
                  <c:v>66286.096667454898</c:v>
                </c:pt>
                <c:pt idx="1187">
                  <c:v>66908.356542939538</c:v>
                </c:pt>
                <c:pt idx="1188">
                  <c:v>65251.690640675239</c:v>
                </c:pt>
                <c:pt idx="1189">
                  <c:v>60103.904398029583</c:v>
                </c:pt>
                <c:pt idx="1190">
                  <c:v>58016.23598460709</c:v>
                </c:pt>
                <c:pt idx="1191">
                  <c:v>97706.179730887088</c:v>
                </c:pt>
                <c:pt idx="1192">
                  <c:v>93517.374075568412</c:v>
                </c:pt>
                <c:pt idx="1193">
                  <c:v>65801.218842401926</c:v>
                </c:pt>
                <c:pt idx="1194">
                  <c:v>70340.214038036647</c:v>
                </c:pt>
                <c:pt idx="1195">
                  <c:v>61725.551346262284</c:v>
                </c:pt>
                <c:pt idx="1196">
                  <c:v>67360.909179655646</c:v>
                </c:pt>
                <c:pt idx="1197">
                  <c:v>74860.35287380818</c:v>
                </c:pt>
                <c:pt idx="1198">
                  <c:v>76438.899570925059</c:v>
                </c:pt>
                <c:pt idx="1199">
                  <c:v>82540.278869508213</c:v>
                </c:pt>
                <c:pt idx="1200">
                  <c:v>79226.947064979613</c:v>
                </c:pt>
                <c:pt idx="1201">
                  <c:v>68473.434411582726</c:v>
                </c:pt>
                <c:pt idx="1202">
                  <c:v>64408.541978222027</c:v>
                </c:pt>
                <c:pt idx="1203">
                  <c:v>63255.610260873858</c:v>
                </c:pt>
                <c:pt idx="1204">
                  <c:v>93059.433907462837</c:v>
                </c:pt>
                <c:pt idx="1205">
                  <c:v>65666.530557664999</c:v>
                </c:pt>
                <c:pt idx="1206">
                  <c:v>76684.032249146287</c:v>
                </c:pt>
                <c:pt idx="1207">
                  <c:v>64890.726037580258</c:v>
                </c:pt>
                <c:pt idx="1208">
                  <c:v>86106.824649342248</c:v>
                </c:pt>
                <c:pt idx="1209">
                  <c:v>61259.529881072485</c:v>
                </c:pt>
                <c:pt idx="1210">
                  <c:v>62277.773313683712</c:v>
                </c:pt>
                <c:pt idx="1211">
                  <c:v>73696.646093681062</c:v>
                </c:pt>
                <c:pt idx="1212">
                  <c:v>68608.122696319653</c:v>
                </c:pt>
                <c:pt idx="1213">
                  <c:v>73341.069021975549</c:v>
                </c:pt>
                <c:pt idx="1214">
                  <c:v>90874.78992902975</c:v>
                </c:pt>
                <c:pt idx="1215">
                  <c:v>66760.199429728906</c:v>
                </c:pt>
                <c:pt idx="1216">
                  <c:v>70472.208557078848</c:v>
                </c:pt>
                <c:pt idx="1217">
                  <c:v>61763.264065988624</c:v>
                </c:pt>
                <c:pt idx="1218">
                  <c:v>71606.283914563828</c:v>
                </c:pt>
                <c:pt idx="1219">
                  <c:v>67320.502694234558</c:v>
                </c:pt>
                <c:pt idx="1220">
                  <c:v>59993.460004545297</c:v>
                </c:pt>
                <c:pt idx="1221">
                  <c:v>78321.841791547413</c:v>
                </c:pt>
                <c:pt idx="1222">
                  <c:v>71377.313830511033</c:v>
                </c:pt>
                <c:pt idx="1223">
                  <c:v>61706.69498639911</c:v>
                </c:pt>
                <c:pt idx="1224">
                  <c:v>58223.65594310197</c:v>
                </c:pt>
                <c:pt idx="1225">
                  <c:v>74305.437140692011</c:v>
                </c:pt>
                <c:pt idx="1226">
                  <c:v>66630.898676381446</c:v>
                </c:pt>
                <c:pt idx="1227">
                  <c:v>70345.601569426115</c:v>
                </c:pt>
                <c:pt idx="1228">
                  <c:v>87655.739923817004</c:v>
                </c:pt>
                <c:pt idx="1229">
                  <c:v>68099.00098001404</c:v>
                </c:pt>
                <c:pt idx="1230">
                  <c:v>82812.349204676822</c:v>
                </c:pt>
                <c:pt idx="1231">
                  <c:v>77618.76894522061</c:v>
                </c:pt>
                <c:pt idx="1232">
                  <c:v>59193.4115932079</c:v>
                </c:pt>
                <c:pt idx="1233">
                  <c:v>67870.030895961259</c:v>
                </c:pt>
                <c:pt idx="1234">
                  <c:v>73696.646093681062</c:v>
                </c:pt>
                <c:pt idx="1235">
                  <c:v>93835.238427547578</c:v>
                </c:pt>
                <c:pt idx="1236">
                  <c:v>62819.220218326191</c:v>
                </c:pt>
                <c:pt idx="1237">
                  <c:v>67444.415916192549</c:v>
                </c:pt>
                <c:pt idx="1238">
                  <c:v>80471.466815948894</c:v>
                </c:pt>
                <c:pt idx="1239">
                  <c:v>85858.998205426295</c:v>
                </c:pt>
                <c:pt idx="1240">
                  <c:v>76600.525512609383</c:v>
                </c:pt>
                <c:pt idx="1241">
                  <c:v>66797.912149455253</c:v>
                </c:pt>
                <c:pt idx="1242">
                  <c:v>59072.192136944665</c:v>
                </c:pt>
                <c:pt idx="1243">
                  <c:v>67509.066292866264</c:v>
                </c:pt>
                <c:pt idx="1244">
                  <c:v>77001.896601125452</c:v>
                </c:pt>
                <c:pt idx="1245">
                  <c:v>67083.451313097554</c:v>
                </c:pt>
                <c:pt idx="1246">
                  <c:v>85659.659544015623</c:v>
                </c:pt>
                <c:pt idx="1247">
                  <c:v>60009.62259871373</c:v>
                </c:pt>
                <c:pt idx="1248">
                  <c:v>69669.46638004671</c:v>
                </c:pt>
                <c:pt idx="1249">
                  <c:v>59694.452012429305</c:v>
                </c:pt>
                <c:pt idx="1250">
                  <c:v>66493.516625949778</c:v>
                </c:pt>
                <c:pt idx="1251">
                  <c:v>61574.700467356917</c:v>
                </c:pt>
                <c:pt idx="1252">
                  <c:v>61906.033647809774</c:v>
                </c:pt>
                <c:pt idx="1253">
                  <c:v>65973.619846865215</c:v>
                </c:pt>
                <c:pt idx="1254">
                  <c:v>91992.702692346298</c:v>
                </c:pt>
                <c:pt idx="1255">
                  <c:v>73583.507934502035</c:v>
                </c:pt>
                <c:pt idx="1256">
                  <c:v>83208.332761803409</c:v>
                </c:pt>
                <c:pt idx="1257">
                  <c:v>59729.470966460904</c:v>
                </c:pt>
                <c:pt idx="1258">
                  <c:v>66137.939554244265</c:v>
                </c:pt>
                <c:pt idx="1259">
                  <c:v>58369.119290617862</c:v>
                </c:pt>
                <c:pt idx="1260">
                  <c:v>66970.313153918527</c:v>
                </c:pt>
                <c:pt idx="1261">
                  <c:v>63837.463650937425</c:v>
                </c:pt>
                <c:pt idx="1262">
                  <c:v>67457.88474466624</c:v>
                </c:pt>
                <c:pt idx="1263">
                  <c:v>69383.927216404409</c:v>
                </c:pt>
                <c:pt idx="1264">
                  <c:v>85659.659544015623</c:v>
                </c:pt>
                <c:pt idx="1265">
                  <c:v>73755.908938965309</c:v>
                </c:pt>
                <c:pt idx="1266">
                  <c:v>79437.060789169234</c:v>
                </c:pt>
                <c:pt idx="1267">
                  <c:v>65973.619846865215</c:v>
                </c:pt>
                <c:pt idx="1268">
                  <c:v>63651.593818000452</c:v>
                </c:pt>
                <c:pt idx="1269">
                  <c:v>74860.35287380818</c:v>
                </c:pt>
                <c:pt idx="1270">
                  <c:v>61143.697956198725</c:v>
                </c:pt>
                <c:pt idx="1271">
                  <c:v>74599.057601418521</c:v>
                </c:pt>
                <c:pt idx="1272">
                  <c:v>74168.055090260343</c:v>
                </c:pt>
                <c:pt idx="1273">
                  <c:v>75757.376850156172</c:v>
                </c:pt>
                <c:pt idx="1274">
                  <c:v>60103.904398029583</c:v>
                </c:pt>
                <c:pt idx="1275">
                  <c:v>80021.607944927528</c:v>
                </c:pt>
                <c:pt idx="1276">
                  <c:v>85185.556781741616</c:v>
                </c:pt>
                <c:pt idx="1277">
                  <c:v>72697.259020933008</c:v>
                </c:pt>
                <c:pt idx="1278">
                  <c:v>77807.332543852317</c:v>
                </c:pt>
                <c:pt idx="1279">
                  <c:v>78661.256269084493</c:v>
                </c:pt>
                <c:pt idx="1280">
                  <c:v>68120.551105571954</c:v>
                </c:pt>
                <c:pt idx="1281">
                  <c:v>61709.388752093852</c:v>
                </c:pt>
                <c:pt idx="1282">
                  <c:v>66307.646793012813</c:v>
                </c:pt>
                <c:pt idx="1283">
                  <c:v>63616.574863968846</c:v>
                </c:pt>
                <c:pt idx="1284">
                  <c:v>71269.563202721489</c:v>
                </c:pt>
                <c:pt idx="1285">
                  <c:v>78397.267231000093</c:v>
                </c:pt>
                <c:pt idx="1286">
                  <c:v>76212.623252567006</c:v>
                </c:pt>
                <c:pt idx="1287">
                  <c:v>65257.078172064714</c:v>
                </c:pt>
                <c:pt idx="1288">
                  <c:v>64422.010806695718</c:v>
                </c:pt>
                <c:pt idx="1289">
                  <c:v>91817.607922188297</c:v>
                </c:pt>
                <c:pt idx="1290">
                  <c:v>72697.259020933008</c:v>
                </c:pt>
                <c:pt idx="1291">
                  <c:v>59352.343769197483</c:v>
                </c:pt>
                <c:pt idx="1292">
                  <c:v>79323.922629990207</c:v>
                </c:pt>
                <c:pt idx="1293">
                  <c:v>63158.634695863271</c:v>
                </c:pt>
                <c:pt idx="1294">
                  <c:v>63880.56390205324</c:v>
                </c:pt>
                <c:pt idx="1295">
                  <c:v>59179.942764734209</c:v>
                </c:pt>
                <c:pt idx="1296">
                  <c:v>81161.07083380199</c:v>
                </c:pt>
                <c:pt idx="1297">
                  <c:v>70895.129771152817</c:v>
                </c:pt>
                <c:pt idx="1298">
                  <c:v>71886.435546816647</c:v>
                </c:pt>
                <c:pt idx="1299">
                  <c:v>73623.914419923123</c:v>
                </c:pt>
                <c:pt idx="1300">
                  <c:v>70122.019016762802</c:v>
                </c:pt>
                <c:pt idx="1301">
                  <c:v>77901.61434316817</c:v>
                </c:pt>
                <c:pt idx="1302">
                  <c:v>60147.004649145405</c:v>
                </c:pt>
                <c:pt idx="1303">
                  <c:v>59182.63653042895</c:v>
                </c:pt>
                <c:pt idx="1304">
                  <c:v>93503.905247094721</c:v>
                </c:pt>
                <c:pt idx="1305">
                  <c:v>73381.475507396637</c:v>
                </c:pt>
                <c:pt idx="1306">
                  <c:v>73866.353332449595</c:v>
                </c:pt>
                <c:pt idx="1307">
                  <c:v>64233.447208064012</c:v>
                </c:pt>
                <c:pt idx="1308">
                  <c:v>68435.721691856379</c:v>
                </c:pt>
                <c:pt idx="1309">
                  <c:v>76977.652709872797</c:v>
                </c:pt>
                <c:pt idx="1310">
                  <c:v>64198.428254032406</c:v>
                </c:pt>
                <c:pt idx="1311">
                  <c:v>74208.461575681416</c:v>
                </c:pt>
                <c:pt idx="1312">
                  <c:v>82739.617530918884</c:v>
                </c:pt>
                <c:pt idx="1313">
                  <c:v>82653.41702868724</c:v>
                </c:pt>
                <c:pt idx="1314">
                  <c:v>65987.088675338906</c:v>
                </c:pt>
                <c:pt idx="1315">
                  <c:v>67029.575999202774</c:v>
                </c:pt>
                <c:pt idx="1316">
                  <c:v>66003.251269507338</c:v>
                </c:pt>
                <c:pt idx="1317">
                  <c:v>60459.481469735096</c:v>
                </c:pt>
                <c:pt idx="1318">
                  <c:v>68039.738134729792</c:v>
                </c:pt>
                <c:pt idx="1319">
                  <c:v>72037.286425722021</c:v>
                </c:pt>
                <c:pt idx="1320">
                  <c:v>59629.801635755575</c:v>
                </c:pt>
                <c:pt idx="1321">
                  <c:v>75989.040699903693</c:v>
                </c:pt>
                <c:pt idx="1322">
                  <c:v>74372.781283060467</c:v>
                </c:pt>
                <c:pt idx="1323">
                  <c:v>62856.932938052538</c:v>
                </c:pt>
                <c:pt idx="1324">
                  <c:v>67756.892736782233</c:v>
                </c:pt>
                <c:pt idx="1325">
                  <c:v>66964.925622529059</c:v>
                </c:pt>
                <c:pt idx="1326">
                  <c:v>72395.557263122275</c:v>
                </c:pt>
                <c:pt idx="1327">
                  <c:v>66455.803906223446</c:v>
                </c:pt>
                <c:pt idx="1328">
                  <c:v>67360.909179655646</c:v>
                </c:pt>
                <c:pt idx="1329">
                  <c:v>67304.340100066125</c:v>
                </c:pt>
                <c:pt idx="1330">
                  <c:v>91855.320641914645</c:v>
                </c:pt>
                <c:pt idx="1331">
                  <c:v>74302.74337499727</c:v>
                </c:pt>
                <c:pt idx="1332">
                  <c:v>93239.91620901032</c:v>
                </c:pt>
                <c:pt idx="1333">
                  <c:v>77395.186392557298</c:v>
                </c:pt>
                <c:pt idx="1334">
                  <c:v>82653.41702868724</c:v>
                </c:pt>
                <c:pt idx="1335">
                  <c:v>70097.775125510161</c:v>
                </c:pt>
                <c:pt idx="1336">
                  <c:v>61518.131387767404</c:v>
                </c:pt>
                <c:pt idx="1337">
                  <c:v>73852.884503975903</c:v>
                </c:pt>
                <c:pt idx="1338">
                  <c:v>86896.097997900681</c:v>
                </c:pt>
                <c:pt idx="1339">
                  <c:v>82599.54171479246</c:v>
                </c:pt>
                <c:pt idx="1340">
                  <c:v>67382.459305213546</c:v>
                </c:pt>
                <c:pt idx="1341">
                  <c:v>75741.214255987739</c:v>
                </c:pt>
                <c:pt idx="1342">
                  <c:v>76996.50906973597</c:v>
                </c:pt>
                <c:pt idx="1343">
                  <c:v>71404.25148745843</c:v>
                </c:pt>
                <c:pt idx="1344">
                  <c:v>78456.53007628434</c:v>
                </c:pt>
                <c:pt idx="1345">
                  <c:v>59629.801635755575</c:v>
                </c:pt>
                <c:pt idx="1346">
                  <c:v>80358.328656769867</c:v>
                </c:pt>
                <c:pt idx="1347">
                  <c:v>75948.634214482619</c:v>
                </c:pt>
                <c:pt idx="1348">
                  <c:v>75757.376850156172</c:v>
                </c:pt>
                <c:pt idx="1349">
                  <c:v>78946.795432726794</c:v>
                </c:pt>
                <c:pt idx="1350">
                  <c:v>80167.071292443419</c:v>
                </c:pt>
                <c:pt idx="1351">
                  <c:v>65631.511603633393</c:v>
                </c:pt>
                <c:pt idx="1352">
                  <c:v>59769.877451881985</c:v>
                </c:pt>
                <c:pt idx="1353">
                  <c:v>64405.848212527286</c:v>
                </c:pt>
                <c:pt idx="1354">
                  <c:v>81029.076314759805</c:v>
                </c:pt>
                <c:pt idx="1355">
                  <c:v>61892.564819336083</c:v>
                </c:pt>
                <c:pt idx="1356">
                  <c:v>76363.47413147238</c:v>
                </c:pt>
                <c:pt idx="1357">
                  <c:v>67950.843866803421</c:v>
                </c:pt>
                <c:pt idx="1358">
                  <c:v>76697.501077619978</c:v>
                </c:pt>
                <c:pt idx="1359">
                  <c:v>66493.516625949778</c:v>
                </c:pt>
                <c:pt idx="1360">
                  <c:v>62983.539925705256</c:v>
                </c:pt>
                <c:pt idx="1361">
                  <c:v>71269.563202721489</c:v>
                </c:pt>
                <c:pt idx="1362">
                  <c:v>84091.887909677709</c:v>
                </c:pt>
                <c:pt idx="1363">
                  <c:v>68077.450854456139</c:v>
                </c:pt>
                <c:pt idx="1364">
                  <c:v>74211.155341376158</c:v>
                </c:pt>
                <c:pt idx="1365">
                  <c:v>59804.896405913591</c:v>
                </c:pt>
                <c:pt idx="1366">
                  <c:v>70469.514791384107</c:v>
                </c:pt>
                <c:pt idx="1367">
                  <c:v>82246.658408781688</c:v>
                </c:pt>
                <c:pt idx="1368">
                  <c:v>74658.320446702783</c:v>
                </c:pt>
                <c:pt idx="1369">
                  <c:v>80226.334137727667</c:v>
                </c:pt>
                <c:pt idx="1370">
                  <c:v>62929.664611810484</c:v>
                </c:pt>
                <c:pt idx="1371">
                  <c:v>60650.738834061543</c:v>
                </c:pt>
                <c:pt idx="1372">
                  <c:v>58595.395608975916</c:v>
                </c:pt>
                <c:pt idx="1373">
                  <c:v>70905.904833931767</c:v>
                </c:pt>
                <c:pt idx="1374">
                  <c:v>82774.636484950475</c:v>
                </c:pt>
                <c:pt idx="1375">
                  <c:v>82198.170626276406</c:v>
                </c:pt>
                <c:pt idx="1376">
                  <c:v>72705.340318017217</c:v>
                </c:pt>
                <c:pt idx="1377">
                  <c:v>58016.23598460709</c:v>
                </c:pt>
                <c:pt idx="1378">
                  <c:v>59198.799124597383</c:v>
                </c:pt>
                <c:pt idx="1379">
                  <c:v>66175.652273970612</c:v>
                </c:pt>
                <c:pt idx="1380">
                  <c:v>72866.966259701541</c:v>
                </c:pt>
                <c:pt idx="1381">
                  <c:v>87865.853648006625</c:v>
                </c:pt>
                <c:pt idx="1382">
                  <c:v>74281.193249439355</c:v>
                </c:pt>
                <c:pt idx="1383">
                  <c:v>67762.280268171715</c:v>
                </c:pt>
                <c:pt idx="1384">
                  <c:v>64890.726037580258</c:v>
                </c:pt>
                <c:pt idx="1385">
                  <c:v>66005.945035202079</c:v>
                </c:pt>
                <c:pt idx="1386">
                  <c:v>74103.404713586613</c:v>
                </c:pt>
                <c:pt idx="1387">
                  <c:v>80110.502212853899</c:v>
                </c:pt>
                <c:pt idx="1388">
                  <c:v>81276.902758675773</c:v>
                </c:pt>
                <c:pt idx="1389">
                  <c:v>84016.462470225029</c:v>
                </c:pt>
                <c:pt idx="1390">
                  <c:v>72818.478477196244</c:v>
                </c:pt>
                <c:pt idx="1391">
                  <c:v>67360.909179655646</c:v>
                </c:pt>
                <c:pt idx="1392">
                  <c:v>81435.834934665356</c:v>
                </c:pt>
                <c:pt idx="1393">
                  <c:v>84240.045022888342</c:v>
                </c:pt>
                <c:pt idx="1394">
                  <c:v>77581.056225494263</c:v>
                </c:pt>
                <c:pt idx="1395">
                  <c:v>72985.49195027005</c:v>
                </c:pt>
                <c:pt idx="1396">
                  <c:v>67536.003949813661</c:v>
                </c:pt>
                <c:pt idx="1397">
                  <c:v>60203.573728734918</c:v>
                </c:pt>
                <c:pt idx="1398">
                  <c:v>58449.932261460024</c:v>
                </c:pt>
                <c:pt idx="1399">
                  <c:v>67406.703196466202</c:v>
                </c:pt>
                <c:pt idx="1400">
                  <c:v>79267.353550400701</c:v>
                </c:pt>
                <c:pt idx="1401">
                  <c:v>73535.020151996738</c:v>
                </c:pt>
                <c:pt idx="1402">
                  <c:v>65496.823318896459</c:v>
                </c:pt>
                <c:pt idx="1403">
                  <c:v>78739.375474231914</c:v>
                </c:pt>
                <c:pt idx="1404">
                  <c:v>63646.206286610977</c:v>
                </c:pt>
                <c:pt idx="1405">
                  <c:v>85331.020129257508</c:v>
                </c:pt>
                <c:pt idx="1406">
                  <c:v>75191.686054261037</c:v>
                </c:pt>
                <c:pt idx="1407">
                  <c:v>77373.636266999383</c:v>
                </c:pt>
                <c:pt idx="1408">
                  <c:v>76094.097561998511</c:v>
                </c:pt>
                <c:pt idx="1409">
                  <c:v>60109.291929419065</c:v>
                </c:pt>
                <c:pt idx="1410">
                  <c:v>102045.83626511114</c:v>
                </c:pt>
                <c:pt idx="1411">
                  <c:v>78661.256269084493</c:v>
                </c:pt>
                <c:pt idx="1412">
                  <c:v>68252.545624614155</c:v>
                </c:pt>
                <c:pt idx="1413">
                  <c:v>64890.726037580258</c:v>
                </c:pt>
                <c:pt idx="1414">
                  <c:v>77001.896601125452</c:v>
                </c:pt>
                <c:pt idx="1415">
                  <c:v>57827.672385975384</c:v>
                </c:pt>
                <c:pt idx="1416">
                  <c:v>73578.120403112553</c:v>
                </c:pt>
                <c:pt idx="1417">
                  <c:v>71571.264960532222</c:v>
                </c:pt>
                <c:pt idx="1418">
                  <c:v>75081.241660776752</c:v>
                </c:pt>
                <c:pt idx="1419">
                  <c:v>72470.982702574955</c:v>
                </c:pt>
                <c:pt idx="1420">
                  <c:v>89988.541015460723</c:v>
                </c:pt>
                <c:pt idx="1421">
                  <c:v>94422.479349000612</c:v>
                </c:pt>
                <c:pt idx="1422">
                  <c:v>78752.844302705606</c:v>
                </c:pt>
                <c:pt idx="1423">
                  <c:v>79663.337107527288</c:v>
                </c:pt>
                <c:pt idx="1424">
                  <c:v>60278.999168187598</c:v>
                </c:pt>
                <c:pt idx="1425">
                  <c:v>73885.209692312768</c:v>
                </c:pt>
                <c:pt idx="1426">
                  <c:v>67533.31018411892</c:v>
                </c:pt>
                <c:pt idx="1427">
                  <c:v>80452.61045608572</c:v>
                </c:pt>
                <c:pt idx="1428">
                  <c:v>97452.965755581652</c:v>
                </c:pt>
                <c:pt idx="1429">
                  <c:v>66156.795914107439</c:v>
                </c:pt>
                <c:pt idx="1430">
                  <c:v>76926.471161672758</c:v>
                </c:pt>
                <c:pt idx="1431">
                  <c:v>71687.09688540599</c:v>
                </c:pt>
                <c:pt idx="1432">
                  <c:v>67619.51068635055</c:v>
                </c:pt>
                <c:pt idx="1433">
                  <c:v>58934.810086512989</c:v>
                </c:pt>
                <c:pt idx="1434">
                  <c:v>86217.269042826534</c:v>
                </c:pt>
                <c:pt idx="1435">
                  <c:v>70286.338724141868</c:v>
                </c:pt>
                <c:pt idx="1436">
                  <c:v>82133.520249602676</c:v>
                </c:pt>
                <c:pt idx="1437">
                  <c:v>76077.934967830079</c:v>
                </c:pt>
                <c:pt idx="1438">
                  <c:v>73645.464545481023</c:v>
                </c:pt>
                <c:pt idx="1439">
                  <c:v>67360.909179655646</c:v>
                </c:pt>
                <c:pt idx="1440">
                  <c:v>79862.675768937945</c:v>
                </c:pt>
                <c:pt idx="1441">
                  <c:v>77400.573923946766</c:v>
                </c:pt>
                <c:pt idx="1442">
                  <c:v>73152.505423343842</c:v>
                </c:pt>
                <c:pt idx="1443">
                  <c:v>64685.999844780112</c:v>
                </c:pt>
                <c:pt idx="1444">
                  <c:v>75989.040699903693</c:v>
                </c:pt>
                <c:pt idx="1445">
                  <c:v>59672.90188687139</c:v>
                </c:pt>
                <c:pt idx="1446">
                  <c:v>77362.861204220433</c:v>
                </c:pt>
                <c:pt idx="1447">
                  <c:v>77454.449237841545</c:v>
                </c:pt>
                <c:pt idx="1448">
                  <c:v>67608.7356235716</c:v>
                </c:pt>
                <c:pt idx="1449">
                  <c:v>82165.845437939541</c:v>
                </c:pt>
                <c:pt idx="1450">
                  <c:v>59729.470966460904</c:v>
                </c:pt>
                <c:pt idx="1451">
                  <c:v>75137.810740366258</c:v>
                </c:pt>
                <c:pt idx="1452">
                  <c:v>58746.246487881283</c:v>
                </c:pt>
                <c:pt idx="1453">
                  <c:v>84202.332303161995</c:v>
                </c:pt>
                <c:pt idx="1454">
                  <c:v>83876.386654098606</c:v>
                </c:pt>
                <c:pt idx="1455">
                  <c:v>77925.858234420826</c:v>
                </c:pt>
                <c:pt idx="1456">
                  <c:v>64766.812815622274</c:v>
                </c:pt>
                <c:pt idx="1457">
                  <c:v>61367.280508862037</c:v>
                </c:pt>
                <c:pt idx="1458">
                  <c:v>75401.799778450659</c:v>
                </c:pt>
                <c:pt idx="1459">
                  <c:v>57991.992093354442</c:v>
                </c:pt>
                <c:pt idx="1460">
                  <c:v>59072.192136944665</c:v>
                </c:pt>
                <c:pt idx="1461">
                  <c:v>74176.136387344552</c:v>
                </c:pt>
                <c:pt idx="1462">
                  <c:v>63673.14394355836</c:v>
                </c:pt>
                <c:pt idx="1463">
                  <c:v>61367.280508862037</c:v>
                </c:pt>
                <c:pt idx="1464">
                  <c:v>61194.879504398756</c:v>
                </c:pt>
                <c:pt idx="1465">
                  <c:v>71687.09688540599</c:v>
                </c:pt>
                <c:pt idx="1466">
                  <c:v>72120.793162258924</c:v>
                </c:pt>
                <c:pt idx="1467">
                  <c:v>72872.353791091024</c:v>
                </c:pt>
                <c:pt idx="1468">
                  <c:v>91523.987461461773</c:v>
                </c:pt>
                <c:pt idx="1469">
                  <c:v>67328.583991318781</c:v>
                </c:pt>
                <c:pt idx="1470">
                  <c:v>82335.552676708074</c:v>
                </c:pt>
                <c:pt idx="1471">
                  <c:v>76363.47413147238</c:v>
                </c:pt>
                <c:pt idx="1472">
                  <c:v>75757.376850156172</c:v>
                </c:pt>
                <c:pt idx="1473">
                  <c:v>76778.31404846214</c:v>
                </c:pt>
                <c:pt idx="1474">
                  <c:v>72724.196677880391</c:v>
                </c:pt>
                <c:pt idx="1475">
                  <c:v>72699.952786627749</c:v>
                </c:pt>
                <c:pt idx="1476">
                  <c:v>72998.960778743742</c:v>
                </c:pt>
                <c:pt idx="1477">
                  <c:v>58029.704813080782</c:v>
                </c:pt>
                <c:pt idx="1478">
                  <c:v>67851.174536098086</c:v>
                </c:pt>
                <c:pt idx="1479">
                  <c:v>72963.941824712136</c:v>
                </c:pt>
                <c:pt idx="1480">
                  <c:v>73893.290989396992</c:v>
                </c:pt>
                <c:pt idx="1481">
                  <c:v>91814.914156493556</c:v>
                </c:pt>
                <c:pt idx="1482">
                  <c:v>67724.567548445368</c:v>
                </c:pt>
                <c:pt idx="1483">
                  <c:v>63842.8511823269</c:v>
                </c:pt>
                <c:pt idx="1484">
                  <c:v>100491.53345924692</c:v>
                </c:pt>
                <c:pt idx="1485">
                  <c:v>67363.602945350372</c:v>
                </c:pt>
                <c:pt idx="1486">
                  <c:v>73451.513415459835</c:v>
                </c:pt>
                <c:pt idx="1487">
                  <c:v>68874.805500098795</c:v>
                </c:pt>
                <c:pt idx="1488">
                  <c:v>70491.064916942007</c:v>
                </c:pt>
                <c:pt idx="1489">
                  <c:v>59953.053519124216</c:v>
                </c:pt>
                <c:pt idx="1490">
                  <c:v>72290.500401027472</c:v>
                </c:pt>
                <c:pt idx="1491">
                  <c:v>63045.496536684244</c:v>
                </c:pt>
                <c:pt idx="1492">
                  <c:v>83615.091381708946</c:v>
                </c:pt>
                <c:pt idx="1493">
                  <c:v>58317.937742417824</c:v>
                </c:pt>
                <c:pt idx="1494">
                  <c:v>64766.812815622274</c:v>
                </c:pt>
                <c:pt idx="1495">
                  <c:v>62086.515949357265</c:v>
                </c:pt>
                <c:pt idx="1496">
                  <c:v>60917.421637840671</c:v>
                </c:pt>
                <c:pt idx="1497">
                  <c:v>82922.793598161108</c:v>
                </c:pt>
                <c:pt idx="1498">
                  <c:v>70509.92127680518</c:v>
                </c:pt>
                <c:pt idx="1499">
                  <c:v>58600.783140365391</c:v>
                </c:pt>
                <c:pt idx="1500">
                  <c:v>65631.511603633393</c:v>
                </c:pt>
                <c:pt idx="1501">
                  <c:v>82187.395563497441</c:v>
                </c:pt>
                <c:pt idx="1502">
                  <c:v>61730.938877651759</c:v>
                </c:pt>
                <c:pt idx="1503">
                  <c:v>66154.102148412698</c:v>
                </c:pt>
                <c:pt idx="1504">
                  <c:v>88461.175866543868</c:v>
                </c:pt>
                <c:pt idx="1505">
                  <c:v>61162.554316061891</c:v>
                </c:pt>
                <c:pt idx="1506">
                  <c:v>74305.437140692011</c:v>
                </c:pt>
                <c:pt idx="1507">
                  <c:v>65817.381436570373</c:v>
                </c:pt>
                <c:pt idx="1508">
                  <c:v>79593.299199464076</c:v>
                </c:pt>
                <c:pt idx="1509">
                  <c:v>82841.980627318946</c:v>
                </c:pt>
                <c:pt idx="1510">
                  <c:v>79267.353550400701</c:v>
                </c:pt>
                <c:pt idx="1511">
                  <c:v>59670.208121176649</c:v>
                </c:pt>
                <c:pt idx="1512">
                  <c:v>61518.131387767404</c:v>
                </c:pt>
                <c:pt idx="1513">
                  <c:v>69160.344663741096</c:v>
                </c:pt>
                <c:pt idx="1514">
                  <c:v>66137.939554244265</c:v>
                </c:pt>
                <c:pt idx="1515">
                  <c:v>73535.020151996738</c:v>
                </c:pt>
                <c:pt idx="1516">
                  <c:v>68648.529181740741</c:v>
                </c:pt>
                <c:pt idx="1517">
                  <c:v>61518.131387767404</c:v>
                </c:pt>
                <c:pt idx="1518">
                  <c:v>63611.187332579371</c:v>
                </c:pt>
                <c:pt idx="1519">
                  <c:v>62482.499506483859</c:v>
                </c:pt>
                <c:pt idx="1520">
                  <c:v>62296.629673546886</c:v>
                </c:pt>
                <c:pt idx="1521">
                  <c:v>82451.384601581842</c:v>
                </c:pt>
                <c:pt idx="1522">
                  <c:v>67603.348092182132</c:v>
                </c:pt>
                <c:pt idx="1523">
                  <c:v>77193.1539654519</c:v>
                </c:pt>
                <c:pt idx="1524">
                  <c:v>67853.868301792827</c:v>
                </c:pt>
                <c:pt idx="1525">
                  <c:v>59675.595652566131</c:v>
                </c:pt>
                <c:pt idx="1526">
                  <c:v>75420.656138313832</c:v>
                </c:pt>
                <c:pt idx="1527">
                  <c:v>59241.899375713198</c:v>
                </c:pt>
                <c:pt idx="1528">
                  <c:v>59629.801635755575</c:v>
                </c:pt>
                <c:pt idx="1529">
                  <c:v>59804.896405913591</c:v>
                </c:pt>
                <c:pt idx="1530">
                  <c:v>61143.697956198725</c:v>
                </c:pt>
                <c:pt idx="1531">
                  <c:v>62086.515949357265</c:v>
                </c:pt>
                <c:pt idx="1532">
                  <c:v>78397.267231000093</c:v>
                </c:pt>
                <c:pt idx="1533">
                  <c:v>87709.615237711783</c:v>
                </c:pt>
                <c:pt idx="1534">
                  <c:v>60292.467996661289</c:v>
                </c:pt>
                <c:pt idx="1535">
                  <c:v>62479.805740789117</c:v>
                </c:pt>
                <c:pt idx="1536">
                  <c:v>72101.93680239575</c:v>
                </c:pt>
                <c:pt idx="1537">
                  <c:v>66797.912149455253</c:v>
                </c:pt>
                <c:pt idx="1538">
                  <c:v>63937.132981642753</c:v>
                </c:pt>
                <c:pt idx="1539">
                  <c:v>59670.208121176649</c:v>
                </c:pt>
                <c:pt idx="1540">
                  <c:v>65615.349009464961</c:v>
                </c:pt>
                <c:pt idx="1541">
                  <c:v>65289.403360401579</c:v>
                </c:pt>
                <c:pt idx="1542">
                  <c:v>68648.529181740741</c:v>
                </c:pt>
                <c:pt idx="1543">
                  <c:v>62552.537414547063</c:v>
                </c:pt>
                <c:pt idx="1544">
                  <c:v>61184.104441619798</c:v>
                </c:pt>
                <c:pt idx="1545">
                  <c:v>65257.078172064714</c:v>
                </c:pt>
                <c:pt idx="1546">
                  <c:v>77357.473672830951</c:v>
                </c:pt>
                <c:pt idx="1547">
                  <c:v>72519.470485080252</c:v>
                </c:pt>
                <c:pt idx="1548">
                  <c:v>62307.404736325843</c:v>
                </c:pt>
                <c:pt idx="1549">
                  <c:v>71458.12680135321</c:v>
                </c:pt>
                <c:pt idx="1550">
                  <c:v>78812.107147989853</c:v>
                </c:pt>
                <c:pt idx="1551">
                  <c:v>63013.17134834738</c:v>
                </c:pt>
                <c:pt idx="1552">
                  <c:v>79512.486228621914</c:v>
                </c:pt>
                <c:pt idx="1553">
                  <c:v>80643.867820412168</c:v>
                </c:pt>
                <c:pt idx="1554">
                  <c:v>63842.8511823269</c:v>
                </c:pt>
                <c:pt idx="1555">
                  <c:v>80738.149619728021</c:v>
                </c:pt>
                <c:pt idx="1556">
                  <c:v>90090.904111860786</c:v>
                </c:pt>
                <c:pt idx="1557">
                  <c:v>73583.507934502035</c:v>
                </c:pt>
                <c:pt idx="1558">
                  <c:v>66493.516625949778</c:v>
                </c:pt>
                <c:pt idx="1559">
                  <c:v>65332.503611517401</c:v>
                </c:pt>
                <c:pt idx="1560">
                  <c:v>66989.169513781701</c:v>
                </c:pt>
                <c:pt idx="1561">
                  <c:v>79191.928110948007</c:v>
                </c:pt>
                <c:pt idx="1562">
                  <c:v>60068.885443997984</c:v>
                </c:pt>
                <c:pt idx="1563">
                  <c:v>60914.72787214593</c:v>
                </c:pt>
                <c:pt idx="1564">
                  <c:v>75382.943418587485</c:v>
                </c:pt>
                <c:pt idx="1565">
                  <c:v>74103.404713586613</c:v>
                </c:pt>
                <c:pt idx="1566">
                  <c:v>74103.404713586613</c:v>
                </c:pt>
                <c:pt idx="1567">
                  <c:v>79946.182505474848</c:v>
                </c:pt>
                <c:pt idx="1568">
                  <c:v>88655.126996565057</c:v>
                </c:pt>
                <c:pt idx="1569">
                  <c:v>69138.794538183181</c:v>
                </c:pt>
                <c:pt idx="1570">
                  <c:v>65494.129553201725</c:v>
                </c:pt>
                <c:pt idx="1571">
                  <c:v>98161.426133297937</c:v>
                </c:pt>
                <c:pt idx="1572">
                  <c:v>76363.47413147238</c:v>
                </c:pt>
                <c:pt idx="1573">
                  <c:v>75415.26860692435</c:v>
                </c:pt>
                <c:pt idx="1574">
                  <c:v>66989.169513781701</c:v>
                </c:pt>
                <c:pt idx="1575">
                  <c:v>58950.972680681421</c:v>
                </c:pt>
                <c:pt idx="1576">
                  <c:v>59204.186655986858</c:v>
                </c:pt>
                <c:pt idx="1577">
                  <c:v>74103.404713586613</c:v>
                </c:pt>
                <c:pt idx="1578">
                  <c:v>60914.72787214593</c:v>
                </c:pt>
                <c:pt idx="1579">
                  <c:v>81373.878323686353</c:v>
                </c:pt>
                <c:pt idx="1580">
                  <c:v>66649.75503624462</c:v>
                </c:pt>
                <c:pt idx="1581">
                  <c:v>72530.245547859202</c:v>
                </c:pt>
                <c:pt idx="1582">
                  <c:v>78437.673716421181</c:v>
                </c:pt>
                <c:pt idx="1583">
                  <c:v>64400.460681137811</c:v>
                </c:pt>
                <c:pt idx="1584">
                  <c:v>75420.656138313832</c:v>
                </c:pt>
                <c:pt idx="1585">
                  <c:v>77247.029279346665</c:v>
                </c:pt>
                <c:pt idx="1586">
                  <c:v>71905.291906679835</c:v>
                </c:pt>
                <c:pt idx="1587">
                  <c:v>80107.808447159172</c:v>
                </c:pt>
                <c:pt idx="1588">
                  <c:v>82658.804560076722</c:v>
                </c:pt>
                <c:pt idx="1589">
                  <c:v>78750.150537010864</c:v>
                </c:pt>
                <c:pt idx="1590">
                  <c:v>72250.093915606383</c:v>
                </c:pt>
                <c:pt idx="1591">
                  <c:v>67619.51068635055</c:v>
                </c:pt>
                <c:pt idx="1592">
                  <c:v>65741.955997117679</c:v>
                </c:pt>
                <c:pt idx="1593">
                  <c:v>69397.3960448781</c:v>
                </c:pt>
                <c:pt idx="1594">
                  <c:v>59788.733811745158</c:v>
                </c:pt>
                <c:pt idx="1595">
                  <c:v>87515.664107690594</c:v>
                </c:pt>
                <c:pt idx="1596">
                  <c:v>68115.163574182472</c:v>
                </c:pt>
                <c:pt idx="1597">
                  <c:v>76134.504047419585</c:v>
                </c:pt>
                <c:pt idx="1598">
                  <c:v>75242.867602461076</c:v>
                </c:pt>
                <c:pt idx="1599">
                  <c:v>73885.209692312768</c:v>
                </c:pt>
                <c:pt idx="1600">
                  <c:v>66647.061270549879</c:v>
                </c:pt>
                <c:pt idx="1601">
                  <c:v>96499.372699644155</c:v>
                </c:pt>
                <c:pt idx="1602">
                  <c:v>59629.801635755575</c:v>
                </c:pt>
                <c:pt idx="1603">
                  <c:v>61386.136868725203</c:v>
                </c:pt>
                <c:pt idx="1604">
                  <c:v>85123.600170762627</c:v>
                </c:pt>
                <c:pt idx="1605">
                  <c:v>88617.414276838725</c:v>
                </c:pt>
                <c:pt idx="1606">
                  <c:v>80643.867820412168</c:v>
                </c:pt>
                <c:pt idx="1607">
                  <c:v>68327.971064066835</c:v>
                </c:pt>
                <c:pt idx="1608">
                  <c:v>59592.088916029228</c:v>
                </c:pt>
                <c:pt idx="1609">
                  <c:v>71948.39215779565</c:v>
                </c:pt>
                <c:pt idx="1610">
                  <c:v>58808.203098860271</c:v>
                </c:pt>
                <c:pt idx="1611">
                  <c:v>62692.613230673473</c:v>
                </c:pt>
                <c:pt idx="1612">
                  <c:v>57827.672385975384</c:v>
                </c:pt>
                <c:pt idx="1613">
                  <c:v>65653.061729191308</c:v>
                </c:pt>
                <c:pt idx="1614">
                  <c:v>75665.78881653506</c:v>
                </c:pt>
                <c:pt idx="1615">
                  <c:v>61369.974274556771</c:v>
                </c:pt>
                <c:pt idx="1616">
                  <c:v>62611.800259831311</c:v>
                </c:pt>
                <c:pt idx="1617">
                  <c:v>66571.635831097199</c:v>
                </c:pt>
                <c:pt idx="1618">
                  <c:v>79655.255810443065</c:v>
                </c:pt>
                <c:pt idx="1619">
                  <c:v>84091.887909677709</c:v>
                </c:pt>
                <c:pt idx="1620">
                  <c:v>67700.323657192712</c:v>
                </c:pt>
                <c:pt idx="1621">
                  <c:v>74378.168814449949</c:v>
                </c:pt>
                <c:pt idx="1622">
                  <c:v>69189.97608638322</c:v>
                </c:pt>
                <c:pt idx="1623">
                  <c:v>76694.807311925237</c:v>
                </c:pt>
                <c:pt idx="1624">
                  <c:v>85110.131342288936</c:v>
                </c:pt>
                <c:pt idx="1625">
                  <c:v>58657.352219954904</c:v>
                </c:pt>
                <c:pt idx="1626">
                  <c:v>85508.808665110264</c:v>
                </c:pt>
                <c:pt idx="1627">
                  <c:v>64475.88612059049</c:v>
                </c:pt>
                <c:pt idx="1628">
                  <c:v>74300.049609302529</c:v>
                </c:pt>
                <c:pt idx="1629">
                  <c:v>72998.960778743742</c:v>
                </c:pt>
                <c:pt idx="1630">
                  <c:v>73516.163792133564</c:v>
                </c:pt>
                <c:pt idx="1631">
                  <c:v>71080.999604089782</c:v>
                </c:pt>
                <c:pt idx="1632">
                  <c:v>58336.794102280997</c:v>
                </c:pt>
                <c:pt idx="1633">
                  <c:v>67196.589472276581</c:v>
                </c:pt>
                <c:pt idx="1634">
                  <c:v>75865.127477945716</c:v>
                </c:pt>
                <c:pt idx="1635">
                  <c:v>72395.557263122275</c:v>
                </c:pt>
                <c:pt idx="1636">
                  <c:v>66304.953027318072</c:v>
                </c:pt>
                <c:pt idx="1637">
                  <c:v>74103.404713586613</c:v>
                </c:pt>
                <c:pt idx="1638">
                  <c:v>63837.463650937425</c:v>
                </c:pt>
                <c:pt idx="1639">
                  <c:v>65776.974951149285</c:v>
                </c:pt>
                <c:pt idx="1640">
                  <c:v>78739.375474231914</c:v>
                </c:pt>
                <c:pt idx="1641">
                  <c:v>65631.511603633393</c:v>
                </c:pt>
                <c:pt idx="1642">
                  <c:v>72699.952786627749</c:v>
                </c:pt>
                <c:pt idx="1643">
                  <c:v>89024.172896744261</c:v>
                </c:pt>
                <c:pt idx="1644">
                  <c:v>76813.333002493746</c:v>
                </c:pt>
                <c:pt idx="1645">
                  <c:v>72002.267471690429</c:v>
                </c:pt>
                <c:pt idx="1646">
                  <c:v>69669.46638004671</c:v>
                </c:pt>
                <c:pt idx="1647">
                  <c:v>77470.611832009978</c:v>
                </c:pt>
                <c:pt idx="1648">
                  <c:v>61289.161303714609</c:v>
                </c:pt>
                <c:pt idx="1649">
                  <c:v>57827.672385975384</c:v>
                </c:pt>
                <c:pt idx="1650">
                  <c:v>74103.404713586613</c:v>
                </c:pt>
                <c:pt idx="1651">
                  <c:v>74176.136387344552</c:v>
                </c:pt>
                <c:pt idx="1652">
                  <c:v>72702.646552322476</c:v>
                </c:pt>
                <c:pt idx="1653">
                  <c:v>80148.214932580246</c:v>
                </c:pt>
                <c:pt idx="1654">
                  <c:v>68228.301733361499</c:v>
                </c:pt>
                <c:pt idx="1655">
                  <c:v>70943.617553658114</c:v>
                </c:pt>
                <c:pt idx="1656">
                  <c:v>69176.507257909529</c:v>
                </c:pt>
                <c:pt idx="1657">
                  <c:v>61561.231638883219</c:v>
                </c:pt>
                <c:pt idx="1658">
                  <c:v>74599.057601418521</c:v>
                </c:pt>
                <c:pt idx="1659">
                  <c:v>72573.345798975031</c:v>
                </c:pt>
                <c:pt idx="1660">
                  <c:v>59683.676949650348</c:v>
                </c:pt>
                <c:pt idx="1661">
                  <c:v>86106.824649342248</c:v>
                </c:pt>
                <c:pt idx="1662">
                  <c:v>74173.44262164981</c:v>
                </c:pt>
                <c:pt idx="1663">
                  <c:v>62689.919464978739</c:v>
                </c:pt>
                <c:pt idx="1664">
                  <c:v>66638.97997346567</c:v>
                </c:pt>
                <c:pt idx="1665">
                  <c:v>80247.884263285581</c:v>
                </c:pt>
                <c:pt idx="1666">
                  <c:v>79620.236856411459</c:v>
                </c:pt>
                <c:pt idx="1667">
                  <c:v>62477.111975094376</c:v>
                </c:pt>
                <c:pt idx="1668">
                  <c:v>59953.053519124216</c:v>
                </c:pt>
                <c:pt idx="1669">
                  <c:v>61127.535362030292</c:v>
                </c:pt>
                <c:pt idx="1670">
                  <c:v>81056.013971707187</c:v>
                </c:pt>
                <c:pt idx="1671">
                  <c:v>64182.265659863973</c:v>
                </c:pt>
                <c:pt idx="1672">
                  <c:v>64217.284613895579</c:v>
                </c:pt>
                <c:pt idx="1673">
                  <c:v>60672.288959619451</c:v>
                </c:pt>
                <c:pt idx="1674">
                  <c:v>79164.990454000625</c:v>
                </c:pt>
                <c:pt idx="1675">
                  <c:v>58595.395608975916</c:v>
                </c:pt>
                <c:pt idx="1676">
                  <c:v>68831.705248982966</c:v>
                </c:pt>
                <c:pt idx="1677">
                  <c:v>87741.940426048648</c:v>
                </c:pt>
                <c:pt idx="1678">
                  <c:v>74302.74337499727</c:v>
                </c:pt>
                <c:pt idx="1679">
                  <c:v>68925.987048298819</c:v>
                </c:pt>
                <c:pt idx="1680">
                  <c:v>78399.960996694834</c:v>
                </c:pt>
                <c:pt idx="1681">
                  <c:v>80587.298740822647</c:v>
                </c:pt>
                <c:pt idx="1682">
                  <c:v>65838.931562128273</c:v>
                </c:pt>
                <c:pt idx="1683">
                  <c:v>71536.246006500616</c:v>
                </c:pt>
                <c:pt idx="1684">
                  <c:v>76376.942959946071</c:v>
                </c:pt>
                <c:pt idx="1685">
                  <c:v>58312.550211028349</c:v>
                </c:pt>
                <c:pt idx="1686">
                  <c:v>62447.480552452253</c:v>
                </c:pt>
                <c:pt idx="1687">
                  <c:v>78507.711624484378</c:v>
                </c:pt>
                <c:pt idx="1688">
                  <c:v>85463.014648299708</c:v>
                </c:pt>
                <c:pt idx="1689">
                  <c:v>66857.1749947395</c:v>
                </c:pt>
                <c:pt idx="1690">
                  <c:v>61143.697956198725</c:v>
                </c:pt>
                <c:pt idx="1691">
                  <c:v>73763.990236049533</c:v>
                </c:pt>
                <c:pt idx="1692">
                  <c:v>71212.994123131983</c:v>
                </c:pt>
                <c:pt idx="1693">
                  <c:v>77583.749991189005</c:v>
                </c:pt>
                <c:pt idx="1694">
                  <c:v>81489.710248560121</c:v>
                </c:pt>
                <c:pt idx="1695">
                  <c:v>60656.126365451019</c:v>
                </c:pt>
                <c:pt idx="1696">
                  <c:v>70342.907803731388</c:v>
                </c:pt>
                <c:pt idx="1697">
                  <c:v>77344.00484435726</c:v>
                </c:pt>
                <c:pt idx="1698">
                  <c:v>90578.475702608499</c:v>
                </c:pt>
                <c:pt idx="1699">
                  <c:v>59128.761216534171</c:v>
                </c:pt>
                <c:pt idx="1700">
                  <c:v>82222.414517529047</c:v>
                </c:pt>
                <c:pt idx="1701">
                  <c:v>65068.514573433007</c:v>
                </c:pt>
                <c:pt idx="1702">
                  <c:v>82359.79656796073</c:v>
                </c:pt>
                <c:pt idx="1703">
                  <c:v>77247.029279346665</c:v>
                </c:pt>
                <c:pt idx="1704">
                  <c:v>67738.036376919059</c:v>
                </c:pt>
                <c:pt idx="1705">
                  <c:v>59352.343769197483</c:v>
                </c:pt>
                <c:pt idx="1706">
                  <c:v>62180.797748673118</c:v>
                </c:pt>
                <c:pt idx="1707">
                  <c:v>67029.575999202774</c:v>
                </c:pt>
                <c:pt idx="1708">
                  <c:v>80641.174054717427</c:v>
                </c:pt>
                <c:pt idx="1709">
                  <c:v>82435.222007413395</c:v>
                </c:pt>
                <c:pt idx="1710">
                  <c:v>76883.370910556943</c:v>
                </c:pt>
                <c:pt idx="1711">
                  <c:v>60117.373226503274</c:v>
                </c:pt>
                <c:pt idx="1712">
                  <c:v>79094.952545937413</c:v>
                </c:pt>
                <c:pt idx="1713">
                  <c:v>79776.475266706315</c:v>
                </c:pt>
                <c:pt idx="1714">
                  <c:v>72697.259020933008</c:v>
                </c:pt>
                <c:pt idx="1715">
                  <c:v>69211.52621194112</c:v>
                </c:pt>
                <c:pt idx="1716">
                  <c:v>62089.209715052006</c:v>
                </c:pt>
                <c:pt idx="1717">
                  <c:v>68583.878805067012</c:v>
                </c:pt>
                <c:pt idx="1718">
                  <c:v>84234.65749149886</c:v>
                </c:pt>
                <c:pt idx="1719">
                  <c:v>67309.727631455607</c:v>
                </c:pt>
                <c:pt idx="1720">
                  <c:v>67851.174536098086</c:v>
                </c:pt>
                <c:pt idx="1721">
                  <c:v>64594.411811158992</c:v>
                </c:pt>
                <c:pt idx="1722">
                  <c:v>79261.966019011219</c:v>
                </c:pt>
                <c:pt idx="1723">
                  <c:v>62143.085028946778</c:v>
                </c:pt>
                <c:pt idx="1724">
                  <c:v>73456.900946849317</c:v>
                </c:pt>
                <c:pt idx="1725">
                  <c:v>107920.93924533625</c:v>
                </c:pt>
                <c:pt idx="1726">
                  <c:v>57781.878369164828</c:v>
                </c:pt>
                <c:pt idx="1727">
                  <c:v>78566.97446976864</c:v>
                </c:pt>
                <c:pt idx="1728">
                  <c:v>76581.66915274621</c:v>
                </c:pt>
                <c:pt idx="1729">
                  <c:v>65838.931562128273</c:v>
                </c:pt>
                <c:pt idx="1730">
                  <c:v>76360.780365777639</c:v>
                </c:pt>
                <c:pt idx="1731">
                  <c:v>68099.00098001404</c:v>
                </c:pt>
                <c:pt idx="1732">
                  <c:v>65251.690640675239</c:v>
                </c:pt>
                <c:pt idx="1733">
                  <c:v>64198.428254032406</c:v>
                </c:pt>
                <c:pt idx="1734">
                  <c:v>65973.619846865215</c:v>
                </c:pt>
                <c:pt idx="1735">
                  <c:v>86187.63762018441</c:v>
                </c:pt>
                <c:pt idx="1736">
                  <c:v>78510.405390179119</c:v>
                </c:pt>
                <c:pt idx="1737">
                  <c:v>76495.46865051458</c:v>
                </c:pt>
                <c:pt idx="1738">
                  <c:v>58363.731759228387</c:v>
                </c:pt>
                <c:pt idx="1739">
                  <c:v>70943.617553658114</c:v>
                </c:pt>
                <c:pt idx="1740">
                  <c:v>64230.75344236927</c:v>
                </c:pt>
                <c:pt idx="1741">
                  <c:v>86828.753855532224</c:v>
                </c:pt>
                <c:pt idx="1742">
                  <c:v>76134.504047419585</c:v>
                </c:pt>
                <c:pt idx="1743">
                  <c:v>69421.639936130741</c:v>
                </c:pt>
                <c:pt idx="1744">
                  <c:v>78453.836310589599</c:v>
                </c:pt>
                <c:pt idx="1745">
                  <c:v>63503.436704789827</c:v>
                </c:pt>
                <c:pt idx="1746">
                  <c:v>65257.078172064714</c:v>
                </c:pt>
                <c:pt idx="1747">
                  <c:v>66404.622358023407</c:v>
                </c:pt>
                <c:pt idx="1748">
                  <c:v>65442.948005001686</c:v>
                </c:pt>
                <c:pt idx="1749">
                  <c:v>61728.245111957018</c:v>
                </c:pt>
                <c:pt idx="1750">
                  <c:v>88447.707038070177</c:v>
                </c:pt>
                <c:pt idx="1751">
                  <c:v>81002.138657812407</c:v>
                </c:pt>
                <c:pt idx="1752">
                  <c:v>74860.35287380818</c:v>
                </c:pt>
                <c:pt idx="1753">
                  <c:v>86505.501972163576</c:v>
                </c:pt>
                <c:pt idx="1754">
                  <c:v>65119.696121633046</c:v>
                </c:pt>
                <c:pt idx="1755">
                  <c:v>59015.623057355151</c:v>
                </c:pt>
                <c:pt idx="1756">
                  <c:v>93309.954117073532</c:v>
                </c:pt>
                <c:pt idx="1757">
                  <c:v>85489.95230524709</c:v>
                </c:pt>
                <c:pt idx="1758">
                  <c:v>84999.68694880465</c:v>
                </c:pt>
                <c:pt idx="1759">
                  <c:v>79663.337107527288</c:v>
                </c:pt>
                <c:pt idx="1760">
                  <c:v>59953.053519124216</c:v>
                </c:pt>
                <c:pt idx="1761">
                  <c:v>78758.231834095073</c:v>
                </c:pt>
                <c:pt idx="1762">
                  <c:v>61426.543354146284</c:v>
                </c:pt>
                <c:pt idx="1763">
                  <c:v>81416.978574802168</c:v>
                </c:pt>
                <c:pt idx="1764">
                  <c:v>69515.921735446595</c:v>
                </c:pt>
                <c:pt idx="1765">
                  <c:v>64271.159927790352</c:v>
                </c:pt>
                <c:pt idx="1766">
                  <c:v>66493.516625949778</c:v>
                </c:pt>
                <c:pt idx="1767">
                  <c:v>66760.199429728906</c:v>
                </c:pt>
                <c:pt idx="1768">
                  <c:v>71571.264960532222</c:v>
                </c:pt>
                <c:pt idx="1769">
                  <c:v>68855.949140235622</c:v>
                </c:pt>
                <c:pt idx="1770">
                  <c:v>91009.478213766677</c:v>
                </c:pt>
                <c:pt idx="1771">
                  <c:v>80167.071292443419</c:v>
                </c:pt>
                <c:pt idx="1772">
                  <c:v>83332.245983761386</c:v>
                </c:pt>
                <c:pt idx="1773">
                  <c:v>61141.004190503983</c:v>
                </c:pt>
                <c:pt idx="1774">
                  <c:v>78655.868737695011</c:v>
                </c:pt>
                <c:pt idx="1775">
                  <c:v>74860.35287380818</c:v>
                </c:pt>
                <c:pt idx="1776">
                  <c:v>73214.462034322845</c:v>
                </c:pt>
                <c:pt idx="1777">
                  <c:v>71420.414081626863</c:v>
                </c:pt>
                <c:pt idx="1778">
                  <c:v>73001.654544438483</c:v>
                </c:pt>
                <c:pt idx="1779">
                  <c:v>74394.331408618382</c:v>
                </c:pt>
                <c:pt idx="1780">
                  <c:v>64217.284613895579</c:v>
                </c:pt>
                <c:pt idx="1781">
                  <c:v>79921.938614222192</c:v>
                </c:pt>
                <c:pt idx="1782">
                  <c:v>62466.336912315426</c:v>
                </c:pt>
                <c:pt idx="1783">
                  <c:v>70943.617553658114</c:v>
                </c:pt>
                <c:pt idx="1784">
                  <c:v>79305.066270127034</c:v>
                </c:pt>
                <c:pt idx="1785">
                  <c:v>70345.601569426115</c:v>
                </c:pt>
                <c:pt idx="1786">
                  <c:v>81002.138657812407</c:v>
                </c:pt>
                <c:pt idx="1787">
                  <c:v>68443.802988940603</c:v>
                </c:pt>
                <c:pt idx="1788">
                  <c:v>96957.31286774973</c:v>
                </c:pt>
                <c:pt idx="1789">
                  <c:v>68120.551105571954</c:v>
                </c:pt>
                <c:pt idx="1790">
                  <c:v>72702.646552322476</c:v>
                </c:pt>
                <c:pt idx="1791">
                  <c:v>59209.574187376333</c:v>
                </c:pt>
                <c:pt idx="1792">
                  <c:v>59675.595652566131</c:v>
                </c:pt>
                <c:pt idx="1793">
                  <c:v>79789.944095179992</c:v>
                </c:pt>
                <c:pt idx="1794">
                  <c:v>72115.405630869442</c:v>
                </c:pt>
                <c:pt idx="1795">
                  <c:v>74922.309484787169</c:v>
                </c:pt>
                <c:pt idx="1796">
                  <c:v>67323.196459929299</c:v>
                </c:pt>
                <c:pt idx="1797">
                  <c:v>73629.301951312591</c:v>
                </c:pt>
                <c:pt idx="1798">
                  <c:v>73190.218143070189</c:v>
                </c:pt>
                <c:pt idx="1799">
                  <c:v>62143.085028946778</c:v>
                </c:pt>
                <c:pt idx="1800">
                  <c:v>67536.003949813661</c:v>
                </c:pt>
                <c:pt idx="1801">
                  <c:v>69133.407006793714</c:v>
                </c:pt>
                <c:pt idx="1802">
                  <c:v>69952.31177799427</c:v>
                </c:pt>
                <c:pt idx="1803">
                  <c:v>78965.651792589953</c:v>
                </c:pt>
                <c:pt idx="1804">
                  <c:v>61897.952350725558</c:v>
                </c:pt>
                <c:pt idx="1805">
                  <c:v>80493.016941506794</c:v>
                </c:pt>
                <c:pt idx="1806">
                  <c:v>68837.092780372448</c:v>
                </c:pt>
                <c:pt idx="1807">
                  <c:v>72169.280944764221</c:v>
                </c:pt>
                <c:pt idx="1808">
                  <c:v>76358.086600082897</c:v>
                </c:pt>
                <c:pt idx="1809">
                  <c:v>68101.694745708781</c:v>
                </c:pt>
                <c:pt idx="1810">
                  <c:v>94236.609516063647</c:v>
                </c:pt>
                <c:pt idx="1811">
                  <c:v>101781.84722702675</c:v>
                </c:pt>
                <c:pt idx="1812">
                  <c:v>79059.933591905807</c:v>
                </c:pt>
                <c:pt idx="1813">
                  <c:v>71611.67144595331</c:v>
                </c:pt>
                <c:pt idx="1814">
                  <c:v>72627.221112869796</c:v>
                </c:pt>
                <c:pt idx="1815">
                  <c:v>62466.336912315426</c:v>
                </c:pt>
                <c:pt idx="1816">
                  <c:v>62466.336912315426</c:v>
                </c:pt>
                <c:pt idx="1817">
                  <c:v>69895.742698404763</c:v>
                </c:pt>
                <c:pt idx="1818">
                  <c:v>61141.004190503983</c:v>
                </c:pt>
                <c:pt idx="1819">
                  <c:v>82227.802048918529</c:v>
                </c:pt>
                <c:pt idx="1820">
                  <c:v>60481.031595293003</c:v>
                </c:pt>
                <c:pt idx="1821">
                  <c:v>62900.033189168353</c:v>
                </c:pt>
                <c:pt idx="1822">
                  <c:v>98953.39324755111</c:v>
                </c:pt>
                <c:pt idx="1823">
                  <c:v>66684.773990276226</c:v>
                </c:pt>
                <c:pt idx="1824">
                  <c:v>67856.562067487568</c:v>
                </c:pt>
                <c:pt idx="1825">
                  <c:v>60147.004649145405</c:v>
                </c:pt>
                <c:pt idx="1826">
                  <c:v>66003.251269507338</c:v>
                </c:pt>
                <c:pt idx="1827">
                  <c:v>58996.766697491978</c:v>
                </c:pt>
                <c:pt idx="1828">
                  <c:v>74305.437140692011</c:v>
                </c:pt>
                <c:pt idx="1829">
                  <c:v>67347.440351181955</c:v>
                </c:pt>
                <c:pt idx="1830">
                  <c:v>61709.388752093852</c:v>
                </c:pt>
                <c:pt idx="1831">
                  <c:v>67479.43487022414</c:v>
                </c:pt>
                <c:pt idx="1832">
                  <c:v>63220.59130684226</c:v>
                </c:pt>
                <c:pt idx="1833">
                  <c:v>69925.374121046887</c:v>
                </c:pt>
                <c:pt idx="1834">
                  <c:v>79547.50518265352</c:v>
                </c:pt>
                <c:pt idx="1835">
                  <c:v>68266.014453087846</c:v>
                </c:pt>
                <c:pt idx="1836">
                  <c:v>66348.053278433887</c:v>
                </c:pt>
                <c:pt idx="1837">
                  <c:v>57959.666905017577</c:v>
                </c:pt>
                <c:pt idx="1838">
                  <c:v>57800.734729027994</c:v>
                </c:pt>
                <c:pt idx="1839">
                  <c:v>67624.898217740032</c:v>
                </c:pt>
                <c:pt idx="1840">
                  <c:v>83429.22154877198</c:v>
                </c:pt>
                <c:pt idx="1841">
                  <c:v>93533.536669736844</c:v>
                </c:pt>
                <c:pt idx="1842">
                  <c:v>68252.545624614155</c:v>
                </c:pt>
                <c:pt idx="1843">
                  <c:v>68327.971064066835</c:v>
                </c:pt>
                <c:pt idx="1844">
                  <c:v>79865.369534632686</c:v>
                </c:pt>
                <c:pt idx="1845">
                  <c:v>61919.502476283466</c:v>
                </c:pt>
                <c:pt idx="1846">
                  <c:v>75062.385300913593</c:v>
                </c:pt>
                <c:pt idx="1847">
                  <c:v>71565.877429142754</c:v>
                </c:pt>
                <c:pt idx="1848">
                  <c:v>77354.779907136224</c:v>
                </c:pt>
                <c:pt idx="1849">
                  <c:v>63401.07360838975</c:v>
                </c:pt>
                <c:pt idx="1850">
                  <c:v>76845.658190830611</c:v>
                </c:pt>
                <c:pt idx="1851">
                  <c:v>59815.671468692541</c:v>
                </c:pt>
                <c:pt idx="1852">
                  <c:v>60992.847077293358</c:v>
                </c:pt>
                <c:pt idx="1853">
                  <c:v>73039.367264164815</c:v>
                </c:pt>
                <c:pt idx="1854">
                  <c:v>66361.522106907578</c:v>
                </c:pt>
                <c:pt idx="1855">
                  <c:v>73661.627139649456</c:v>
                </c:pt>
                <c:pt idx="1856">
                  <c:v>83450.771674329895</c:v>
                </c:pt>
                <c:pt idx="1857">
                  <c:v>68330.664829761576</c:v>
                </c:pt>
                <c:pt idx="1858">
                  <c:v>60006.928833018988</c:v>
                </c:pt>
                <c:pt idx="1859">
                  <c:v>72244.706384216901</c:v>
                </c:pt>
                <c:pt idx="1860">
                  <c:v>68473.434411582726</c:v>
                </c:pt>
                <c:pt idx="1861">
                  <c:v>59034.479417218317</c:v>
                </c:pt>
                <c:pt idx="1862">
                  <c:v>74418.575299871038</c:v>
                </c:pt>
                <c:pt idx="1863">
                  <c:v>62649.512979557658</c:v>
                </c:pt>
                <c:pt idx="1864">
                  <c:v>60230.511385682301</c:v>
                </c:pt>
                <c:pt idx="1865">
                  <c:v>61539.681513325311</c:v>
                </c:pt>
                <c:pt idx="1866">
                  <c:v>78297.597900294757</c:v>
                </c:pt>
                <c:pt idx="1867">
                  <c:v>67950.843866803421</c:v>
                </c:pt>
                <c:pt idx="1868">
                  <c:v>70299.807552615559</c:v>
                </c:pt>
                <c:pt idx="1869">
                  <c:v>80029.689242011751</c:v>
                </c:pt>
                <c:pt idx="1870">
                  <c:v>79377.797943884972</c:v>
                </c:pt>
                <c:pt idx="1871">
                  <c:v>59128.761216534171</c:v>
                </c:pt>
                <c:pt idx="1872">
                  <c:v>85414.526865794411</c:v>
                </c:pt>
                <c:pt idx="1873">
                  <c:v>66800.605915149994</c:v>
                </c:pt>
                <c:pt idx="1874">
                  <c:v>78752.844302705606</c:v>
                </c:pt>
                <c:pt idx="1875">
                  <c:v>60147.004649145405</c:v>
                </c:pt>
                <c:pt idx="1876">
                  <c:v>63180.184821421179</c:v>
                </c:pt>
                <c:pt idx="1877">
                  <c:v>68346.827423930008</c:v>
                </c:pt>
                <c:pt idx="1878">
                  <c:v>75191.686054261037</c:v>
                </c:pt>
                <c:pt idx="1879">
                  <c:v>60505.275486545652</c:v>
                </c:pt>
                <c:pt idx="1880">
                  <c:v>68944.843408161993</c:v>
                </c:pt>
                <c:pt idx="1881">
                  <c:v>81161.07083380199</c:v>
                </c:pt>
                <c:pt idx="1882">
                  <c:v>66638.97997346567</c:v>
                </c:pt>
                <c:pt idx="1883">
                  <c:v>71404.25148745843</c:v>
                </c:pt>
                <c:pt idx="1884">
                  <c:v>60106.598163724324</c:v>
                </c:pt>
                <c:pt idx="1885">
                  <c:v>87618.027204090671</c:v>
                </c:pt>
                <c:pt idx="1886">
                  <c:v>65666.530557664999</c:v>
                </c:pt>
                <c:pt idx="1887">
                  <c:v>86772.184775942704</c:v>
                </c:pt>
                <c:pt idx="1888">
                  <c:v>86421.995235626673</c:v>
                </c:pt>
                <c:pt idx="1889">
                  <c:v>83103.275899708606</c:v>
                </c:pt>
                <c:pt idx="1890">
                  <c:v>69160.344663741096</c:v>
                </c:pt>
                <c:pt idx="1891">
                  <c:v>86206.493980047584</c:v>
                </c:pt>
                <c:pt idx="1892">
                  <c:v>79127.277734274277</c:v>
                </c:pt>
                <c:pt idx="1893">
                  <c:v>69160.344663741096</c:v>
                </c:pt>
                <c:pt idx="1894">
                  <c:v>82322.083848234382</c:v>
                </c:pt>
                <c:pt idx="1895">
                  <c:v>65162.79637274886</c:v>
                </c:pt>
                <c:pt idx="1896">
                  <c:v>61143.697956198725</c:v>
                </c:pt>
                <c:pt idx="1897">
                  <c:v>83264.90184139293</c:v>
                </c:pt>
                <c:pt idx="1898">
                  <c:v>66908.356542939538</c:v>
                </c:pt>
                <c:pt idx="1899">
                  <c:v>58110.517783922944</c:v>
                </c:pt>
                <c:pt idx="1900">
                  <c:v>81322.696775486314</c:v>
                </c:pt>
                <c:pt idx="1901">
                  <c:v>67191.201940887098</c:v>
                </c:pt>
                <c:pt idx="1902">
                  <c:v>61615.106952777991</c:v>
                </c:pt>
                <c:pt idx="1903">
                  <c:v>77376.330032694124</c:v>
                </c:pt>
                <c:pt idx="1904">
                  <c:v>80107.808447159172</c:v>
                </c:pt>
                <c:pt idx="1905">
                  <c:v>78281.435306126325</c:v>
                </c:pt>
                <c:pt idx="1906">
                  <c:v>67360.909179655646</c:v>
                </c:pt>
                <c:pt idx="1907">
                  <c:v>70340.214038036647</c:v>
                </c:pt>
                <c:pt idx="1908">
                  <c:v>69383.927216404409</c:v>
                </c:pt>
                <c:pt idx="1909">
                  <c:v>62630.656619694484</c:v>
                </c:pt>
                <c:pt idx="1910">
                  <c:v>78413.429825168525</c:v>
                </c:pt>
                <c:pt idx="1911">
                  <c:v>78548.118109905452</c:v>
                </c:pt>
                <c:pt idx="1912">
                  <c:v>69909.211526878455</c:v>
                </c:pt>
                <c:pt idx="1913">
                  <c:v>61561.231638883219</c:v>
                </c:pt>
                <c:pt idx="1914">
                  <c:v>65251.690640675239</c:v>
                </c:pt>
                <c:pt idx="1915">
                  <c:v>79924.632379916933</c:v>
                </c:pt>
                <c:pt idx="1916">
                  <c:v>83431.915314466722</c:v>
                </c:pt>
                <c:pt idx="1917">
                  <c:v>61970.684024483504</c:v>
                </c:pt>
                <c:pt idx="1918">
                  <c:v>67010.719639339615</c:v>
                </c:pt>
                <c:pt idx="1919">
                  <c:v>60222.430088598085</c:v>
                </c:pt>
                <c:pt idx="1920">
                  <c:v>70119.325251068076</c:v>
                </c:pt>
                <c:pt idx="1921">
                  <c:v>60147.004649145405</c:v>
                </c:pt>
                <c:pt idx="1922">
                  <c:v>78319.148025852672</c:v>
                </c:pt>
                <c:pt idx="1923">
                  <c:v>65647.674197801825</c:v>
                </c:pt>
                <c:pt idx="1924">
                  <c:v>61485.806199430539</c:v>
                </c:pt>
                <c:pt idx="1925">
                  <c:v>59950.359753429482</c:v>
                </c:pt>
                <c:pt idx="1926">
                  <c:v>74860.35287380818</c:v>
                </c:pt>
                <c:pt idx="1927">
                  <c:v>72247.400149911642</c:v>
                </c:pt>
                <c:pt idx="1928">
                  <c:v>69214.219977635861</c:v>
                </c:pt>
                <c:pt idx="1929">
                  <c:v>81850.674851655102</c:v>
                </c:pt>
                <c:pt idx="1930">
                  <c:v>72869.660025396282</c:v>
                </c:pt>
                <c:pt idx="1931">
                  <c:v>77001.896601125452</c:v>
                </c:pt>
                <c:pt idx="1932">
                  <c:v>74628.689024060644</c:v>
                </c:pt>
                <c:pt idx="1933">
                  <c:v>64893.419803274992</c:v>
                </c:pt>
                <c:pt idx="1934">
                  <c:v>65890.113110328311</c:v>
                </c:pt>
                <c:pt idx="1935">
                  <c:v>98859.111448235257</c:v>
                </c:pt>
                <c:pt idx="1936">
                  <c:v>67272.01491172926</c:v>
                </c:pt>
                <c:pt idx="1937">
                  <c:v>66989.169513781701</c:v>
                </c:pt>
                <c:pt idx="1938">
                  <c:v>74251.561826797231</c:v>
                </c:pt>
                <c:pt idx="1939">
                  <c:v>65890.113110328311</c:v>
                </c:pt>
                <c:pt idx="1940">
                  <c:v>71490.451989690075</c:v>
                </c:pt>
                <c:pt idx="1941">
                  <c:v>59958.441050513691</c:v>
                </c:pt>
                <c:pt idx="1942">
                  <c:v>61561.231638883219</c:v>
                </c:pt>
                <c:pt idx="1943">
                  <c:v>70887.048474068608</c:v>
                </c:pt>
                <c:pt idx="1944">
                  <c:v>92060.046834714783</c:v>
                </c:pt>
                <c:pt idx="1945">
                  <c:v>75989.040699903693</c:v>
                </c:pt>
                <c:pt idx="1946">
                  <c:v>67627.591983434773</c:v>
                </c:pt>
                <c:pt idx="1947">
                  <c:v>89778.427291271102</c:v>
                </c:pt>
                <c:pt idx="1948">
                  <c:v>71458.12680135321</c:v>
                </c:pt>
                <c:pt idx="1949">
                  <c:v>72621.833581480314</c:v>
                </c:pt>
                <c:pt idx="1950">
                  <c:v>72872.353791091024</c:v>
                </c:pt>
                <c:pt idx="1951">
                  <c:v>76153.360407282758</c:v>
                </c:pt>
                <c:pt idx="1952">
                  <c:v>69925.374121046887</c:v>
                </c:pt>
                <c:pt idx="1953">
                  <c:v>61291.85506940935</c:v>
                </c:pt>
                <c:pt idx="1954">
                  <c:v>63605.799801189889</c:v>
                </c:pt>
                <c:pt idx="1955">
                  <c:v>75738.520490292998</c:v>
                </c:pt>
                <c:pt idx="1956">
                  <c:v>65647.674197801825</c:v>
                </c:pt>
                <c:pt idx="1957">
                  <c:v>71627.834040121743</c:v>
                </c:pt>
                <c:pt idx="1958">
                  <c:v>75700.807770566651</c:v>
                </c:pt>
                <c:pt idx="1959">
                  <c:v>58196.718286154588</c:v>
                </c:pt>
                <c:pt idx="1960">
                  <c:v>61011.703437156524</c:v>
                </c:pt>
                <c:pt idx="1961">
                  <c:v>65666.530557664999</c:v>
                </c:pt>
                <c:pt idx="1962">
                  <c:v>65461.80436486486</c:v>
                </c:pt>
                <c:pt idx="1963">
                  <c:v>61709.388752093852</c:v>
                </c:pt>
                <c:pt idx="1964">
                  <c:v>64893.419803274992</c:v>
                </c:pt>
                <c:pt idx="1965">
                  <c:v>77381.717564083607</c:v>
                </c:pt>
                <c:pt idx="1966">
                  <c:v>59330.793643639576</c:v>
                </c:pt>
                <c:pt idx="1967">
                  <c:v>78437.673716421181</c:v>
                </c:pt>
                <c:pt idx="1968">
                  <c:v>80511.873301369982</c:v>
                </c:pt>
                <c:pt idx="1969">
                  <c:v>70119.325251068076</c:v>
                </c:pt>
                <c:pt idx="1970">
                  <c:v>93665.531188779045</c:v>
                </c:pt>
                <c:pt idx="1971">
                  <c:v>77370.942501304642</c:v>
                </c:pt>
                <c:pt idx="1972">
                  <c:v>80258.659326064531</c:v>
                </c:pt>
                <c:pt idx="1973">
                  <c:v>86791.041135805892</c:v>
                </c:pt>
                <c:pt idx="1974">
                  <c:v>66722.486710002573</c:v>
                </c:pt>
                <c:pt idx="1975">
                  <c:v>79078.78995176898</c:v>
                </c:pt>
                <c:pt idx="1976">
                  <c:v>74682.564337955424</c:v>
                </c:pt>
                <c:pt idx="1977">
                  <c:v>78399.960996694834</c:v>
                </c:pt>
                <c:pt idx="1978">
                  <c:v>77209.316559620333</c:v>
                </c:pt>
                <c:pt idx="1979">
                  <c:v>67444.415916192549</c:v>
                </c:pt>
                <c:pt idx="1980">
                  <c:v>82152.376609465835</c:v>
                </c:pt>
                <c:pt idx="1981">
                  <c:v>67040.351061981739</c:v>
                </c:pt>
                <c:pt idx="1982">
                  <c:v>60009.62259871373</c:v>
                </c:pt>
                <c:pt idx="1983">
                  <c:v>96652.917344244255</c:v>
                </c:pt>
                <c:pt idx="1984">
                  <c:v>81349.634432433711</c:v>
                </c:pt>
                <c:pt idx="1985">
                  <c:v>60125.45452358749</c:v>
                </c:pt>
                <c:pt idx="1986">
                  <c:v>78548.118109905452</c:v>
                </c:pt>
                <c:pt idx="1987">
                  <c:v>82917.406066771626</c:v>
                </c:pt>
                <c:pt idx="1988">
                  <c:v>83205.638996108668</c:v>
                </c:pt>
                <c:pt idx="1989">
                  <c:v>61803.670551409705</c:v>
                </c:pt>
                <c:pt idx="1990">
                  <c:v>65973.619846865215</c:v>
                </c:pt>
                <c:pt idx="1991">
                  <c:v>67684.161063024279</c:v>
                </c:pt>
                <c:pt idx="1992">
                  <c:v>59969.216113292649</c:v>
                </c:pt>
                <c:pt idx="1993">
                  <c:v>61141.004190503983</c:v>
                </c:pt>
                <c:pt idx="1994">
                  <c:v>77901.61434316817</c:v>
                </c:pt>
                <c:pt idx="1995">
                  <c:v>63368.748420052885</c:v>
                </c:pt>
                <c:pt idx="1996">
                  <c:v>59675.595652566131</c:v>
                </c:pt>
                <c:pt idx="1997">
                  <c:v>64877.257209106559</c:v>
                </c:pt>
                <c:pt idx="1998">
                  <c:v>60580.700925998332</c:v>
                </c:pt>
                <c:pt idx="1999">
                  <c:v>62652.206745252392</c:v>
                </c:pt>
                <c:pt idx="2000">
                  <c:v>70380.620523457721</c:v>
                </c:pt>
                <c:pt idx="2001">
                  <c:v>60071.579209692718</c:v>
                </c:pt>
                <c:pt idx="2002">
                  <c:v>73120.180235006977</c:v>
                </c:pt>
                <c:pt idx="2003">
                  <c:v>67500.984995782055</c:v>
                </c:pt>
                <c:pt idx="2004">
                  <c:v>76996.50906973597</c:v>
                </c:pt>
                <c:pt idx="2005">
                  <c:v>79022.220872179474</c:v>
                </c:pt>
                <c:pt idx="2006">
                  <c:v>77731.907104399637</c:v>
                </c:pt>
                <c:pt idx="2007">
                  <c:v>78278.741540431598</c:v>
                </c:pt>
                <c:pt idx="2008">
                  <c:v>96852.256005654926</c:v>
                </c:pt>
                <c:pt idx="2009">
                  <c:v>91383.911645335364</c:v>
                </c:pt>
                <c:pt idx="2010">
                  <c:v>80258.659326064531</c:v>
                </c:pt>
                <c:pt idx="2011">
                  <c:v>61900.646116420299</c:v>
                </c:pt>
                <c:pt idx="2012">
                  <c:v>62272.385782294237</c:v>
                </c:pt>
                <c:pt idx="2013">
                  <c:v>63347.198294494978</c:v>
                </c:pt>
                <c:pt idx="2014">
                  <c:v>74364.699985976258</c:v>
                </c:pt>
                <c:pt idx="2015">
                  <c:v>67272.01491172926</c:v>
                </c:pt>
                <c:pt idx="2016">
                  <c:v>58016.23598460709</c:v>
                </c:pt>
                <c:pt idx="2017">
                  <c:v>64893.419803274992</c:v>
                </c:pt>
                <c:pt idx="2018">
                  <c:v>81651.336190244445</c:v>
                </c:pt>
                <c:pt idx="2019">
                  <c:v>73621.220654228382</c:v>
                </c:pt>
                <c:pt idx="2020">
                  <c:v>67536.003949813661</c:v>
                </c:pt>
                <c:pt idx="2021">
                  <c:v>74860.35287380818</c:v>
                </c:pt>
                <c:pt idx="2022">
                  <c:v>80029.689242011751</c:v>
                </c:pt>
                <c:pt idx="2023">
                  <c:v>76985.734006957005</c:v>
                </c:pt>
                <c:pt idx="2024">
                  <c:v>77341.311078662518</c:v>
                </c:pt>
                <c:pt idx="2025">
                  <c:v>61504.662559293705</c:v>
                </c:pt>
                <c:pt idx="2026">
                  <c:v>72866.966259701541</c:v>
                </c:pt>
                <c:pt idx="2027">
                  <c:v>59686.370715345089</c:v>
                </c:pt>
                <c:pt idx="2028">
                  <c:v>59955.747284818957</c:v>
                </c:pt>
                <c:pt idx="2029">
                  <c:v>66237.608884949601</c:v>
                </c:pt>
                <c:pt idx="2030">
                  <c:v>67309.727631455607</c:v>
                </c:pt>
                <c:pt idx="2031">
                  <c:v>68115.163574182472</c:v>
                </c:pt>
                <c:pt idx="2032">
                  <c:v>80342.166062601435</c:v>
                </c:pt>
                <c:pt idx="2033">
                  <c:v>72866.966259701541</c:v>
                </c:pt>
                <c:pt idx="2034">
                  <c:v>75412.574841229623</c:v>
                </c:pt>
                <c:pt idx="2035">
                  <c:v>74044.141868302351</c:v>
                </c:pt>
                <c:pt idx="2036">
                  <c:v>61574.700467356917</c:v>
                </c:pt>
                <c:pt idx="2037">
                  <c:v>67320.502694234558</c:v>
                </c:pt>
                <c:pt idx="2038">
                  <c:v>79358.941584021813</c:v>
                </c:pt>
                <c:pt idx="2039">
                  <c:v>77513.712083125807</c:v>
                </c:pt>
                <c:pt idx="2040">
                  <c:v>71401.557721763689</c:v>
                </c:pt>
                <c:pt idx="2041">
                  <c:v>77093.484634746565</c:v>
                </c:pt>
                <c:pt idx="2042">
                  <c:v>58598.08937467065</c:v>
                </c:pt>
                <c:pt idx="2043">
                  <c:v>79173.071751084848</c:v>
                </c:pt>
                <c:pt idx="2044">
                  <c:v>83353.796109319301</c:v>
                </c:pt>
                <c:pt idx="2045">
                  <c:v>63255.610260873858</c:v>
                </c:pt>
                <c:pt idx="2046">
                  <c:v>70507.227511110439</c:v>
                </c:pt>
                <c:pt idx="2047">
                  <c:v>58048.561172943955</c:v>
                </c:pt>
                <c:pt idx="2048">
                  <c:v>79663.337107527288</c:v>
                </c:pt>
                <c:pt idx="2049">
                  <c:v>57978.523264880751</c:v>
                </c:pt>
                <c:pt idx="2050">
                  <c:v>67247.771020476619</c:v>
                </c:pt>
                <c:pt idx="2051">
                  <c:v>63613.881098274112</c:v>
                </c:pt>
                <c:pt idx="2052">
                  <c:v>92089.678257356893</c:v>
                </c:pt>
                <c:pt idx="2053">
                  <c:v>81527.422968286468</c:v>
                </c:pt>
                <c:pt idx="2054">
                  <c:v>77467.918066315237</c:v>
                </c:pt>
                <c:pt idx="2055">
                  <c:v>61919.502476283466</c:v>
                </c:pt>
                <c:pt idx="2056">
                  <c:v>83197.557699024459</c:v>
                </c:pt>
                <c:pt idx="2057">
                  <c:v>67627.591983434773</c:v>
                </c:pt>
                <c:pt idx="2058">
                  <c:v>80040.464304790701</c:v>
                </c:pt>
                <c:pt idx="2059">
                  <c:v>65343.278674296351</c:v>
                </c:pt>
                <c:pt idx="2060">
                  <c:v>65251.690640675239</c:v>
                </c:pt>
                <c:pt idx="2061">
                  <c:v>73246.787222659696</c:v>
                </c:pt>
                <c:pt idx="2062">
                  <c:v>59683.676949650348</c:v>
                </c:pt>
                <c:pt idx="2063">
                  <c:v>75902.840197672049</c:v>
                </c:pt>
                <c:pt idx="2064">
                  <c:v>77228.172919483492</c:v>
                </c:pt>
                <c:pt idx="2065">
                  <c:v>64597.105576853734</c:v>
                </c:pt>
                <c:pt idx="2066">
                  <c:v>66566.248299707717</c:v>
                </c:pt>
                <c:pt idx="2067">
                  <c:v>65442.948005001686</c:v>
                </c:pt>
                <c:pt idx="2068">
                  <c:v>59971.90987898739</c:v>
                </c:pt>
                <c:pt idx="2069">
                  <c:v>82367.877865044939</c:v>
                </c:pt>
                <c:pt idx="2070">
                  <c:v>60534.906909187775</c:v>
                </c:pt>
                <c:pt idx="2071">
                  <c:v>66797.912149455253</c:v>
                </c:pt>
                <c:pt idx="2072">
                  <c:v>86640.190256900503</c:v>
                </c:pt>
                <c:pt idx="2073">
                  <c:v>77917.776937336603</c:v>
                </c:pt>
                <c:pt idx="2074">
                  <c:v>64408.541978222027</c:v>
                </c:pt>
                <c:pt idx="2075">
                  <c:v>59958.441050513691</c:v>
                </c:pt>
                <c:pt idx="2076">
                  <c:v>60524.131846408825</c:v>
                </c:pt>
                <c:pt idx="2077">
                  <c:v>66814.074743623685</c:v>
                </c:pt>
                <c:pt idx="2078">
                  <c:v>86537.827160500441</c:v>
                </c:pt>
                <c:pt idx="2079">
                  <c:v>80660.0304145806</c:v>
                </c:pt>
                <c:pt idx="2080">
                  <c:v>62835.382812494623</c:v>
                </c:pt>
                <c:pt idx="2081">
                  <c:v>66533.923111370867</c:v>
                </c:pt>
                <c:pt idx="2082">
                  <c:v>59958.441050513691</c:v>
                </c:pt>
                <c:pt idx="2083">
                  <c:v>75989.040699903693</c:v>
                </c:pt>
                <c:pt idx="2084">
                  <c:v>67498.291230087314</c:v>
                </c:pt>
                <c:pt idx="2085">
                  <c:v>82303.227488371209</c:v>
                </c:pt>
                <c:pt idx="2086">
                  <c:v>76209.929486872265</c:v>
                </c:pt>
                <c:pt idx="2087">
                  <c:v>64893.419803274992</c:v>
                </c:pt>
                <c:pt idx="2088">
                  <c:v>76363.47413147238</c:v>
                </c:pt>
                <c:pt idx="2089">
                  <c:v>76438.899570925059</c:v>
                </c:pt>
                <c:pt idx="2090">
                  <c:v>59977.297410376865</c:v>
                </c:pt>
                <c:pt idx="2091">
                  <c:v>61709.388752093852</c:v>
                </c:pt>
                <c:pt idx="2092">
                  <c:v>69138.794538183181</c:v>
                </c:pt>
                <c:pt idx="2093">
                  <c:v>65160.102607054127</c:v>
                </c:pt>
                <c:pt idx="2094">
                  <c:v>70232.463410247088</c:v>
                </c:pt>
                <c:pt idx="2095">
                  <c:v>72621.833581480314</c:v>
                </c:pt>
                <c:pt idx="2096">
                  <c:v>67385.153070908287</c:v>
                </c:pt>
                <c:pt idx="2097">
                  <c:v>67290.871271592434</c:v>
                </c:pt>
                <c:pt idx="2098">
                  <c:v>78548.118109905452</c:v>
                </c:pt>
                <c:pt idx="2099">
                  <c:v>65496.823318896459</c:v>
                </c:pt>
                <c:pt idx="2100">
                  <c:v>68473.434411582726</c:v>
                </c:pt>
                <c:pt idx="2101">
                  <c:v>84089.194143982968</c:v>
                </c:pt>
                <c:pt idx="2102">
                  <c:v>60995.540842988092</c:v>
                </c:pt>
                <c:pt idx="2103">
                  <c:v>59788.733811745158</c:v>
                </c:pt>
                <c:pt idx="2104">
                  <c:v>63425.317499642399</c:v>
                </c:pt>
                <c:pt idx="2105">
                  <c:v>71002.880398942361</c:v>
                </c:pt>
                <c:pt idx="2106">
                  <c:v>62482.499506483859</c:v>
                </c:pt>
                <c:pt idx="2107">
                  <c:v>67705.711188582194</c:v>
                </c:pt>
                <c:pt idx="2108">
                  <c:v>74609.832664197485</c:v>
                </c:pt>
                <c:pt idx="2109">
                  <c:v>77465.224300620495</c:v>
                </c:pt>
                <c:pt idx="2110">
                  <c:v>74458.981785292111</c:v>
                </c:pt>
                <c:pt idx="2111">
                  <c:v>68002.025415003445</c:v>
                </c:pt>
                <c:pt idx="2112">
                  <c:v>77306.292124630912</c:v>
                </c:pt>
                <c:pt idx="2113">
                  <c:v>60155.085946229621</c:v>
                </c:pt>
                <c:pt idx="2114">
                  <c:v>77920.470703031344</c:v>
                </c:pt>
                <c:pt idx="2115">
                  <c:v>63740.488085926831</c:v>
                </c:pt>
                <c:pt idx="2116">
                  <c:v>59223.043015850031</c:v>
                </c:pt>
                <c:pt idx="2117">
                  <c:v>66210.671228002218</c:v>
                </c:pt>
                <c:pt idx="2118">
                  <c:v>63349.892060189719</c:v>
                </c:pt>
                <c:pt idx="2119">
                  <c:v>63877.870136358499</c:v>
                </c:pt>
                <c:pt idx="2120">
                  <c:v>89016.091599660052</c:v>
                </c:pt>
                <c:pt idx="2121">
                  <c:v>64195.734488337665</c:v>
                </c:pt>
                <c:pt idx="2122">
                  <c:v>61143.697956198725</c:v>
                </c:pt>
                <c:pt idx="2123">
                  <c:v>59193.4115932079</c:v>
                </c:pt>
                <c:pt idx="2124">
                  <c:v>66970.313153918527</c:v>
                </c:pt>
                <c:pt idx="2125">
                  <c:v>65515.679678759632</c:v>
                </c:pt>
                <c:pt idx="2126">
                  <c:v>60693.839085177358</c:v>
                </c:pt>
                <c:pt idx="2127">
                  <c:v>62929.664611810484</c:v>
                </c:pt>
                <c:pt idx="2128">
                  <c:v>66954.150559750095</c:v>
                </c:pt>
                <c:pt idx="2129">
                  <c:v>72497.920359522337</c:v>
                </c:pt>
                <c:pt idx="2130">
                  <c:v>83431.915314466722</c:v>
                </c:pt>
                <c:pt idx="2131">
                  <c:v>57994.685859049183</c:v>
                </c:pt>
                <c:pt idx="2132">
                  <c:v>79154.21539122166</c:v>
                </c:pt>
                <c:pt idx="2133">
                  <c:v>59955.747284818957</c:v>
                </c:pt>
                <c:pt idx="2134">
                  <c:v>79437.060789169234</c:v>
                </c:pt>
                <c:pt idx="2135">
                  <c:v>71660.159228458608</c:v>
                </c:pt>
                <c:pt idx="2136">
                  <c:v>86572.846114532047</c:v>
                </c:pt>
                <c:pt idx="2137">
                  <c:v>74362.006220281517</c:v>
                </c:pt>
                <c:pt idx="2138">
                  <c:v>88477.338460712315</c:v>
                </c:pt>
                <c:pt idx="2139">
                  <c:v>73063.611155417471</c:v>
                </c:pt>
                <c:pt idx="2140">
                  <c:v>65908.969470191485</c:v>
                </c:pt>
                <c:pt idx="2141">
                  <c:v>60103.904398029583</c:v>
                </c:pt>
                <c:pt idx="2142">
                  <c:v>72120.793162258924</c:v>
                </c:pt>
                <c:pt idx="2143">
                  <c:v>85904.792222236851</c:v>
                </c:pt>
                <c:pt idx="2144">
                  <c:v>61706.69498639911</c:v>
                </c:pt>
                <c:pt idx="2145">
                  <c:v>77300.904593241445</c:v>
                </c:pt>
                <c:pt idx="2146">
                  <c:v>80361.022422464608</c:v>
                </c:pt>
                <c:pt idx="2147">
                  <c:v>82370.57163073968</c:v>
                </c:pt>
                <c:pt idx="2148">
                  <c:v>61636.657078335906</c:v>
                </c:pt>
                <c:pt idx="2149">
                  <c:v>60674.982725314185</c:v>
                </c:pt>
                <c:pt idx="2150">
                  <c:v>67247.771020476619</c:v>
                </c:pt>
                <c:pt idx="2151">
                  <c:v>77920.470703031344</c:v>
                </c:pt>
                <c:pt idx="2152">
                  <c:v>58595.395608975916</c:v>
                </c:pt>
                <c:pt idx="2153">
                  <c:v>66571.635831097199</c:v>
                </c:pt>
                <c:pt idx="2154">
                  <c:v>63010.477582652638</c:v>
                </c:pt>
                <c:pt idx="2155">
                  <c:v>76702.888609009446</c:v>
                </c:pt>
                <c:pt idx="2156">
                  <c:v>61895.258585030817</c:v>
                </c:pt>
                <c:pt idx="2157">
                  <c:v>64422.010806695718</c:v>
                </c:pt>
                <c:pt idx="2158">
                  <c:v>88439.625740985968</c:v>
                </c:pt>
                <c:pt idx="2159">
                  <c:v>65496.823318896459</c:v>
                </c:pt>
                <c:pt idx="2160">
                  <c:v>73252.174754049178</c:v>
                </c:pt>
                <c:pt idx="2161">
                  <c:v>73640.077014091556</c:v>
                </c:pt>
                <c:pt idx="2162">
                  <c:v>73489.226135186182</c:v>
                </c:pt>
                <c:pt idx="2163">
                  <c:v>67083.451313097554</c:v>
                </c:pt>
                <c:pt idx="2164">
                  <c:v>76438.899570925059</c:v>
                </c:pt>
                <c:pt idx="2165">
                  <c:v>68686.241901467089</c:v>
                </c:pt>
                <c:pt idx="2166">
                  <c:v>66005.945035202079</c:v>
                </c:pt>
                <c:pt idx="2167">
                  <c:v>83359.183640708769</c:v>
                </c:pt>
                <c:pt idx="2168">
                  <c:v>78397.267231000093</c:v>
                </c:pt>
                <c:pt idx="2169">
                  <c:v>67619.51068635055</c:v>
                </c:pt>
                <c:pt idx="2170">
                  <c:v>78771.700662568765</c:v>
                </c:pt>
                <c:pt idx="2171">
                  <c:v>71646.690399984916</c:v>
                </c:pt>
                <c:pt idx="2172">
                  <c:v>73341.069021975549</c:v>
                </c:pt>
                <c:pt idx="2173">
                  <c:v>77513.712083125807</c:v>
                </c:pt>
                <c:pt idx="2174">
                  <c:v>76212.623252567006</c:v>
                </c:pt>
                <c:pt idx="2175">
                  <c:v>66218.752525086427</c:v>
                </c:pt>
                <c:pt idx="2176">
                  <c:v>78437.673716421181</c:v>
                </c:pt>
                <c:pt idx="2177">
                  <c:v>62463.643146620685</c:v>
                </c:pt>
                <c:pt idx="2178">
                  <c:v>64820.688129517046</c:v>
                </c:pt>
                <c:pt idx="2179">
                  <c:v>58385.281884786295</c:v>
                </c:pt>
                <c:pt idx="2180">
                  <c:v>68252.545624614155</c:v>
                </c:pt>
                <c:pt idx="2181">
                  <c:v>84240.045022888342</c:v>
                </c:pt>
                <c:pt idx="2182">
                  <c:v>72697.259020933008</c:v>
                </c:pt>
                <c:pt idx="2183">
                  <c:v>80584.604975127921</c:v>
                </c:pt>
                <c:pt idx="2184">
                  <c:v>66870.643823213191</c:v>
                </c:pt>
                <c:pt idx="2185">
                  <c:v>66663.223864718311</c:v>
                </c:pt>
                <c:pt idx="2186">
                  <c:v>57822.284854585909</c:v>
                </c:pt>
                <c:pt idx="2187">
                  <c:v>68346.827423930008</c:v>
                </c:pt>
                <c:pt idx="2188">
                  <c:v>66348.053278433887</c:v>
                </c:pt>
                <c:pt idx="2189">
                  <c:v>78750.150537010864</c:v>
                </c:pt>
                <c:pt idx="2190">
                  <c:v>62385.523941473264</c:v>
                </c:pt>
                <c:pt idx="2191">
                  <c:v>87515.664107690594</c:v>
                </c:pt>
                <c:pt idx="2192">
                  <c:v>60257.449042629691</c:v>
                </c:pt>
                <c:pt idx="2193">
                  <c:v>74119.567307755031</c:v>
                </c:pt>
                <c:pt idx="2194">
                  <c:v>71207.6065917425</c:v>
                </c:pt>
                <c:pt idx="2195">
                  <c:v>58913.259960955082</c:v>
                </c:pt>
                <c:pt idx="2196">
                  <c:v>76193.766892703832</c:v>
                </c:pt>
                <c:pt idx="2197">
                  <c:v>75382.943418587485</c:v>
                </c:pt>
                <c:pt idx="2198">
                  <c:v>66967.619388223786</c:v>
                </c:pt>
                <c:pt idx="2199">
                  <c:v>77344.00484435726</c:v>
                </c:pt>
                <c:pt idx="2200">
                  <c:v>68303.727172814193</c:v>
                </c:pt>
                <c:pt idx="2201">
                  <c:v>75504.162874850736</c:v>
                </c:pt>
                <c:pt idx="2202">
                  <c:v>75733.132958903516</c:v>
                </c:pt>
                <c:pt idx="2203">
                  <c:v>79146.134094137451</c:v>
                </c:pt>
                <c:pt idx="2204">
                  <c:v>77206.622793925591</c:v>
                </c:pt>
                <c:pt idx="2205">
                  <c:v>66684.773990276226</c:v>
                </c:pt>
                <c:pt idx="2206">
                  <c:v>60295.161762356031</c:v>
                </c:pt>
                <c:pt idx="2207">
                  <c:v>66404.622358023407</c:v>
                </c:pt>
                <c:pt idx="2208">
                  <c:v>75619.994799724489</c:v>
                </c:pt>
                <c:pt idx="2209">
                  <c:v>78693.581457421358</c:v>
                </c:pt>
                <c:pt idx="2210">
                  <c:v>63611.187332579371</c:v>
                </c:pt>
                <c:pt idx="2211">
                  <c:v>72250.093915606383</c:v>
                </c:pt>
                <c:pt idx="2212">
                  <c:v>71027.124290195003</c:v>
                </c:pt>
                <c:pt idx="2213">
                  <c:v>76980.346475567538</c:v>
                </c:pt>
                <c:pt idx="2214">
                  <c:v>77303.598358936171</c:v>
                </c:pt>
                <c:pt idx="2215">
                  <c:v>74318.905969165702</c:v>
                </c:pt>
                <c:pt idx="2216">
                  <c:v>72101.93680239575</c:v>
                </c:pt>
                <c:pt idx="2217">
                  <c:v>68554.247382424888</c:v>
                </c:pt>
                <c:pt idx="2218">
                  <c:v>72112.711865174701</c:v>
                </c:pt>
                <c:pt idx="2219">
                  <c:v>60278.999168187598</c:v>
                </c:pt>
                <c:pt idx="2220">
                  <c:v>74052.223165386575</c:v>
                </c:pt>
                <c:pt idx="2221">
                  <c:v>62086.515949357265</c:v>
                </c:pt>
                <c:pt idx="2222">
                  <c:v>81171.845896580955</c:v>
                </c:pt>
                <c:pt idx="2223">
                  <c:v>77925.858234420826</c:v>
                </c:pt>
                <c:pt idx="2224">
                  <c:v>65160.102607054127</c:v>
                </c:pt>
                <c:pt idx="2225">
                  <c:v>68099.00098001404</c:v>
                </c:pt>
                <c:pt idx="2226">
                  <c:v>70547.633996531527</c:v>
                </c:pt>
                <c:pt idx="2227">
                  <c:v>78413.429825168525</c:v>
                </c:pt>
                <c:pt idx="2228">
                  <c:v>65248.996874980498</c:v>
                </c:pt>
                <c:pt idx="2229">
                  <c:v>66760.199429728906</c:v>
                </c:pt>
                <c:pt idx="2230">
                  <c:v>64211.897082506097</c:v>
                </c:pt>
                <c:pt idx="2231">
                  <c:v>61232.592224125096</c:v>
                </c:pt>
                <c:pt idx="2232">
                  <c:v>77513.712083125807</c:v>
                </c:pt>
                <c:pt idx="2233">
                  <c:v>66156.795914107439</c:v>
                </c:pt>
                <c:pt idx="2234">
                  <c:v>80202.090246475025</c:v>
                </c:pt>
                <c:pt idx="2235">
                  <c:v>66531.229345676125</c:v>
                </c:pt>
                <c:pt idx="2236">
                  <c:v>67290.871271592434</c:v>
                </c:pt>
                <c:pt idx="2237">
                  <c:v>92033.109177767386</c:v>
                </c:pt>
                <c:pt idx="2238">
                  <c:v>90920.583945840306</c:v>
                </c:pt>
                <c:pt idx="2239">
                  <c:v>67360.909179655646</c:v>
                </c:pt>
                <c:pt idx="2240">
                  <c:v>79587.911668074608</c:v>
                </c:pt>
                <c:pt idx="2241">
                  <c:v>71032.511821584485</c:v>
                </c:pt>
                <c:pt idx="2242">
                  <c:v>74860.35287380818</c:v>
                </c:pt>
                <c:pt idx="2243">
                  <c:v>72495.226593827596</c:v>
                </c:pt>
                <c:pt idx="2244">
                  <c:v>71008.267930331844</c:v>
                </c:pt>
                <c:pt idx="2245">
                  <c:v>81314.615478402106</c:v>
                </c:pt>
                <c:pt idx="2246">
                  <c:v>86413.913938542464</c:v>
                </c:pt>
                <c:pt idx="2247">
                  <c:v>75989.040699903693</c:v>
                </c:pt>
                <c:pt idx="2248">
                  <c:v>62819.220218326191</c:v>
                </c:pt>
                <c:pt idx="2249">
                  <c:v>69066.062864425243</c:v>
                </c:pt>
                <c:pt idx="2250">
                  <c:v>88054.417246638332</c:v>
                </c:pt>
                <c:pt idx="2251">
                  <c:v>61730.938877651759</c:v>
                </c:pt>
                <c:pt idx="2252">
                  <c:v>82238.577111697479</c:v>
                </c:pt>
                <c:pt idx="2253">
                  <c:v>67177.733112413407</c:v>
                </c:pt>
                <c:pt idx="2254">
                  <c:v>76376.942959946071</c:v>
                </c:pt>
                <c:pt idx="2255">
                  <c:v>69895.742698404763</c:v>
                </c:pt>
                <c:pt idx="2256">
                  <c:v>57822.284854585909</c:v>
                </c:pt>
                <c:pt idx="2257">
                  <c:v>63368.748420052885</c:v>
                </c:pt>
                <c:pt idx="2258">
                  <c:v>60561.844566135165</c:v>
                </c:pt>
                <c:pt idx="2259">
                  <c:v>63662.36888077941</c:v>
                </c:pt>
                <c:pt idx="2260">
                  <c:v>82615.704308960892</c:v>
                </c:pt>
                <c:pt idx="2261">
                  <c:v>60920.115403535412</c:v>
                </c:pt>
                <c:pt idx="2262">
                  <c:v>59330.793643639576</c:v>
                </c:pt>
                <c:pt idx="2263">
                  <c:v>79587.911668074608</c:v>
                </c:pt>
                <c:pt idx="2264">
                  <c:v>78410.736059473784</c:v>
                </c:pt>
                <c:pt idx="2265">
                  <c:v>69868.805041457366</c:v>
                </c:pt>
                <c:pt idx="2266">
                  <c:v>74402.412705702605</c:v>
                </c:pt>
                <c:pt idx="2267">
                  <c:v>61542.375279020052</c:v>
                </c:pt>
                <c:pt idx="2268">
                  <c:v>68282.177047256278</c:v>
                </c:pt>
                <c:pt idx="2269">
                  <c:v>74453.594253902644</c:v>
                </c:pt>
                <c:pt idx="2270">
                  <c:v>78771.700662568765</c:v>
                </c:pt>
                <c:pt idx="2271">
                  <c:v>79655.255810443065</c:v>
                </c:pt>
                <c:pt idx="2272">
                  <c:v>68511.147131309059</c:v>
                </c:pt>
                <c:pt idx="2273">
                  <c:v>73459.594712544058</c:v>
                </c:pt>
                <c:pt idx="2274">
                  <c:v>79380.491709579714</c:v>
                </c:pt>
                <c:pt idx="2275">
                  <c:v>71458.12680135321</c:v>
                </c:pt>
                <c:pt idx="2276">
                  <c:v>75757.376850156172</c:v>
                </c:pt>
                <c:pt idx="2277">
                  <c:v>72384.78220034331</c:v>
                </c:pt>
                <c:pt idx="2278">
                  <c:v>67463.272276055708</c:v>
                </c:pt>
                <c:pt idx="2279">
                  <c:v>73696.646093681062</c:v>
                </c:pt>
                <c:pt idx="2280">
                  <c:v>58242.512302965144</c:v>
                </c:pt>
                <c:pt idx="2281">
                  <c:v>67234.302192002928</c:v>
                </c:pt>
                <c:pt idx="2282">
                  <c:v>71945.698392100909</c:v>
                </c:pt>
                <c:pt idx="2283">
                  <c:v>63686.612772032051</c:v>
                </c:pt>
                <c:pt idx="2284">
                  <c:v>61011.703437156524</c:v>
                </c:pt>
                <c:pt idx="2285">
                  <c:v>74391.637642923655</c:v>
                </c:pt>
                <c:pt idx="2286">
                  <c:v>75700.807770566651</c:v>
                </c:pt>
                <c:pt idx="2287">
                  <c:v>71320.744750921527</c:v>
                </c:pt>
                <c:pt idx="2288">
                  <c:v>59241.899375713198</c:v>
                </c:pt>
                <c:pt idx="2289">
                  <c:v>58800.121801776055</c:v>
                </c:pt>
                <c:pt idx="2290">
                  <c:v>60920.115403535412</c:v>
                </c:pt>
                <c:pt idx="2291">
                  <c:v>64820.688129517046</c:v>
                </c:pt>
                <c:pt idx="2292">
                  <c:v>71339.601110784701</c:v>
                </c:pt>
                <c:pt idx="2293">
                  <c:v>80164.377526748678</c:v>
                </c:pt>
                <c:pt idx="2294">
                  <c:v>78394.573465305351</c:v>
                </c:pt>
                <c:pt idx="2295">
                  <c:v>79830.35058060108</c:v>
                </c:pt>
                <c:pt idx="2296">
                  <c:v>72250.093915606383</c:v>
                </c:pt>
                <c:pt idx="2297">
                  <c:v>81398.122214939009</c:v>
                </c:pt>
                <c:pt idx="2298">
                  <c:v>81435.834934665356</c:v>
                </c:pt>
                <c:pt idx="2299">
                  <c:v>76193.766892703832</c:v>
                </c:pt>
                <c:pt idx="2300">
                  <c:v>64271.159927790352</c:v>
                </c:pt>
                <c:pt idx="2301">
                  <c:v>68511.147131309059</c:v>
                </c:pt>
                <c:pt idx="2302">
                  <c:v>72551.795673417117</c:v>
                </c:pt>
                <c:pt idx="2303">
                  <c:v>93899.888804221308</c:v>
                </c:pt>
                <c:pt idx="2304">
                  <c:v>84242.738788583069</c:v>
                </c:pt>
                <c:pt idx="2305">
                  <c:v>63023.946411126337</c:v>
                </c:pt>
                <c:pt idx="2306">
                  <c:v>63347.198294494978</c:v>
                </c:pt>
                <c:pt idx="2307">
                  <c:v>62611.800259831311</c:v>
                </c:pt>
                <c:pt idx="2308">
                  <c:v>65836.237796433532</c:v>
                </c:pt>
                <c:pt idx="2309">
                  <c:v>58045.867407249214</c:v>
                </c:pt>
                <c:pt idx="2310">
                  <c:v>72242.01261852216</c:v>
                </c:pt>
                <c:pt idx="2311">
                  <c:v>61539.681513325311</c:v>
                </c:pt>
                <c:pt idx="2312">
                  <c:v>62086.515949357265</c:v>
                </c:pt>
                <c:pt idx="2313">
                  <c:v>67894.274787213901</c:v>
                </c:pt>
                <c:pt idx="2314">
                  <c:v>95860.950229991082</c:v>
                </c:pt>
                <c:pt idx="2315">
                  <c:v>66471.966500391864</c:v>
                </c:pt>
                <c:pt idx="2316">
                  <c:v>67272.01491172926</c:v>
                </c:pt>
                <c:pt idx="2317">
                  <c:v>66175.652273970612</c:v>
                </c:pt>
                <c:pt idx="2318">
                  <c:v>59950.359753429482</c:v>
                </c:pt>
                <c:pt idx="2319">
                  <c:v>78394.573465305351</c:v>
                </c:pt>
                <c:pt idx="2320">
                  <c:v>67856.562067487568</c:v>
                </c:pt>
                <c:pt idx="2321">
                  <c:v>66744.036835560473</c:v>
                </c:pt>
                <c:pt idx="2322">
                  <c:v>73403.025632954552</c:v>
                </c:pt>
                <c:pt idx="2323">
                  <c:v>62307.404736325843</c:v>
                </c:pt>
                <c:pt idx="2324">
                  <c:v>58126.680378091376</c:v>
                </c:pt>
                <c:pt idx="2325">
                  <c:v>77807.332543852317</c:v>
                </c:pt>
                <c:pt idx="2326">
                  <c:v>76153.360407282758</c:v>
                </c:pt>
                <c:pt idx="2327">
                  <c:v>72705.340318017217</c:v>
                </c:pt>
                <c:pt idx="2328">
                  <c:v>72018.430065858847</c:v>
                </c:pt>
                <c:pt idx="2329">
                  <c:v>58934.810086512989</c:v>
                </c:pt>
                <c:pt idx="2330">
                  <c:v>67304.340100066125</c:v>
                </c:pt>
                <c:pt idx="2331">
                  <c:v>59955.747284818957</c:v>
                </c:pt>
                <c:pt idx="2332">
                  <c:v>65117.002355938304</c:v>
                </c:pt>
                <c:pt idx="2333">
                  <c:v>65081.983401906698</c:v>
                </c:pt>
                <c:pt idx="2334">
                  <c:v>75191.686054261037</c:v>
                </c:pt>
                <c:pt idx="2335">
                  <c:v>67498.291230087314</c:v>
                </c:pt>
                <c:pt idx="2336">
                  <c:v>59726.77720076617</c:v>
                </c:pt>
                <c:pt idx="2337">
                  <c:v>67533.31018411892</c:v>
                </c:pt>
                <c:pt idx="2338">
                  <c:v>67320.502694234558</c:v>
                </c:pt>
                <c:pt idx="2339">
                  <c:v>67328.583991318781</c:v>
                </c:pt>
                <c:pt idx="2340">
                  <c:v>63662.36888077941</c:v>
                </c:pt>
                <c:pt idx="2341">
                  <c:v>65553.392398485972</c:v>
                </c:pt>
                <c:pt idx="2342">
                  <c:v>60292.467996661289</c:v>
                </c:pt>
                <c:pt idx="2343">
                  <c:v>77265.885639209839</c:v>
                </c:pt>
                <c:pt idx="2344">
                  <c:v>76684.032249146287</c:v>
                </c:pt>
                <c:pt idx="2345">
                  <c:v>59971.90987898739</c:v>
                </c:pt>
                <c:pt idx="2346">
                  <c:v>67034.963530592257</c:v>
                </c:pt>
                <c:pt idx="2347">
                  <c:v>58010.848453217615</c:v>
                </c:pt>
                <c:pt idx="2348">
                  <c:v>64408.541978222027</c:v>
                </c:pt>
                <c:pt idx="2349">
                  <c:v>60103.904398029583</c:v>
                </c:pt>
                <c:pt idx="2350">
                  <c:v>69254.626463056949</c:v>
                </c:pt>
                <c:pt idx="2351">
                  <c:v>76091.40379630377</c:v>
                </c:pt>
                <c:pt idx="2352">
                  <c:v>71905.291906679835</c:v>
                </c:pt>
                <c:pt idx="2353">
                  <c:v>75110.873083418875</c:v>
                </c:pt>
                <c:pt idx="2354">
                  <c:v>71986.104877521982</c:v>
                </c:pt>
                <c:pt idx="2355">
                  <c:v>57903.097825428064</c:v>
                </c:pt>
                <c:pt idx="2356">
                  <c:v>72438.65751423809</c:v>
                </c:pt>
                <c:pt idx="2357">
                  <c:v>77925.858234420826</c:v>
                </c:pt>
                <c:pt idx="2358">
                  <c:v>67619.51068635055</c:v>
                </c:pt>
                <c:pt idx="2359">
                  <c:v>67474.047338834673</c:v>
                </c:pt>
                <c:pt idx="2360">
                  <c:v>62304.710970631102</c:v>
                </c:pt>
                <c:pt idx="2361">
                  <c:v>85861.691971121036</c:v>
                </c:pt>
                <c:pt idx="2362">
                  <c:v>90109.760471723959</c:v>
                </c:pt>
                <c:pt idx="2363">
                  <c:v>79372.410412495505</c:v>
                </c:pt>
                <c:pt idx="2364">
                  <c:v>72155.81211629053</c:v>
                </c:pt>
                <c:pt idx="2365">
                  <c:v>83563.909833508922</c:v>
                </c:pt>
                <c:pt idx="2366">
                  <c:v>78548.118109905452</c:v>
                </c:pt>
                <c:pt idx="2367">
                  <c:v>62447.480552452253</c:v>
                </c:pt>
                <c:pt idx="2368">
                  <c:v>83655.497867130034</c:v>
                </c:pt>
                <c:pt idx="2369">
                  <c:v>74054.916931081301</c:v>
                </c:pt>
                <c:pt idx="2370">
                  <c:v>93899.888804221308</c:v>
                </c:pt>
                <c:pt idx="2371">
                  <c:v>71603.590148869087</c:v>
                </c:pt>
                <c:pt idx="2372">
                  <c:v>72724.196677880391</c:v>
                </c:pt>
                <c:pt idx="2373">
                  <c:v>59317.324815165885</c:v>
                </c:pt>
                <c:pt idx="2374">
                  <c:v>76363.47413147238</c:v>
                </c:pt>
                <c:pt idx="2375">
                  <c:v>90532.681685797928</c:v>
                </c:pt>
                <c:pt idx="2376">
                  <c:v>93040.577547599663</c:v>
                </c:pt>
                <c:pt idx="2377">
                  <c:v>70924.76119379494</c:v>
                </c:pt>
                <c:pt idx="2378">
                  <c:v>72866.966259701541</c:v>
                </c:pt>
                <c:pt idx="2379">
                  <c:v>67196.589472276581</c:v>
                </c:pt>
                <c:pt idx="2380">
                  <c:v>65294.790891791054</c:v>
                </c:pt>
                <c:pt idx="2381">
                  <c:v>79547.50518265352</c:v>
                </c:pt>
                <c:pt idx="2382">
                  <c:v>99858.49852098331</c:v>
                </c:pt>
                <c:pt idx="2383">
                  <c:v>58528.051466607445</c:v>
                </c:pt>
                <c:pt idx="2384">
                  <c:v>68535.391022561715</c:v>
                </c:pt>
                <c:pt idx="2385">
                  <c:v>67463.272276055708</c:v>
                </c:pt>
                <c:pt idx="2386">
                  <c:v>73912.147349260165</c:v>
                </c:pt>
                <c:pt idx="2387">
                  <c:v>57903.097825428064</c:v>
                </c:pt>
                <c:pt idx="2388">
                  <c:v>83151.763682213903</c:v>
                </c:pt>
                <c:pt idx="2389">
                  <c:v>60278.999168187598</c:v>
                </c:pt>
                <c:pt idx="2390">
                  <c:v>62687.225699283998</c:v>
                </c:pt>
                <c:pt idx="2391">
                  <c:v>71415.02655023738</c:v>
                </c:pt>
                <c:pt idx="2392">
                  <c:v>66638.97997346567</c:v>
                </c:pt>
                <c:pt idx="2393">
                  <c:v>59694.452012429305</c:v>
                </c:pt>
                <c:pt idx="2394">
                  <c:v>72096.549271006283</c:v>
                </c:pt>
                <c:pt idx="2395">
                  <c:v>82246.658408781688</c:v>
                </c:pt>
                <c:pt idx="2396">
                  <c:v>60572.619628914115</c:v>
                </c:pt>
                <c:pt idx="2397">
                  <c:v>60478.337829598262</c:v>
                </c:pt>
                <c:pt idx="2398">
                  <c:v>79358.941584021813</c:v>
                </c:pt>
                <c:pt idx="2399">
                  <c:v>62315.486033410052</c:v>
                </c:pt>
                <c:pt idx="2400">
                  <c:v>58934.810086512989</c:v>
                </c:pt>
                <c:pt idx="2401">
                  <c:v>61709.388752093852</c:v>
                </c:pt>
                <c:pt idx="2402">
                  <c:v>58091.661424059777</c:v>
                </c:pt>
                <c:pt idx="2403">
                  <c:v>76325.761411746033</c:v>
                </c:pt>
                <c:pt idx="2404">
                  <c:v>64629.430765190598</c:v>
                </c:pt>
                <c:pt idx="2405">
                  <c:v>71415.02655023738</c:v>
                </c:pt>
                <c:pt idx="2406">
                  <c:v>62097.291012136222</c:v>
                </c:pt>
                <c:pt idx="2407">
                  <c:v>58242.512302965144</c:v>
                </c:pt>
                <c:pt idx="2408">
                  <c:v>67323.196459929299</c:v>
                </c:pt>
                <c:pt idx="2409">
                  <c:v>66490.822860255037</c:v>
                </c:pt>
                <c:pt idx="2410">
                  <c:v>70892.436005458076</c:v>
                </c:pt>
                <c:pt idx="2411">
                  <c:v>58608.864437449607</c:v>
                </c:pt>
                <c:pt idx="2412">
                  <c:v>68303.727172814193</c:v>
                </c:pt>
                <c:pt idx="2413">
                  <c:v>79208.090705116439</c:v>
                </c:pt>
                <c:pt idx="2414">
                  <c:v>63255.610260873858</c:v>
                </c:pt>
                <c:pt idx="2415">
                  <c:v>57921.954185291237</c:v>
                </c:pt>
                <c:pt idx="2416">
                  <c:v>80226.334137727667</c:v>
                </c:pt>
                <c:pt idx="2417">
                  <c:v>65122.389887327779</c:v>
                </c:pt>
                <c:pt idx="2418">
                  <c:v>94085.758637158287</c:v>
                </c:pt>
                <c:pt idx="2419">
                  <c:v>61232.592224125096</c:v>
                </c:pt>
                <c:pt idx="2420">
                  <c:v>67931.987506940248</c:v>
                </c:pt>
                <c:pt idx="2421">
                  <c:v>64594.411811158992</c:v>
                </c:pt>
                <c:pt idx="2422">
                  <c:v>72527.551782164461</c:v>
                </c:pt>
                <c:pt idx="2423">
                  <c:v>66059.820349096844</c:v>
                </c:pt>
                <c:pt idx="2424">
                  <c:v>62005.70297851511</c:v>
                </c:pt>
                <c:pt idx="2425">
                  <c:v>79154.21539122166</c:v>
                </c:pt>
                <c:pt idx="2426">
                  <c:v>73187.524377375448</c:v>
                </c:pt>
                <c:pt idx="2427">
                  <c:v>60656.126365451019</c:v>
                </c:pt>
                <c:pt idx="2428">
                  <c:v>83453.465440024636</c:v>
                </c:pt>
                <c:pt idx="2429">
                  <c:v>73699.339859375803</c:v>
                </c:pt>
                <c:pt idx="2430">
                  <c:v>72848.109899838368</c:v>
                </c:pt>
                <c:pt idx="2431">
                  <c:v>66442.33507774974</c:v>
                </c:pt>
                <c:pt idx="2432">
                  <c:v>76358.086600082897</c:v>
                </c:pt>
                <c:pt idx="2433">
                  <c:v>80660.0304145806</c:v>
                </c:pt>
                <c:pt idx="2434">
                  <c:v>77263.191873515098</c:v>
                </c:pt>
                <c:pt idx="2435">
                  <c:v>65442.948005001686</c:v>
                </c:pt>
                <c:pt idx="2436">
                  <c:v>76355.392834388156</c:v>
                </c:pt>
                <c:pt idx="2437">
                  <c:v>76080.62873352482</c:v>
                </c:pt>
                <c:pt idx="2438">
                  <c:v>72535.633079248684</c:v>
                </c:pt>
                <c:pt idx="2439">
                  <c:v>75016.591284103022</c:v>
                </c:pt>
                <c:pt idx="2440">
                  <c:v>66162.183445496921</c:v>
                </c:pt>
                <c:pt idx="2441">
                  <c:v>62692.613230673473</c:v>
                </c:pt>
                <c:pt idx="2442">
                  <c:v>62105.372309220438</c:v>
                </c:pt>
                <c:pt idx="2443">
                  <c:v>66647.061270549879</c:v>
                </c:pt>
                <c:pt idx="2444">
                  <c:v>64877.257209106559</c:v>
                </c:pt>
                <c:pt idx="2445">
                  <c:v>62711.469590536646</c:v>
                </c:pt>
                <c:pt idx="2446">
                  <c:v>68942.149642467251</c:v>
                </c:pt>
                <c:pt idx="2447">
                  <c:v>57816.897323196426</c:v>
                </c:pt>
                <c:pt idx="2448">
                  <c:v>73901.372286481201</c:v>
                </c:pt>
                <c:pt idx="2449">
                  <c:v>70496.452448331489</c:v>
                </c:pt>
                <c:pt idx="2450">
                  <c:v>81662.111253023395</c:v>
                </c:pt>
                <c:pt idx="2451">
                  <c:v>59769.877451881985</c:v>
                </c:pt>
                <c:pt idx="2452">
                  <c:v>85627.334355678759</c:v>
                </c:pt>
                <c:pt idx="2453">
                  <c:v>68327.971064066835</c:v>
                </c:pt>
                <c:pt idx="2454">
                  <c:v>81371.184557991626</c:v>
                </c:pt>
                <c:pt idx="2455">
                  <c:v>70100.468891204902</c:v>
                </c:pt>
                <c:pt idx="2456">
                  <c:v>65294.790891791054</c:v>
                </c:pt>
                <c:pt idx="2457">
                  <c:v>59209.574187376333</c:v>
                </c:pt>
                <c:pt idx="2458">
                  <c:v>73017.817138606915</c:v>
                </c:pt>
                <c:pt idx="2459">
                  <c:v>59726.77720076617</c:v>
                </c:pt>
                <c:pt idx="2460">
                  <c:v>65254.38440636998</c:v>
                </c:pt>
                <c:pt idx="2461">
                  <c:v>76360.780365777639</c:v>
                </c:pt>
                <c:pt idx="2462">
                  <c:v>92938.214451199601</c:v>
                </c:pt>
                <c:pt idx="2463">
                  <c:v>70245.932238720794</c:v>
                </c:pt>
                <c:pt idx="2464">
                  <c:v>58910.56619526034</c:v>
                </c:pt>
                <c:pt idx="2465">
                  <c:v>83747.085900751146</c:v>
                </c:pt>
                <c:pt idx="2466">
                  <c:v>83469.628034193069</c:v>
                </c:pt>
                <c:pt idx="2467">
                  <c:v>72985.49195027005</c:v>
                </c:pt>
                <c:pt idx="2468">
                  <c:v>74714.889526292289</c:v>
                </c:pt>
                <c:pt idx="2469">
                  <c:v>60373.280967503451</c:v>
                </c:pt>
                <c:pt idx="2470">
                  <c:v>65477.966959033292</c:v>
                </c:pt>
                <c:pt idx="2471">
                  <c:v>59053.335777081491</c:v>
                </c:pt>
                <c:pt idx="2472">
                  <c:v>71269.563202721489</c:v>
                </c:pt>
                <c:pt idx="2473">
                  <c:v>67514.453824255746</c:v>
                </c:pt>
                <c:pt idx="2474">
                  <c:v>62711.469590536646</c:v>
                </c:pt>
                <c:pt idx="2475">
                  <c:v>65502.210850285941</c:v>
                </c:pt>
                <c:pt idx="2476">
                  <c:v>89764.958462797396</c:v>
                </c:pt>
                <c:pt idx="2477">
                  <c:v>85225.963267162704</c:v>
                </c:pt>
                <c:pt idx="2478">
                  <c:v>72872.353791091024</c:v>
                </c:pt>
                <c:pt idx="2479">
                  <c:v>80361.022422464608</c:v>
                </c:pt>
                <c:pt idx="2480">
                  <c:v>61369.974274556771</c:v>
                </c:pt>
                <c:pt idx="2481">
                  <c:v>60693.839085177358</c:v>
                </c:pt>
                <c:pt idx="2482">
                  <c:v>71245.319311468847</c:v>
                </c:pt>
                <c:pt idx="2483">
                  <c:v>60103.904398029583</c:v>
                </c:pt>
                <c:pt idx="2484">
                  <c:v>81379.265855075835</c:v>
                </c:pt>
                <c:pt idx="2485">
                  <c:v>95238.690354506456</c:v>
                </c:pt>
                <c:pt idx="2486">
                  <c:v>69510.534204057127</c:v>
                </c:pt>
                <c:pt idx="2487">
                  <c:v>58167.086863512457</c:v>
                </c:pt>
                <c:pt idx="2488">
                  <c:v>70887.048474068608</c:v>
                </c:pt>
                <c:pt idx="2489">
                  <c:v>58571.15171772326</c:v>
                </c:pt>
                <c:pt idx="2490">
                  <c:v>77093.484634746565</c:v>
                </c:pt>
                <c:pt idx="2491">
                  <c:v>64766.812815622274</c:v>
                </c:pt>
                <c:pt idx="2492">
                  <c:v>73187.524377375448</c:v>
                </c:pt>
                <c:pt idx="2493">
                  <c:v>74515.550864881632</c:v>
                </c:pt>
                <c:pt idx="2494">
                  <c:v>79393.960538053419</c:v>
                </c:pt>
                <c:pt idx="2495">
                  <c:v>81039.851377538755</c:v>
                </c:pt>
                <c:pt idx="2496">
                  <c:v>62463.643146620685</c:v>
                </c:pt>
                <c:pt idx="2497">
                  <c:v>73440.738352680884</c:v>
                </c:pt>
                <c:pt idx="2498">
                  <c:v>79159.602922611142</c:v>
                </c:pt>
                <c:pt idx="2499">
                  <c:v>73968.716428849672</c:v>
                </c:pt>
                <c:pt idx="2500">
                  <c:v>71565.877429142754</c:v>
                </c:pt>
                <c:pt idx="2501">
                  <c:v>69006.800019140981</c:v>
                </c:pt>
                <c:pt idx="2502">
                  <c:v>62665.675573726083</c:v>
                </c:pt>
                <c:pt idx="2503">
                  <c:v>85858.998205426295</c:v>
                </c:pt>
                <c:pt idx="2504">
                  <c:v>81171.845896580955</c:v>
                </c:pt>
                <c:pt idx="2505">
                  <c:v>72139.649522122098</c:v>
                </c:pt>
                <c:pt idx="2506">
                  <c:v>70340.214038036647</c:v>
                </c:pt>
                <c:pt idx="2507">
                  <c:v>73456.900946849317</c:v>
                </c:pt>
                <c:pt idx="2508">
                  <c:v>59516.663476576548</c:v>
                </c:pt>
                <c:pt idx="2509">
                  <c:v>69214.219977635861</c:v>
                </c:pt>
                <c:pt idx="2510">
                  <c:v>63199.041181284352</c:v>
                </c:pt>
                <c:pt idx="2511">
                  <c:v>59953.053519124216</c:v>
                </c:pt>
                <c:pt idx="2512">
                  <c:v>74776.846137271277</c:v>
                </c:pt>
                <c:pt idx="2513">
                  <c:v>93608.962109189539</c:v>
                </c:pt>
                <c:pt idx="2514">
                  <c:v>69459.352655857088</c:v>
                </c:pt>
                <c:pt idx="2515">
                  <c:v>75989.040699903693</c:v>
                </c:pt>
                <c:pt idx="2516">
                  <c:v>58595.395608975916</c:v>
                </c:pt>
                <c:pt idx="2517">
                  <c:v>65658.44926058079</c:v>
                </c:pt>
                <c:pt idx="2518">
                  <c:v>80053.933133264392</c:v>
                </c:pt>
                <c:pt idx="2519">
                  <c:v>61935.665070451898</c:v>
                </c:pt>
                <c:pt idx="2520">
                  <c:v>72910.066510817356</c:v>
                </c:pt>
                <c:pt idx="2521">
                  <c:v>80942.87581252816</c:v>
                </c:pt>
                <c:pt idx="2522">
                  <c:v>65461.80436486486</c:v>
                </c:pt>
                <c:pt idx="2523">
                  <c:v>61141.004190503983</c:v>
                </c:pt>
                <c:pt idx="2524">
                  <c:v>59955.747284818957</c:v>
                </c:pt>
                <c:pt idx="2525">
                  <c:v>60109.291929419065</c:v>
                </c:pt>
                <c:pt idx="2526">
                  <c:v>71687.09688540599</c:v>
                </c:pt>
                <c:pt idx="2527">
                  <c:v>66859.868760434241</c:v>
                </c:pt>
                <c:pt idx="2528">
                  <c:v>78960.264261200486</c:v>
                </c:pt>
                <c:pt idx="2529">
                  <c:v>61561.231638883219</c:v>
                </c:pt>
                <c:pt idx="2530">
                  <c:v>63180.184821421179</c:v>
                </c:pt>
                <c:pt idx="2531">
                  <c:v>78658.562503389752</c:v>
                </c:pt>
                <c:pt idx="2532">
                  <c:v>67851.174536098086</c:v>
                </c:pt>
                <c:pt idx="2533">
                  <c:v>79286.20991026386</c:v>
                </c:pt>
                <c:pt idx="2534">
                  <c:v>67379.765539518819</c:v>
                </c:pt>
                <c:pt idx="2535">
                  <c:v>70838.560691563296</c:v>
                </c:pt>
                <c:pt idx="2536">
                  <c:v>73289.88747377551</c:v>
                </c:pt>
                <c:pt idx="2537">
                  <c:v>72866.966259701541</c:v>
                </c:pt>
                <c:pt idx="2538">
                  <c:v>74515.550864881632</c:v>
                </c:pt>
                <c:pt idx="2539">
                  <c:v>64597.105576853734</c:v>
                </c:pt>
                <c:pt idx="2540">
                  <c:v>67686.854828719021</c:v>
                </c:pt>
                <c:pt idx="2541">
                  <c:v>67686.854828719021</c:v>
                </c:pt>
                <c:pt idx="2542">
                  <c:v>67385.153070908287</c:v>
                </c:pt>
                <c:pt idx="2543">
                  <c:v>81489.710248560121</c:v>
                </c:pt>
                <c:pt idx="2544">
                  <c:v>68400.702737824773</c:v>
                </c:pt>
                <c:pt idx="2545">
                  <c:v>74515.550864881632</c:v>
                </c:pt>
                <c:pt idx="2546">
                  <c:v>64702.162438948544</c:v>
                </c:pt>
                <c:pt idx="2547">
                  <c:v>60157.779711924355</c:v>
                </c:pt>
                <c:pt idx="2548">
                  <c:v>74208.461575681416</c:v>
                </c:pt>
                <c:pt idx="2549">
                  <c:v>63137.084570305364</c:v>
                </c:pt>
                <c:pt idx="2550">
                  <c:v>69440.496295993915</c:v>
                </c:pt>
                <c:pt idx="2551">
                  <c:v>61763.264065988624</c:v>
                </c:pt>
                <c:pt idx="2552">
                  <c:v>76681.338483451545</c:v>
                </c:pt>
                <c:pt idx="2553">
                  <c:v>79261.966019011219</c:v>
                </c:pt>
                <c:pt idx="2554">
                  <c:v>81029.076314759805</c:v>
                </c:pt>
                <c:pt idx="2555">
                  <c:v>66967.619388223786</c:v>
                </c:pt>
                <c:pt idx="2556">
                  <c:v>72341.681949227495</c:v>
                </c:pt>
                <c:pt idx="2557">
                  <c:v>61143.697956198725</c:v>
                </c:pt>
                <c:pt idx="2558">
                  <c:v>62482.499506483859</c:v>
                </c:pt>
                <c:pt idx="2559">
                  <c:v>60518.744315019343</c:v>
                </c:pt>
                <c:pt idx="2560">
                  <c:v>80180.54012091711</c:v>
                </c:pt>
                <c:pt idx="2561">
                  <c:v>77212.010325315059</c:v>
                </c:pt>
                <c:pt idx="2562">
                  <c:v>67870.030895961259</c:v>
                </c:pt>
                <c:pt idx="2563">
                  <c:v>65628.817837938652</c:v>
                </c:pt>
                <c:pt idx="2564">
                  <c:v>59996.153770240038</c:v>
                </c:pt>
                <c:pt idx="2565">
                  <c:v>58196.718286154588</c:v>
                </c:pt>
                <c:pt idx="2566">
                  <c:v>79474.773508895567</c:v>
                </c:pt>
                <c:pt idx="2567">
                  <c:v>74960.022204513516</c:v>
                </c:pt>
                <c:pt idx="2568">
                  <c:v>78397.267231000093</c:v>
                </c:pt>
                <c:pt idx="2569">
                  <c:v>75401.799778450659</c:v>
                </c:pt>
                <c:pt idx="2570">
                  <c:v>62948.52097167365</c:v>
                </c:pt>
                <c:pt idx="2571">
                  <c:v>73696.646093681062</c:v>
                </c:pt>
                <c:pt idx="2572">
                  <c:v>58633.108328702256</c:v>
                </c:pt>
                <c:pt idx="2573">
                  <c:v>86281.919419500264</c:v>
                </c:pt>
                <c:pt idx="2574">
                  <c:v>69497.065375583436</c:v>
                </c:pt>
                <c:pt idx="2575">
                  <c:v>69472.82148433078</c:v>
                </c:pt>
                <c:pt idx="2576">
                  <c:v>71415.02655023738</c:v>
                </c:pt>
                <c:pt idx="2577">
                  <c:v>71487.758223995334</c:v>
                </c:pt>
                <c:pt idx="2578">
                  <c:v>63767.425742874213</c:v>
                </c:pt>
                <c:pt idx="2579">
                  <c:v>76438.899570925059</c:v>
                </c:pt>
                <c:pt idx="2580">
                  <c:v>61515.437622072663</c:v>
                </c:pt>
                <c:pt idx="2581">
                  <c:v>79003.364512316301</c:v>
                </c:pt>
                <c:pt idx="2582">
                  <c:v>79022.220872179474</c:v>
                </c:pt>
                <c:pt idx="2583">
                  <c:v>78658.562503389752</c:v>
                </c:pt>
                <c:pt idx="2584">
                  <c:v>58934.810086512989</c:v>
                </c:pt>
                <c:pt idx="2585">
                  <c:v>74860.35287380818</c:v>
                </c:pt>
                <c:pt idx="2586">
                  <c:v>77451.755472146819</c:v>
                </c:pt>
                <c:pt idx="2587">
                  <c:v>67002.638342255392</c:v>
                </c:pt>
                <c:pt idx="2588">
                  <c:v>63401.07360838975</c:v>
                </c:pt>
                <c:pt idx="2589">
                  <c:v>75356.005761640103</c:v>
                </c:pt>
                <c:pt idx="2590">
                  <c:v>65442.948005001686</c:v>
                </c:pt>
                <c:pt idx="2591">
                  <c:v>68414.171566298464</c:v>
                </c:pt>
                <c:pt idx="2592">
                  <c:v>89468.64423637616</c:v>
                </c:pt>
                <c:pt idx="2593">
                  <c:v>72848.109899838368</c:v>
                </c:pt>
                <c:pt idx="2594">
                  <c:v>96407.784666023043</c:v>
                </c:pt>
                <c:pt idx="2595">
                  <c:v>68629.672821877568</c:v>
                </c:pt>
                <c:pt idx="2596">
                  <c:v>72365.925840480151</c:v>
                </c:pt>
                <c:pt idx="2597">
                  <c:v>88148.699045954185</c:v>
                </c:pt>
                <c:pt idx="2598">
                  <c:v>92655.369053252041</c:v>
                </c:pt>
                <c:pt idx="2599">
                  <c:v>84075.725315509277</c:v>
                </c:pt>
                <c:pt idx="2600">
                  <c:v>66418.091186497099</c:v>
                </c:pt>
                <c:pt idx="2601">
                  <c:v>57921.954185291237</c:v>
                </c:pt>
                <c:pt idx="2602">
                  <c:v>60009.62259871373</c:v>
                </c:pt>
                <c:pt idx="2603">
                  <c:v>80132.052338411813</c:v>
                </c:pt>
                <c:pt idx="2604">
                  <c:v>79059.933591905807</c:v>
                </c:pt>
                <c:pt idx="2605">
                  <c:v>84905.405149488797</c:v>
                </c:pt>
                <c:pt idx="2606">
                  <c:v>82114.663889739502</c:v>
                </c:pt>
                <c:pt idx="2607">
                  <c:v>73187.524377375448</c:v>
                </c:pt>
                <c:pt idx="2608">
                  <c:v>76694.807311925237</c:v>
                </c:pt>
                <c:pt idx="2609">
                  <c:v>80247.884263285581</c:v>
                </c:pt>
                <c:pt idx="2610">
                  <c:v>75259.030196629508</c:v>
                </c:pt>
                <c:pt idx="2611">
                  <c:v>78267.966477652633</c:v>
                </c:pt>
                <c:pt idx="2612">
                  <c:v>77917.776937336603</c:v>
                </c:pt>
                <c:pt idx="2613">
                  <c:v>64295.403819043</c:v>
                </c:pt>
                <c:pt idx="2614">
                  <c:v>75342.536933166411</c:v>
                </c:pt>
                <c:pt idx="2615">
                  <c:v>74189.605215818243</c:v>
                </c:pt>
                <c:pt idx="2616">
                  <c:v>78774.394428263506</c:v>
                </c:pt>
                <c:pt idx="2617">
                  <c:v>67234.302192002928</c:v>
                </c:pt>
                <c:pt idx="2618">
                  <c:v>79183.846813863784</c:v>
                </c:pt>
                <c:pt idx="2619">
                  <c:v>65399.847753885871</c:v>
                </c:pt>
                <c:pt idx="2620">
                  <c:v>68454.578051719553</c:v>
                </c:pt>
                <c:pt idx="2621">
                  <c:v>79393.960538053419</c:v>
                </c:pt>
                <c:pt idx="2622">
                  <c:v>76759.457688598966</c:v>
                </c:pt>
                <c:pt idx="2623">
                  <c:v>67851.174536098086</c:v>
                </c:pt>
                <c:pt idx="2624">
                  <c:v>68925.987048298819</c:v>
                </c:pt>
                <c:pt idx="2625">
                  <c:v>95473.047969948704</c:v>
                </c:pt>
                <c:pt idx="2626">
                  <c:v>79305.066270127034</c:v>
                </c:pt>
                <c:pt idx="2627">
                  <c:v>83790.186151866976</c:v>
                </c:pt>
                <c:pt idx="2628">
                  <c:v>93722.100268368551</c:v>
                </c:pt>
                <c:pt idx="2629">
                  <c:v>78752.844302705606</c:v>
                </c:pt>
                <c:pt idx="2630">
                  <c:v>59204.186655986858</c:v>
                </c:pt>
                <c:pt idx="2631">
                  <c:v>63840.157416632159</c:v>
                </c:pt>
                <c:pt idx="2632">
                  <c:v>70100.468891204902</c:v>
                </c:pt>
                <c:pt idx="2633">
                  <c:v>75757.376850156172</c:v>
                </c:pt>
                <c:pt idx="2634">
                  <c:v>62277.773313683712</c:v>
                </c:pt>
                <c:pt idx="2635">
                  <c:v>71420.414081626863</c:v>
                </c:pt>
                <c:pt idx="2636">
                  <c:v>70103.162656899629</c:v>
                </c:pt>
                <c:pt idx="2637">
                  <c:v>73667.014671038938</c:v>
                </c:pt>
                <c:pt idx="2638">
                  <c:v>64462.417292116799</c:v>
                </c:pt>
                <c:pt idx="2639">
                  <c:v>67002.638342255392</c:v>
                </c:pt>
                <c:pt idx="2640">
                  <c:v>66684.773990276226</c:v>
                </c:pt>
                <c:pt idx="2641">
                  <c:v>65502.210850285941</c:v>
                </c:pt>
                <c:pt idx="2642">
                  <c:v>67309.727631455607</c:v>
                </c:pt>
                <c:pt idx="2643">
                  <c:v>79889.613425885327</c:v>
                </c:pt>
                <c:pt idx="2644">
                  <c:v>82335.552676708074</c:v>
                </c:pt>
                <c:pt idx="2645">
                  <c:v>87752.715488827598</c:v>
                </c:pt>
                <c:pt idx="2646">
                  <c:v>74359.31245458679</c:v>
                </c:pt>
                <c:pt idx="2647">
                  <c:v>72527.551782164461</c:v>
                </c:pt>
                <c:pt idx="2648">
                  <c:v>72699.952786627749</c:v>
                </c:pt>
                <c:pt idx="2649">
                  <c:v>64198.428254032406</c:v>
                </c:pt>
                <c:pt idx="2650">
                  <c:v>60408.299921535057</c:v>
                </c:pt>
                <c:pt idx="2651">
                  <c:v>75415.26860692435</c:v>
                </c:pt>
                <c:pt idx="2652">
                  <c:v>68115.163574182472</c:v>
                </c:pt>
                <c:pt idx="2653">
                  <c:v>72136.955756427356</c:v>
                </c:pt>
                <c:pt idx="2654">
                  <c:v>81487.01648286538</c:v>
                </c:pt>
                <c:pt idx="2655">
                  <c:v>72120.793162258924</c:v>
                </c:pt>
                <c:pt idx="2656">
                  <c:v>83035.931757340135</c:v>
                </c:pt>
                <c:pt idx="2657">
                  <c:v>79787.250329485265</c:v>
                </c:pt>
                <c:pt idx="2658">
                  <c:v>67234.302192002928</c:v>
                </c:pt>
                <c:pt idx="2659">
                  <c:v>62089.209715052006</c:v>
                </c:pt>
                <c:pt idx="2660">
                  <c:v>82265.514768644862</c:v>
                </c:pt>
                <c:pt idx="2661">
                  <c:v>58934.810086512989</c:v>
                </c:pt>
                <c:pt idx="2662">
                  <c:v>61897.952350725558</c:v>
                </c:pt>
                <c:pt idx="2663">
                  <c:v>58412.219541733677</c:v>
                </c:pt>
                <c:pt idx="2664">
                  <c:v>74849.577811029216</c:v>
                </c:pt>
                <c:pt idx="2665">
                  <c:v>74383.556345839432</c:v>
                </c:pt>
                <c:pt idx="2666">
                  <c:v>72850.803665533109</c:v>
                </c:pt>
                <c:pt idx="2667">
                  <c:v>63007.783816957904</c:v>
                </c:pt>
                <c:pt idx="2668">
                  <c:v>101676.79036493195</c:v>
                </c:pt>
                <c:pt idx="2669">
                  <c:v>68020.881774866619</c:v>
                </c:pt>
                <c:pt idx="2670">
                  <c:v>81182.620959359905</c:v>
                </c:pt>
                <c:pt idx="2671">
                  <c:v>69831.092321731034</c:v>
                </c:pt>
                <c:pt idx="2672">
                  <c:v>65817.381436570373</c:v>
                </c:pt>
                <c:pt idx="2673">
                  <c:v>65609.961478075478</c:v>
                </c:pt>
                <c:pt idx="2674">
                  <c:v>58940.197617902464</c:v>
                </c:pt>
                <c:pt idx="2675">
                  <c:v>97797.7677645082</c:v>
                </c:pt>
                <c:pt idx="2676">
                  <c:v>85848.22314264733</c:v>
                </c:pt>
                <c:pt idx="2677">
                  <c:v>67568.329138150526</c:v>
                </c:pt>
                <c:pt idx="2678">
                  <c:v>68139.407465435128</c:v>
                </c:pt>
                <c:pt idx="2679">
                  <c:v>70122.019016762802</c:v>
                </c:pt>
                <c:pt idx="2680">
                  <c:v>72848.109899838368</c:v>
                </c:pt>
                <c:pt idx="2681">
                  <c:v>57789.959666249044</c:v>
                </c:pt>
                <c:pt idx="2682">
                  <c:v>77354.779907136224</c:v>
                </c:pt>
                <c:pt idx="2683">
                  <c:v>80471.466815948894</c:v>
                </c:pt>
                <c:pt idx="2684">
                  <c:v>73195.605674459657</c:v>
                </c:pt>
                <c:pt idx="2685">
                  <c:v>82596.847949097719</c:v>
                </c:pt>
                <c:pt idx="2686">
                  <c:v>72848.109899838368</c:v>
                </c:pt>
                <c:pt idx="2687">
                  <c:v>64766.812815622274</c:v>
                </c:pt>
                <c:pt idx="2688">
                  <c:v>74623.301492671177</c:v>
                </c:pt>
                <c:pt idx="2689">
                  <c:v>81010.219954896631</c:v>
                </c:pt>
                <c:pt idx="2690">
                  <c:v>73157.892954733325</c:v>
                </c:pt>
                <c:pt idx="2691">
                  <c:v>70849.335754342261</c:v>
                </c:pt>
                <c:pt idx="2692">
                  <c:v>78566.97446976864</c:v>
                </c:pt>
                <c:pt idx="2693">
                  <c:v>76996.50906973597</c:v>
                </c:pt>
                <c:pt idx="2694">
                  <c:v>68855.949140235622</c:v>
                </c:pt>
                <c:pt idx="2695">
                  <c:v>60222.430088598085</c:v>
                </c:pt>
                <c:pt idx="2696">
                  <c:v>58595.395608975916</c:v>
                </c:pt>
                <c:pt idx="2697">
                  <c:v>63611.187332579371</c:v>
                </c:pt>
                <c:pt idx="2698">
                  <c:v>81134.133176854608</c:v>
                </c:pt>
                <c:pt idx="2699">
                  <c:v>72263.562744080074</c:v>
                </c:pt>
                <c:pt idx="2700">
                  <c:v>69510.534204057127</c:v>
                </c:pt>
                <c:pt idx="2701">
                  <c:v>85484.564773857608</c:v>
                </c:pt>
                <c:pt idx="2702">
                  <c:v>67479.43487022414</c:v>
                </c:pt>
                <c:pt idx="2703">
                  <c:v>65176.265201222559</c:v>
                </c:pt>
                <c:pt idx="2704">
                  <c:v>79377.797943884972</c:v>
                </c:pt>
                <c:pt idx="2705">
                  <c:v>81152.989536717781</c:v>
                </c:pt>
                <c:pt idx="2706">
                  <c:v>64217.284613895579</c:v>
                </c:pt>
                <c:pt idx="2707">
                  <c:v>74682.564337955424</c:v>
                </c:pt>
                <c:pt idx="2708">
                  <c:v>78278.741540431598</c:v>
                </c:pt>
                <c:pt idx="2709">
                  <c:v>77586.443756883746</c:v>
                </c:pt>
                <c:pt idx="2710">
                  <c:v>78946.795432726794</c:v>
                </c:pt>
                <c:pt idx="2711">
                  <c:v>65609.961478075478</c:v>
                </c:pt>
                <c:pt idx="2712">
                  <c:v>70049.287343004864</c:v>
                </c:pt>
                <c:pt idx="2713">
                  <c:v>77241.641747957183</c:v>
                </c:pt>
                <c:pt idx="2714">
                  <c:v>77263.191873515098</c:v>
                </c:pt>
                <c:pt idx="2715">
                  <c:v>85716.228623605144</c:v>
                </c:pt>
                <c:pt idx="2716">
                  <c:v>75081.241660776752</c:v>
                </c:pt>
                <c:pt idx="2717">
                  <c:v>59204.186655986858</c:v>
                </c:pt>
                <c:pt idx="2718">
                  <c:v>66154.102148412698</c:v>
                </c:pt>
                <c:pt idx="2719">
                  <c:v>67086.145078792295</c:v>
                </c:pt>
                <c:pt idx="2720">
                  <c:v>80484.935644422585</c:v>
                </c:pt>
                <c:pt idx="2721">
                  <c:v>82957.812552192714</c:v>
                </c:pt>
                <c:pt idx="2722">
                  <c:v>72220.46249296426</c:v>
                </c:pt>
                <c:pt idx="2723">
                  <c:v>59298.468455302711</c:v>
                </c:pt>
                <c:pt idx="2724">
                  <c:v>68101.694745708781</c:v>
                </c:pt>
                <c:pt idx="2725">
                  <c:v>74434.73789403947</c:v>
                </c:pt>
                <c:pt idx="2726">
                  <c:v>84565.990671951717</c:v>
                </c:pt>
                <c:pt idx="2727">
                  <c:v>78456.53007628434</c:v>
                </c:pt>
                <c:pt idx="2728">
                  <c:v>63444.173859505572</c:v>
                </c:pt>
                <c:pt idx="2729">
                  <c:v>60481.031595293003</c:v>
                </c:pt>
                <c:pt idx="2730">
                  <c:v>61536.98774763057</c:v>
                </c:pt>
                <c:pt idx="2731">
                  <c:v>61730.938877651759</c:v>
                </c:pt>
                <c:pt idx="2732">
                  <c:v>64761.425284232799</c:v>
                </c:pt>
                <c:pt idx="2733">
                  <c:v>79267.353550400701</c:v>
                </c:pt>
                <c:pt idx="2734">
                  <c:v>72169.280944764221</c:v>
                </c:pt>
                <c:pt idx="2735">
                  <c:v>67172.345581023925</c:v>
                </c:pt>
                <c:pt idx="2736">
                  <c:v>66307.646793012813</c:v>
                </c:pt>
                <c:pt idx="2737">
                  <c:v>99952.780320299178</c:v>
                </c:pt>
                <c:pt idx="2738">
                  <c:v>100076.69354225716</c:v>
                </c:pt>
                <c:pt idx="2739">
                  <c:v>65973.619846865215</c:v>
                </c:pt>
                <c:pt idx="2740">
                  <c:v>80148.214932580246</c:v>
                </c:pt>
                <c:pt idx="2741">
                  <c:v>59971.90987898739</c:v>
                </c:pt>
                <c:pt idx="2742">
                  <c:v>70496.452448331489</c:v>
                </c:pt>
                <c:pt idx="2743">
                  <c:v>86715.615696353198</c:v>
                </c:pt>
                <c:pt idx="2744">
                  <c:v>76363.47413147238</c:v>
                </c:pt>
                <c:pt idx="2745">
                  <c:v>76495.46865051458</c:v>
                </c:pt>
                <c:pt idx="2746">
                  <c:v>73470.369775323008</c:v>
                </c:pt>
                <c:pt idx="2747">
                  <c:v>77370.942501304642</c:v>
                </c:pt>
                <c:pt idx="2748">
                  <c:v>58789.346738997097</c:v>
                </c:pt>
                <c:pt idx="2749">
                  <c:v>78281.435306126325</c:v>
                </c:pt>
                <c:pt idx="2750">
                  <c:v>77354.779907136224</c:v>
                </c:pt>
                <c:pt idx="2751">
                  <c:v>78680.112628947652</c:v>
                </c:pt>
                <c:pt idx="2752">
                  <c:v>59629.801635755575</c:v>
                </c:pt>
                <c:pt idx="2753">
                  <c:v>80153.602463969728</c:v>
                </c:pt>
                <c:pt idx="2754">
                  <c:v>72479.063999659178</c:v>
                </c:pt>
                <c:pt idx="2755">
                  <c:v>62334.342393273226</c:v>
                </c:pt>
                <c:pt idx="2756">
                  <c:v>57932.729248070194</c:v>
                </c:pt>
                <c:pt idx="2757">
                  <c:v>77093.484634746565</c:v>
                </c:pt>
                <c:pt idx="2758">
                  <c:v>77344.00484435726</c:v>
                </c:pt>
                <c:pt idx="2759">
                  <c:v>63611.187332579371</c:v>
                </c:pt>
                <c:pt idx="2760">
                  <c:v>66908.356542939538</c:v>
                </c:pt>
                <c:pt idx="2761">
                  <c:v>83526.197113782575</c:v>
                </c:pt>
                <c:pt idx="2762">
                  <c:v>65160.102607054127</c:v>
                </c:pt>
                <c:pt idx="2763">
                  <c:v>60106.598163724324</c:v>
                </c:pt>
                <c:pt idx="2764">
                  <c:v>80603.461334991094</c:v>
                </c:pt>
                <c:pt idx="2765">
                  <c:v>60524.131846408825</c:v>
                </c:pt>
                <c:pt idx="2766">
                  <c:v>57903.097825428064</c:v>
                </c:pt>
                <c:pt idx="2767">
                  <c:v>59958.441050513691</c:v>
                </c:pt>
                <c:pt idx="2768">
                  <c:v>78680.112628947652</c:v>
                </c:pt>
                <c:pt idx="2769">
                  <c:v>58595.395608975916</c:v>
                </c:pt>
                <c:pt idx="2770">
                  <c:v>58959.053977765638</c:v>
                </c:pt>
                <c:pt idx="2771">
                  <c:v>65348.666205685833</c:v>
                </c:pt>
                <c:pt idx="2772">
                  <c:v>70887.048474068608</c:v>
                </c:pt>
                <c:pt idx="2773">
                  <c:v>59675.595652566131</c:v>
                </c:pt>
                <c:pt idx="2774">
                  <c:v>77807.332543852317</c:v>
                </c:pt>
                <c:pt idx="2775">
                  <c:v>74545.182287523756</c:v>
                </c:pt>
                <c:pt idx="2776">
                  <c:v>72659.546301206661</c:v>
                </c:pt>
                <c:pt idx="2777">
                  <c:v>59101.823559586788</c:v>
                </c:pt>
                <c:pt idx="2778">
                  <c:v>77513.712083125807</c:v>
                </c:pt>
                <c:pt idx="2779">
                  <c:v>75989.040699903693</c:v>
                </c:pt>
                <c:pt idx="2780">
                  <c:v>83655.497867130034</c:v>
                </c:pt>
                <c:pt idx="2781">
                  <c:v>61141.004190503983</c:v>
                </c:pt>
                <c:pt idx="2782">
                  <c:v>72584.120861753981</c:v>
                </c:pt>
                <c:pt idx="2783">
                  <c:v>67290.871271592434</c:v>
                </c:pt>
                <c:pt idx="2784">
                  <c:v>66970.313153918527</c:v>
                </c:pt>
                <c:pt idx="2785">
                  <c:v>63010.477582652638</c:v>
                </c:pt>
                <c:pt idx="2786">
                  <c:v>78960.264261200486</c:v>
                </c:pt>
                <c:pt idx="2787">
                  <c:v>76495.46865051458</c:v>
                </c:pt>
                <c:pt idx="2788">
                  <c:v>83461.546737108845</c:v>
                </c:pt>
                <c:pt idx="2789">
                  <c:v>73098.630109449063</c:v>
                </c:pt>
                <c:pt idx="2790">
                  <c:v>67439.028384803067</c:v>
                </c:pt>
                <c:pt idx="2791">
                  <c:v>101924.6168088479</c:v>
                </c:pt>
                <c:pt idx="2792">
                  <c:v>66894.887714465847</c:v>
                </c:pt>
                <c:pt idx="2793">
                  <c:v>84170.00711482513</c:v>
                </c:pt>
                <c:pt idx="2794">
                  <c:v>60179.32983748227</c:v>
                </c:pt>
                <c:pt idx="2795">
                  <c:v>59955.747284818957</c:v>
                </c:pt>
                <c:pt idx="2796">
                  <c:v>68594.653867845962</c:v>
                </c:pt>
                <c:pt idx="2797">
                  <c:v>66442.33507774974</c:v>
                </c:pt>
                <c:pt idx="2798">
                  <c:v>78321.841791547413</c:v>
                </c:pt>
                <c:pt idx="2799">
                  <c:v>59034.479417218317</c:v>
                </c:pt>
                <c:pt idx="2800">
                  <c:v>62315.486033410052</c:v>
                </c:pt>
                <c:pt idx="2801">
                  <c:v>65065.820807738273</c:v>
                </c:pt>
                <c:pt idx="2802">
                  <c:v>61973.377790178245</c:v>
                </c:pt>
                <c:pt idx="2803">
                  <c:v>67309.727631455607</c:v>
                </c:pt>
                <c:pt idx="2804">
                  <c:v>62786.895029989326</c:v>
                </c:pt>
                <c:pt idx="2805">
                  <c:v>59317.324815165885</c:v>
                </c:pt>
                <c:pt idx="2806">
                  <c:v>60103.904398029583</c:v>
                </c:pt>
                <c:pt idx="2807">
                  <c:v>63611.187332579371</c:v>
                </c:pt>
                <c:pt idx="2808">
                  <c:v>68459.965583109035</c:v>
                </c:pt>
                <c:pt idx="2809">
                  <c:v>92781.976040904745</c:v>
                </c:pt>
                <c:pt idx="2810">
                  <c:v>74534.407224744791</c:v>
                </c:pt>
                <c:pt idx="2811">
                  <c:v>58883.628538312951</c:v>
                </c:pt>
                <c:pt idx="2812">
                  <c:v>86764.103478858495</c:v>
                </c:pt>
                <c:pt idx="2813">
                  <c:v>90872.096163335009</c:v>
                </c:pt>
                <c:pt idx="2814">
                  <c:v>77379.023798388866</c:v>
                </c:pt>
                <c:pt idx="2815">
                  <c:v>81171.845896580955</c:v>
                </c:pt>
                <c:pt idx="2816">
                  <c:v>59971.90987898739</c:v>
                </c:pt>
                <c:pt idx="2817">
                  <c:v>80202.090246475025</c:v>
                </c:pt>
                <c:pt idx="2818">
                  <c:v>91119.922607250977</c:v>
                </c:pt>
                <c:pt idx="2819">
                  <c:v>77807.332543852317</c:v>
                </c:pt>
                <c:pt idx="2820">
                  <c:v>66022.107629370512</c:v>
                </c:pt>
                <c:pt idx="2821">
                  <c:v>77917.776937336603</c:v>
                </c:pt>
                <c:pt idx="2822">
                  <c:v>57841.141214449075</c:v>
                </c:pt>
                <c:pt idx="2823">
                  <c:v>90309.099133134616</c:v>
                </c:pt>
                <c:pt idx="2824">
                  <c:v>84571.378203341184</c:v>
                </c:pt>
                <c:pt idx="2825">
                  <c:v>76438.899570925059</c:v>
                </c:pt>
                <c:pt idx="2826">
                  <c:v>67552.166543982094</c:v>
                </c:pt>
                <c:pt idx="2827">
                  <c:v>90535.37545149267</c:v>
                </c:pt>
                <c:pt idx="2828">
                  <c:v>58371.813056312603</c:v>
                </c:pt>
                <c:pt idx="2829">
                  <c:v>81527.422968286468</c:v>
                </c:pt>
                <c:pt idx="2830">
                  <c:v>58875.547241228734</c:v>
                </c:pt>
                <c:pt idx="2831">
                  <c:v>76999.202835430711</c:v>
                </c:pt>
                <c:pt idx="2832">
                  <c:v>63840.157416632159</c:v>
                </c:pt>
                <c:pt idx="2833">
                  <c:v>62191.572811452075</c:v>
                </c:pt>
                <c:pt idx="2834">
                  <c:v>67632.979514824256</c:v>
                </c:pt>
                <c:pt idx="2835">
                  <c:v>70286.338724141868</c:v>
                </c:pt>
                <c:pt idx="2836">
                  <c:v>74644.851618229091</c:v>
                </c:pt>
                <c:pt idx="2837">
                  <c:v>75735.826724598257</c:v>
                </c:pt>
                <c:pt idx="2838">
                  <c:v>59713.308372292471</c:v>
                </c:pt>
                <c:pt idx="2839">
                  <c:v>71021.736758805535</c:v>
                </c:pt>
                <c:pt idx="2840">
                  <c:v>79905.776020053774</c:v>
                </c:pt>
                <c:pt idx="2841">
                  <c:v>80072.789493127566</c:v>
                </c:pt>
                <c:pt idx="2842">
                  <c:v>61369.974274556771</c:v>
                </c:pt>
                <c:pt idx="2843">
                  <c:v>70197.444456215497</c:v>
                </c:pt>
                <c:pt idx="2844">
                  <c:v>62447.480552452253</c:v>
                </c:pt>
                <c:pt idx="2845">
                  <c:v>72761.909397606738</c:v>
                </c:pt>
                <c:pt idx="2846">
                  <c:v>67323.196459929299</c:v>
                </c:pt>
                <c:pt idx="2847">
                  <c:v>78814.800913684594</c:v>
                </c:pt>
                <c:pt idx="2848">
                  <c:v>87873.934945090848</c:v>
                </c:pt>
                <c:pt idx="2849">
                  <c:v>65477.966959033292</c:v>
                </c:pt>
                <c:pt idx="2850">
                  <c:v>82599.54171479246</c:v>
                </c:pt>
                <c:pt idx="2851">
                  <c:v>62221.204234094199</c:v>
                </c:pt>
                <c:pt idx="2852">
                  <c:v>61709.388752093852</c:v>
                </c:pt>
                <c:pt idx="2853">
                  <c:v>57951.585607933361</c:v>
                </c:pt>
                <c:pt idx="2854">
                  <c:v>74243.480529713022</c:v>
                </c:pt>
                <c:pt idx="2855">
                  <c:v>68077.450854456139</c:v>
                </c:pt>
                <c:pt idx="2856">
                  <c:v>83744.392135056405</c:v>
                </c:pt>
                <c:pt idx="2857">
                  <c:v>70935.536256573891</c:v>
                </c:pt>
                <c:pt idx="2858">
                  <c:v>81519.341671202244</c:v>
                </c:pt>
                <c:pt idx="2859">
                  <c:v>59966.522347597907</c:v>
                </c:pt>
                <c:pt idx="2860">
                  <c:v>79542.117651264038</c:v>
                </c:pt>
                <c:pt idx="2861">
                  <c:v>65647.674197801825</c:v>
                </c:pt>
                <c:pt idx="2862">
                  <c:v>72489.839062438128</c:v>
                </c:pt>
                <c:pt idx="2863">
                  <c:v>70892.436005458076</c:v>
                </c:pt>
                <c:pt idx="2864">
                  <c:v>59950.359753429482</c:v>
                </c:pt>
                <c:pt idx="2865">
                  <c:v>78297.597900294757</c:v>
                </c:pt>
                <c:pt idx="2866">
                  <c:v>79323.922629990207</c:v>
                </c:pt>
                <c:pt idx="2867">
                  <c:v>60147.004649145405</c:v>
                </c:pt>
                <c:pt idx="2868">
                  <c:v>71961.860986269341</c:v>
                </c:pt>
                <c:pt idx="2869">
                  <c:v>67455.190978971499</c:v>
                </c:pt>
                <c:pt idx="2870">
                  <c:v>61367.280508862037</c:v>
                </c:pt>
                <c:pt idx="2871">
                  <c:v>67756.892736782233</c:v>
                </c:pt>
                <c:pt idx="2872">
                  <c:v>69138.794538183181</c:v>
                </c:pt>
                <c:pt idx="2873">
                  <c:v>78680.112628947652</c:v>
                </c:pt>
                <c:pt idx="2874">
                  <c:v>72118.099396564183</c:v>
                </c:pt>
                <c:pt idx="2875">
                  <c:v>76495.46865051458</c:v>
                </c:pt>
                <c:pt idx="2876">
                  <c:v>76376.942959946071</c:v>
                </c:pt>
                <c:pt idx="2877">
                  <c:v>69138.794538183181</c:v>
                </c:pt>
                <c:pt idx="2878">
                  <c:v>77513.712083125807</c:v>
                </c:pt>
                <c:pt idx="2879">
                  <c:v>79340.08522415864</c:v>
                </c:pt>
                <c:pt idx="2880">
                  <c:v>92089.678257356893</c:v>
                </c:pt>
                <c:pt idx="2881">
                  <c:v>68831.705248982966</c:v>
                </c:pt>
                <c:pt idx="2882">
                  <c:v>63842.8511823269</c:v>
                </c:pt>
                <c:pt idx="2883">
                  <c:v>75751.989318766689</c:v>
                </c:pt>
                <c:pt idx="2884">
                  <c:v>65324.422314433185</c:v>
                </c:pt>
                <c:pt idx="2885">
                  <c:v>67156.182986855507</c:v>
                </c:pt>
                <c:pt idx="2886">
                  <c:v>75062.385300913593</c:v>
                </c:pt>
                <c:pt idx="2887">
                  <c:v>86225.350339910758</c:v>
                </c:pt>
                <c:pt idx="2888">
                  <c:v>76209.929486872265</c:v>
                </c:pt>
                <c:pt idx="2889">
                  <c:v>96332.359226570348</c:v>
                </c:pt>
                <c:pt idx="2890">
                  <c:v>67670.692234550588</c:v>
                </c:pt>
                <c:pt idx="2891">
                  <c:v>77925.858234420826</c:v>
                </c:pt>
                <c:pt idx="2892">
                  <c:v>68139.407465435128</c:v>
                </c:pt>
                <c:pt idx="2893">
                  <c:v>71207.6065917425</c:v>
                </c:pt>
                <c:pt idx="2894">
                  <c:v>77470.611832009978</c:v>
                </c:pt>
                <c:pt idx="2895">
                  <c:v>60128.148289282231</c:v>
                </c:pt>
                <c:pt idx="2896">
                  <c:v>71320.744750921527</c:v>
                </c:pt>
                <c:pt idx="2897">
                  <c:v>62875.789297915704</c:v>
                </c:pt>
                <c:pt idx="2898">
                  <c:v>60009.62259871373</c:v>
                </c:pt>
                <c:pt idx="2899">
                  <c:v>72250.093915606383</c:v>
                </c:pt>
                <c:pt idx="2900">
                  <c:v>81247.271336033635</c:v>
                </c:pt>
                <c:pt idx="2901">
                  <c:v>66194.508633833786</c:v>
                </c:pt>
                <c:pt idx="2902">
                  <c:v>98274.564292476949</c:v>
                </c:pt>
                <c:pt idx="2903">
                  <c:v>68896.355625656695</c:v>
                </c:pt>
                <c:pt idx="2904">
                  <c:v>73979.491491628636</c:v>
                </c:pt>
                <c:pt idx="2905">
                  <c:v>80980.588532254507</c:v>
                </c:pt>
                <c:pt idx="2906">
                  <c:v>85565.37774469977</c:v>
                </c:pt>
                <c:pt idx="2907">
                  <c:v>80153.602463969728</c:v>
                </c:pt>
                <c:pt idx="2908">
                  <c:v>82602.235480487201</c:v>
                </c:pt>
                <c:pt idx="2909">
                  <c:v>80719.293259864848</c:v>
                </c:pt>
                <c:pt idx="2910">
                  <c:v>87545.295530332718</c:v>
                </c:pt>
                <c:pt idx="2911">
                  <c:v>80662.724180275341</c:v>
                </c:pt>
                <c:pt idx="2912">
                  <c:v>78758.231834095073</c:v>
                </c:pt>
                <c:pt idx="2913">
                  <c:v>62121.534903388871</c:v>
                </c:pt>
                <c:pt idx="2914">
                  <c:v>86405.832641458255</c:v>
                </c:pt>
                <c:pt idx="2915">
                  <c:v>81091.032925738793</c:v>
                </c:pt>
                <c:pt idx="2916">
                  <c:v>65440.254239306945</c:v>
                </c:pt>
                <c:pt idx="2917">
                  <c:v>67969.70022666658</c:v>
                </c:pt>
                <c:pt idx="2918">
                  <c:v>72942.391699154221</c:v>
                </c:pt>
                <c:pt idx="2919">
                  <c:v>69346.214496678062</c:v>
                </c:pt>
                <c:pt idx="2920">
                  <c:v>73448.819649765093</c:v>
                </c:pt>
                <c:pt idx="2921">
                  <c:v>89328.568420249736</c:v>
                </c:pt>
                <c:pt idx="2922">
                  <c:v>61386.136868725203</c:v>
                </c:pt>
                <c:pt idx="2923">
                  <c:v>73904.066052175942</c:v>
                </c:pt>
                <c:pt idx="2924">
                  <c:v>79391.266772358678</c:v>
                </c:pt>
                <c:pt idx="2925">
                  <c:v>78399.960996694834</c:v>
                </c:pt>
                <c:pt idx="2926">
                  <c:v>58864.772178449784</c:v>
                </c:pt>
                <c:pt idx="2927">
                  <c:v>71913.373203764044</c:v>
                </c:pt>
                <c:pt idx="2928">
                  <c:v>65817.381436570373</c:v>
                </c:pt>
                <c:pt idx="2929">
                  <c:v>80746.23091681223</c:v>
                </c:pt>
                <c:pt idx="2930">
                  <c:v>66970.313153918527</c:v>
                </c:pt>
                <c:pt idx="2931">
                  <c:v>68969.087299414648</c:v>
                </c:pt>
                <c:pt idx="2932">
                  <c:v>58121.292846701901</c:v>
                </c:pt>
                <c:pt idx="2933">
                  <c:v>83103.275899708606</c:v>
                </c:pt>
                <c:pt idx="2934">
                  <c:v>81088.339160044052</c:v>
                </c:pt>
                <c:pt idx="2935">
                  <c:v>67568.329138150526</c:v>
                </c:pt>
                <c:pt idx="2936">
                  <c:v>67969.70022666658</c:v>
                </c:pt>
                <c:pt idx="2937">
                  <c:v>78825.575976463544</c:v>
                </c:pt>
                <c:pt idx="2938">
                  <c:v>67156.182986855507</c:v>
                </c:pt>
                <c:pt idx="2939">
                  <c:v>76072.547436440596</c:v>
                </c:pt>
                <c:pt idx="2940">
                  <c:v>79377.797943884972</c:v>
                </c:pt>
                <c:pt idx="2941">
                  <c:v>71396.170190374221</c:v>
                </c:pt>
                <c:pt idx="2942">
                  <c:v>82095.807529876329</c:v>
                </c:pt>
                <c:pt idx="2943">
                  <c:v>76094.097561998511</c:v>
                </c:pt>
                <c:pt idx="2944">
                  <c:v>68152.876293908819</c:v>
                </c:pt>
                <c:pt idx="2945">
                  <c:v>87477.951387964247</c:v>
                </c:pt>
                <c:pt idx="2946">
                  <c:v>79701.049827253621</c:v>
                </c:pt>
                <c:pt idx="2947">
                  <c:v>89589.863692639396</c:v>
                </c:pt>
                <c:pt idx="2948">
                  <c:v>71420.414081626863</c:v>
                </c:pt>
                <c:pt idx="2949">
                  <c:v>77925.858234420826</c:v>
                </c:pt>
                <c:pt idx="2950">
                  <c:v>100742.05366885761</c:v>
                </c:pt>
                <c:pt idx="2951">
                  <c:v>84202.332303161995</c:v>
                </c:pt>
                <c:pt idx="2952">
                  <c:v>92738.87578978893</c:v>
                </c:pt>
                <c:pt idx="2953">
                  <c:v>73403.025632954552</c:v>
                </c:pt>
                <c:pt idx="2954">
                  <c:v>69968.474372162702</c:v>
                </c:pt>
                <c:pt idx="2955">
                  <c:v>73017.817138606915</c:v>
                </c:pt>
                <c:pt idx="2956">
                  <c:v>74609.832664197485</c:v>
                </c:pt>
                <c:pt idx="2957">
                  <c:v>74545.182287523756</c:v>
                </c:pt>
                <c:pt idx="2958">
                  <c:v>65634.205369328134</c:v>
                </c:pt>
                <c:pt idx="2959">
                  <c:v>88445.01327237545</c:v>
                </c:pt>
                <c:pt idx="2960">
                  <c:v>79264.65978470596</c:v>
                </c:pt>
                <c:pt idx="2961">
                  <c:v>60949.746826177536</c:v>
                </c:pt>
                <c:pt idx="2962">
                  <c:v>62786.895029989326</c:v>
                </c:pt>
                <c:pt idx="2963">
                  <c:v>65445.641770696428</c:v>
                </c:pt>
                <c:pt idx="2964">
                  <c:v>66649.75503624462</c:v>
                </c:pt>
                <c:pt idx="2965">
                  <c:v>72888.516385259456</c:v>
                </c:pt>
                <c:pt idx="2966">
                  <c:v>78542.730578515984</c:v>
                </c:pt>
                <c:pt idx="2967">
                  <c:v>66797.912149455253</c:v>
                </c:pt>
                <c:pt idx="2968">
                  <c:v>71724.809605132337</c:v>
                </c:pt>
                <c:pt idx="2969">
                  <c:v>81303.840415623155</c:v>
                </c:pt>
                <c:pt idx="2970">
                  <c:v>93703.243908505392</c:v>
                </c:pt>
                <c:pt idx="2971">
                  <c:v>62385.523941473264</c:v>
                </c:pt>
                <c:pt idx="2972">
                  <c:v>68839.786546067189</c:v>
                </c:pt>
                <c:pt idx="2973">
                  <c:v>61141.004190503983</c:v>
                </c:pt>
                <c:pt idx="2974">
                  <c:v>57884.241465564897</c:v>
                </c:pt>
                <c:pt idx="2975">
                  <c:v>65984.394909644165</c:v>
                </c:pt>
                <c:pt idx="2976">
                  <c:v>72225.850024353727</c:v>
                </c:pt>
                <c:pt idx="2977">
                  <c:v>57822.284854585909</c:v>
                </c:pt>
                <c:pt idx="2978">
                  <c:v>75361.39329302957</c:v>
                </c:pt>
                <c:pt idx="2979">
                  <c:v>72395.557263122275</c:v>
                </c:pt>
                <c:pt idx="2980">
                  <c:v>70472.208557078848</c:v>
                </c:pt>
                <c:pt idx="2981">
                  <c:v>67983.169055140286</c:v>
                </c:pt>
                <c:pt idx="2982">
                  <c:v>74044.141868302351</c:v>
                </c:pt>
                <c:pt idx="2983">
                  <c:v>93199.509723589246</c:v>
                </c:pt>
                <c:pt idx="2984">
                  <c:v>73451.513415459835</c:v>
                </c:pt>
                <c:pt idx="2985">
                  <c:v>62482.499506483859</c:v>
                </c:pt>
                <c:pt idx="2986">
                  <c:v>79900.388488664292</c:v>
                </c:pt>
                <c:pt idx="2987">
                  <c:v>68715.873324109212</c:v>
                </c:pt>
                <c:pt idx="2988">
                  <c:v>68115.163574182472</c:v>
                </c:pt>
                <c:pt idx="2989">
                  <c:v>75948.634214482619</c:v>
                </c:pt>
                <c:pt idx="2990">
                  <c:v>86050.255569752742</c:v>
                </c:pt>
                <c:pt idx="2991">
                  <c:v>66647.061270549879</c:v>
                </c:pt>
                <c:pt idx="2992">
                  <c:v>61369.974274556771</c:v>
                </c:pt>
                <c:pt idx="2993">
                  <c:v>84240.045022888342</c:v>
                </c:pt>
                <c:pt idx="2994">
                  <c:v>64195.734488337665</c:v>
                </c:pt>
                <c:pt idx="2995">
                  <c:v>70472.208557078848</c:v>
                </c:pt>
                <c:pt idx="2996">
                  <c:v>73696.646093681062</c:v>
                </c:pt>
                <c:pt idx="2997">
                  <c:v>72376.700903259101</c:v>
                </c:pt>
                <c:pt idx="2998">
                  <c:v>61289.161303714609</c:v>
                </c:pt>
                <c:pt idx="2999">
                  <c:v>74776.846137271277</c:v>
                </c:pt>
                <c:pt idx="3000">
                  <c:v>60524.131846408825</c:v>
                </c:pt>
                <c:pt idx="3001">
                  <c:v>58029.704813080782</c:v>
                </c:pt>
                <c:pt idx="3002">
                  <c:v>80361.022422464608</c:v>
                </c:pt>
                <c:pt idx="3003">
                  <c:v>59977.297410376865</c:v>
                </c:pt>
                <c:pt idx="3004">
                  <c:v>68026.269306256101</c:v>
                </c:pt>
                <c:pt idx="3005">
                  <c:v>76993.815304041229</c:v>
                </c:pt>
                <c:pt idx="3006">
                  <c:v>66361.522106907578</c:v>
                </c:pt>
                <c:pt idx="3007">
                  <c:v>67482.128635918882</c:v>
                </c:pt>
                <c:pt idx="3008">
                  <c:v>89026.866662439003</c:v>
                </c:pt>
                <c:pt idx="3009">
                  <c:v>63384.911014221318</c:v>
                </c:pt>
                <c:pt idx="3010">
                  <c:v>64271.159927790352</c:v>
                </c:pt>
                <c:pt idx="3011">
                  <c:v>62296.629673546886</c:v>
                </c:pt>
                <c:pt idx="3012">
                  <c:v>70472.208557078848</c:v>
                </c:pt>
                <c:pt idx="3013">
                  <c:v>71008.267930331844</c:v>
                </c:pt>
                <c:pt idx="3014">
                  <c:v>58554.989123554835</c:v>
                </c:pt>
                <c:pt idx="3015">
                  <c:v>73904.066052175942</c:v>
                </c:pt>
                <c:pt idx="3016">
                  <c:v>66418.091186497099</c:v>
                </c:pt>
                <c:pt idx="3017">
                  <c:v>67460.578510360967</c:v>
                </c:pt>
                <c:pt idx="3018">
                  <c:v>64416.623275306243</c:v>
                </c:pt>
                <c:pt idx="3019">
                  <c:v>59977.297410376865</c:v>
                </c:pt>
                <c:pt idx="3020">
                  <c:v>62266.998250904762</c:v>
                </c:pt>
                <c:pt idx="3021">
                  <c:v>59729.470966460904</c:v>
                </c:pt>
                <c:pt idx="3022">
                  <c:v>63007.783816957904</c:v>
                </c:pt>
                <c:pt idx="3023">
                  <c:v>75665.78881653506</c:v>
                </c:pt>
                <c:pt idx="3024">
                  <c:v>60085.048038166409</c:v>
                </c:pt>
                <c:pt idx="3025">
                  <c:v>60920.115403535412</c:v>
                </c:pt>
                <c:pt idx="3026">
                  <c:v>61857.545865304477</c:v>
                </c:pt>
                <c:pt idx="3027">
                  <c:v>60257.449042629691</c:v>
                </c:pt>
                <c:pt idx="3028">
                  <c:v>67697.629891497985</c:v>
                </c:pt>
                <c:pt idx="3029">
                  <c:v>66175.652273970612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7-4015-BB05-2BF0634CC884}"/>
            </c:ext>
          </c:extLst>
        </c:ser>
        <c:ser>
          <c:idx val="2"/>
          <c:order val="2"/>
          <c:tx>
            <c:strRef>
              <c:f>'Police Salaries FY2016 '!$H$1</c:f>
              <c:strCache>
                <c:ptCount val="1"/>
                <c:pt idx="0">
                  <c:v>GrossPay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230533683289592E-2"/>
                  <c:y val="-0.26403652668416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Gross Pay: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1617.7x + 59973</a:t>
                    </a:r>
                    <a:br>
                      <a:rPr lang="en-US" baseline="0"/>
                    </a:br>
                    <a:r>
                      <a:rPr lang="en-US" baseline="0"/>
                      <a:t>R² = 0.2038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'Police Salaries FY2016 '!$E$2:$E$3070</c:f>
              <c:numCache>
                <c:formatCode>0.00</c:formatCode>
                <c:ptCount val="3069"/>
                <c:pt idx="0">
                  <c:v>12.715068493150685</c:v>
                </c:pt>
                <c:pt idx="1">
                  <c:v>5.1068493150684935</c:v>
                </c:pt>
                <c:pt idx="2">
                  <c:v>5.8876712328767127</c:v>
                </c:pt>
                <c:pt idx="3">
                  <c:v>3.882191780821918</c:v>
                </c:pt>
                <c:pt idx="4">
                  <c:v>22.6</c:v>
                </c:pt>
                <c:pt idx="5">
                  <c:v>16.358904109589041</c:v>
                </c:pt>
                <c:pt idx="6">
                  <c:v>10.857534246575343</c:v>
                </c:pt>
                <c:pt idx="7">
                  <c:v>11.890410958904109</c:v>
                </c:pt>
                <c:pt idx="8">
                  <c:v>19.084931506849315</c:v>
                </c:pt>
                <c:pt idx="9">
                  <c:v>18.241095890410961</c:v>
                </c:pt>
                <c:pt idx="10">
                  <c:v>34.868493150684934</c:v>
                </c:pt>
                <c:pt idx="11">
                  <c:v>26.816438356164383</c:v>
                </c:pt>
                <c:pt idx="12">
                  <c:v>17.224657534246575</c:v>
                </c:pt>
                <c:pt idx="13">
                  <c:v>15.093150684931507</c:v>
                </c:pt>
                <c:pt idx="14">
                  <c:v>18.895890410958906</c:v>
                </c:pt>
                <c:pt idx="15">
                  <c:v>4.515068493150685</c:v>
                </c:pt>
                <c:pt idx="16">
                  <c:v>6.8684931506849312</c:v>
                </c:pt>
                <c:pt idx="17">
                  <c:v>6.4054794520547942</c:v>
                </c:pt>
                <c:pt idx="18">
                  <c:v>10.435616438356165</c:v>
                </c:pt>
                <c:pt idx="19">
                  <c:v>12.372602739726027</c:v>
                </c:pt>
                <c:pt idx="20">
                  <c:v>7.0986301369863014</c:v>
                </c:pt>
                <c:pt idx="21">
                  <c:v>13.504109589041096</c:v>
                </c:pt>
                <c:pt idx="22">
                  <c:v>23.704109589041096</c:v>
                </c:pt>
                <c:pt idx="23">
                  <c:v>17.553424657534247</c:v>
                </c:pt>
                <c:pt idx="24">
                  <c:v>23.443835616438356</c:v>
                </c:pt>
                <c:pt idx="25">
                  <c:v>8.6164383561643838</c:v>
                </c:pt>
                <c:pt idx="26">
                  <c:v>4.2465753424657535</c:v>
                </c:pt>
                <c:pt idx="27">
                  <c:v>13.257534246575343</c:v>
                </c:pt>
                <c:pt idx="28">
                  <c:v>22.906849315068492</c:v>
                </c:pt>
                <c:pt idx="29">
                  <c:v>18.394520547945206</c:v>
                </c:pt>
                <c:pt idx="30">
                  <c:v>8.0904109589041102</c:v>
                </c:pt>
                <c:pt idx="31">
                  <c:v>30.553424657534247</c:v>
                </c:pt>
                <c:pt idx="32">
                  <c:v>19.109589041095891</c:v>
                </c:pt>
                <c:pt idx="33">
                  <c:v>5.7232876712328764</c:v>
                </c:pt>
                <c:pt idx="34">
                  <c:v>26.663013698630138</c:v>
                </c:pt>
                <c:pt idx="35">
                  <c:v>26.873972602739727</c:v>
                </c:pt>
                <c:pt idx="36">
                  <c:v>23.616438356164384</c:v>
                </c:pt>
                <c:pt idx="37">
                  <c:v>32.610958904109587</c:v>
                </c:pt>
                <c:pt idx="38">
                  <c:v>15.136986301369863</c:v>
                </c:pt>
                <c:pt idx="39">
                  <c:v>24.24931506849315</c:v>
                </c:pt>
                <c:pt idx="40">
                  <c:v>27.287671232876711</c:v>
                </c:pt>
                <c:pt idx="41">
                  <c:v>13.391780821917807</c:v>
                </c:pt>
                <c:pt idx="42">
                  <c:v>12.180821917808219</c:v>
                </c:pt>
                <c:pt idx="43">
                  <c:v>25.410958904109588</c:v>
                </c:pt>
                <c:pt idx="44">
                  <c:v>21.101369863013698</c:v>
                </c:pt>
                <c:pt idx="45">
                  <c:v>19.024657534246575</c:v>
                </c:pt>
                <c:pt idx="46">
                  <c:v>14.556164383561644</c:v>
                </c:pt>
                <c:pt idx="47">
                  <c:v>23.534246575342465</c:v>
                </c:pt>
                <c:pt idx="48">
                  <c:v>12.36986301369863</c:v>
                </c:pt>
                <c:pt idx="49">
                  <c:v>9.8410958904109584</c:v>
                </c:pt>
                <c:pt idx="50">
                  <c:v>21.942465753424656</c:v>
                </c:pt>
                <c:pt idx="51">
                  <c:v>31.268493150684932</c:v>
                </c:pt>
                <c:pt idx="52">
                  <c:v>6.043835616438356</c:v>
                </c:pt>
                <c:pt idx="53">
                  <c:v>19.350684931506848</c:v>
                </c:pt>
                <c:pt idx="54">
                  <c:v>23.482191780821918</c:v>
                </c:pt>
                <c:pt idx="55">
                  <c:v>32.893150684931506</c:v>
                </c:pt>
                <c:pt idx="56">
                  <c:v>33.915068493150685</c:v>
                </c:pt>
                <c:pt idx="57">
                  <c:v>22.424657534246574</c:v>
                </c:pt>
                <c:pt idx="58">
                  <c:v>16.923287671232877</c:v>
                </c:pt>
                <c:pt idx="59">
                  <c:v>17.824657534246576</c:v>
                </c:pt>
                <c:pt idx="60">
                  <c:v>5.5616438356164384</c:v>
                </c:pt>
                <c:pt idx="61">
                  <c:v>14.95890410958904</c:v>
                </c:pt>
                <c:pt idx="62">
                  <c:v>18.257534246575343</c:v>
                </c:pt>
                <c:pt idx="63">
                  <c:v>22.898630136986302</c:v>
                </c:pt>
                <c:pt idx="64">
                  <c:v>12.235616438356164</c:v>
                </c:pt>
                <c:pt idx="65">
                  <c:v>14.175342465753424</c:v>
                </c:pt>
                <c:pt idx="66">
                  <c:v>13.827397260273973</c:v>
                </c:pt>
                <c:pt idx="67">
                  <c:v>20.961643835616439</c:v>
                </c:pt>
                <c:pt idx="68">
                  <c:v>39.764383561643832</c:v>
                </c:pt>
                <c:pt idx="69">
                  <c:v>5.7397260273972606</c:v>
                </c:pt>
                <c:pt idx="70">
                  <c:v>4.8684931506849312</c:v>
                </c:pt>
                <c:pt idx="71">
                  <c:v>15.232876712328768</c:v>
                </c:pt>
                <c:pt idx="72">
                  <c:v>19.991780821917807</c:v>
                </c:pt>
                <c:pt idx="73">
                  <c:v>23.153424657534245</c:v>
                </c:pt>
                <c:pt idx="74">
                  <c:v>23.632876712328766</c:v>
                </c:pt>
                <c:pt idx="75">
                  <c:v>5.6630136986301371</c:v>
                </c:pt>
                <c:pt idx="76">
                  <c:v>9.213698630136987</c:v>
                </c:pt>
                <c:pt idx="77">
                  <c:v>15.079452054794521</c:v>
                </c:pt>
                <c:pt idx="78">
                  <c:v>7.0986301369863014</c:v>
                </c:pt>
                <c:pt idx="79">
                  <c:v>21.87123287671233</c:v>
                </c:pt>
                <c:pt idx="80">
                  <c:v>24.69041095890411</c:v>
                </c:pt>
                <c:pt idx="81">
                  <c:v>25.358904109589041</c:v>
                </c:pt>
                <c:pt idx="82">
                  <c:v>12.682191780821919</c:v>
                </c:pt>
                <c:pt idx="83">
                  <c:v>21.443835616438356</c:v>
                </c:pt>
                <c:pt idx="84">
                  <c:v>7.5013698630136982</c:v>
                </c:pt>
                <c:pt idx="85">
                  <c:v>12.564383561643835</c:v>
                </c:pt>
                <c:pt idx="86">
                  <c:v>12.205479452054794</c:v>
                </c:pt>
                <c:pt idx="87">
                  <c:v>18.243835616438357</c:v>
                </c:pt>
                <c:pt idx="88">
                  <c:v>4.9095890410958907</c:v>
                </c:pt>
                <c:pt idx="89">
                  <c:v>24.764383561643836</c:v>
                </c:pt>
                <c:pt idx="90">
                  <c:v>12.542465753424658</c:v>
                </c:pt>
                <c:pt idx="91">
                  <c:v>11.378082191780821</c:v>
                </c:pt>
                <c:pt idx="92">
                  <c:v>17.860273972602741</c:v>
                </c:pt>
                <c:pt idx="93">
                  <c:v>12.964383561643835</c:v>
                </c:pt>
                <c:pt idx="94">
                  <c:v>32.06849315068493</c:v>
                </c:pt>
                <c:pt idx="95">
                  <c:v>19.542465753424658</c:v>
                </c:pt>
                <c:pt idx="96">
                  <c:v>9.5013698630136982</c:v>
                </c:pt>
                <c:pt idx="97">
                  <c:v>13.027397260273972</c:v>
                </c:pt>
                <c:pt idx="98">
                  <c:v>5.6054794520547944</c:v>
                </c:pt>
                <c:pt idx="99">
                  <c:v>14.038356164383561</c:v>
                </c:pt>
                <c:pt idx="100">
                  <c:v>26.183561643835617</c:v>
                </c:pt>
                <c:pt idx="101">
                  <c:v>8.8438356164383567</c:v>
                </c:pt>
                <c:pt idx="102">
                  <c:v>5.1041095890410961</c:v>
                </c:pt>
                <c:pt idx="103">
                  <c:v>16.594520547945205</c:v>
                </c:pt>
                <c:pt idx="104">
                  <c:v>24.142465753424659</c:v>
                </c:pt>
                <c:pt idx="105">
                  <c:v>23.824657534246576</c:v>
                </c:pt>
                <c:pt idx="106">
                  <c:v>19.301369863013697</c:v>
                </c:pt>
                <c:pt idx="107">
                  <c:v>17.591780821917808</c:v>
                </c:pt>
                <c:pt idx="108">
                  <c:v>15.079452054794521</c:v>
                </c:pt>
                <c:pt idx="109">
                  <c:v>25.410958904109588</c:v>
                </c:pt>
                <c:pt idx="110">
                  <c:v>25.438356164383563</c:v>
                </c:pt>
                <c:pt idx="111">
                  <c:v>41.69041095890411</c:v>
                </c:pt>
                <c:pt idx="112">
                  <c:v>3.8739726027397259</c:v>
                </c:pt>
                <c:pt idx="113">
                  <c:v>13.698630136986301</c:v>
                </c:pt>
                <c:pt idx="114">
                  <c:v>24.145205479452056</c:v>
                </c:pt>
                <c:pt idx="115">
                  <c:v>25.92876712328767</c:v>
                </c:pt>
                <c:pt idx="116">
                  <c:v>36.517808219178079</c:v>
                </c:pt>
                <c:pt idx="117">
                  <c:v>12.583561643835617</c:v>
                </c:pt>
                <c:pt idx="118">
                  <c:v>9.5698630136986296</c:v>
                </c:pt>
                <c:pt idx="119">
                  <c:v>7.8657534246575347</c:v>
                </c:pt>
                <c:pt idx="120">
                  <c:v>12.408219178082192</c:v>
                </c:pt>
                <c:pt idx="121">
                  <c:v>6.3506849315068497</c:v>
                </c:pt>
                <c:pt idx="122">
                  <c:v>11.471232876712328</c:v>
                </c:pt>
                <c:pt idx="123">
                  <c:v>13.635616438356164</c:v>
                </c:pt>
                <c:pt idx="124">
                  <c:v>10.72054794520548</c:v>
                </c:pt>
                <c:pt idx="125">
                  <c:v>20.008219178082193</c:v>
                </c:pt>
                <c:pt idx="126">
                  <c:v>11.304109589041095</c:v>
                </c:pt>
                <c:pt idx="127">
                  <c:v>20.556164383561644</c:v>
                </c:pt>
                <c:pt idx="128">
                  <c:v>13.923287671232877</c:v>
                </c:pt>
                <c:pt idx="129">
                  <c:v>48.586301369863016</c:v>
                </c:pt>
                <c:pt idx="130">
                  <c:v>6.4273972602739722</c:v>
                </c:pt>
                <c:pt idx="131">
                  <c:v>8.8630136986301373</c:v>
                </c:pt>
                <c:pt idx="132">
                  <c:v>20.065753424657533</c:v>
                </c:pt>
                <c:pt idx="133">
                  <c:v>26.243835616438357</c:v>
                </c:pt>
                <c:pt idx="134">
                  <c:v>13.701369863013699</c:v>
                </c:pt>
                <c:pt idx="135">
                  <c:v>13.142465753424657</c:v>
                </c:pt>
                <c:pt idx="136">
                  <c:v>19.509589041095889</c:v>
                </c:pt>
                <c:pt idx="137">
                  <c:v>27.202739726027396</c:v>
                </c:pt>
                <c:pt idx="138">
                  <c:v>19.509589041095889</c:v>
                </c:pt>
                <c:pt idx="139">
                  <c:v>9.1890410958904116</c:v>
                </c:pt>
                <c:pt idx="140">
                  <c:v>25.649315068493152</c:v>
                </c:pt>
                <c:pt idx="141">
                  <c:v>7.3479452054794523</c:v>
                </c:pt>
                <c:pt idx="142">
                  <c:v>7.4986301369863018</c:v>
                </c:pt>
                <c:pt idx="143">
                  <c:v>13.92876712328767</c:v>
                </c:pt>
                <c:pt idx="144">
                  <c:v>22.2</c:v>
                </c:pt>
                <c:pt idx="145">
                  <c:v>9.6273972602739732</c:v>
                </c:pt>
                <c:pt idx="146">
                  <c:v>5.6273972602739724</c:v>
                </c:pt>
                <c:pt idx="147">
                  <c:v>45.575342465753423</c:v>
                </c:pt>
                <c:pt idx="148">
                  <c:v>18.915068493150685</c:v>
                </c:pt>
                <c:pt idx="149">
                  <c:v>32.912328767123284</c:v>
                </c:pt>
                <c:pt idx="150">
                  <c:v>12.69041095890411</c:v>
                </c:pt>
                <c:pt idx="151">
                  <c:v>11.315068493150685</c:v>
                </c:pt>
                <c:pt idx="152">
                  <c:v>4.1041095890410961</c:v>
                </c:pt>
                <c:pt idx="153">
                  <c:v>13.715068493150685</c:v>
                </c:pt>
                <c:pt idx="154">
                  <c:v>7.7178082191780826</c:v>
                </c:pt>
                <c:pt idx="155">
                  <c:v>22.427397260273974</c:v>
                </c:pt>
                <c:pt idx="156">
                  <c:v>11.276712328767124</c:v>
                </c:pt>
                <c:pt idx="157">
                  <c:v>11.295890410958904</c:v>
                </c:pt>
                <c:pt idx="158">
                  <c:v>22.920547945205481</c:v>
                </c:pt>
                <c:pt idx="159">
                  <c:v>12.394520547945206</c:v>
                </c:pt>
                <c:pt idx="160">
                  <c:v>27.021917808219179</c:v>
                </c:pt>
                <c:pt idx="161">
                  <c:v>10.671232876712329</c:v>
                </c:pt>
                <c:pt idx="162">
                  <c:v>5.2602739726027394</c:v>
                </c:pt>
                <c:pt idx="163">
                  <c:v>7.5452054794520551</c:v>
                </c:pt>
                <c:pt idx="164">
                  <c:v>13.602739726027398</c:v>
                </c:pt>
                <c:pt idx="165">
                  <c:v>44.961643835616435</c:v>
                </c:pt>
                <c:pt idx="166">
                  <c:v>5.1424657534246574</c:v>
                </c:pt>
                <c:pt idx="167">
                  <c:v>20.432876712328767</c:v>
                </c:pt>
                <c:pt idx="168">
                  <c:v>24.917808219178081</c:v>
                </c:pt>
                <c:pt idx="169">
                  <c:v>17.553424657534247</c:v>
                </c:pt>
                <c:pt idx="170">
                  <c:v>13.424657534246576</c:v>
                </c:pt>
                <c:pt idx="171">
                  <c:v>11.323287671232876</c:v>
                </c:pt>
                <c:pt idx="172">
                  <c:v>9.0958904109589049</c:v>
                </c:pt>
                <c:pt idx="173">
                  <c:v>7.7534246575342465</c:v>
                </c:pt>
                <c:pt idx="174">
                  <c:v>21.276712328767122</c:v>
                </c:pt>
                <c:pt idx="175">
                  <c:v>18.742465753424657</c:v>
                </c:pt>
                <c:pt idx="176">
                  <c:v>23.608219178082191</c:v>
                </c:pt>
                <c:pt idx="177">
                  <c:v>6.9671232876712326</c:v>
                </c:pt>
                <c:pt idx="178">
                  <c:v>7.9260273972602739</c:v>
                </c:pt>
                <c:pt idx="179">
                  <c:v>14.747945205479452</c:v>
                </c:pt>
                <c:pt idx="180">
                  <c:v>22.906849315068492</c:v>
                </c:pt>
                <c:pt idx="181">
                  <c:v>7.3287671232876717</c:v>
                </c:pt>
                <c:pt idx="182">
                  <c:v>24.82191780821918</c:v>
                </c:pt>
                <c:pt idx="183">
                  <c:v>13.545205479452054</c:v>
                </c:pt>
                <c:pt idx="184">
                  <c:v>19.624657534246577</c:v>
                </c:pt>
                <c:pt idx="185">
                  <c:v>25.660273972602738</c:v>
                </c:pt>
                <c:pt idx="186">
                  <c:v>25.726027397260275</c:v>
                </c:pt>
                <c:pt idx="187">
                  <c:v>17.093150684931508</c:v>
                </c:pt>
                <c:pt idx="188">
                  <c:v>19.282191780821918</c:v>
                </c:pt>
                <c:pt idx="189">
                  <c:v>16.213698630136985</c:v>
                </c:pt>
                <c:pt idx="190">
                  <c:v>25.457534246575342</c:v>
                </c:pt>
                <c:pt idx="191">
                  <c:v>23.416438356164385</c:v>
                </c:pt>
                <c:pt idx="192">
                  <c:v>25.649315068493152</c:v>
                </c:pt>
                <c:pt idx="193">
                  <c:v>14.421917808219177</c:v>
                </c:pt>
                <c:pt idx="194">
                  <c:v>30.347945205479451</c:v>
                </c:pt>
                <c:pt idx="195">
                  <c:v>19.161643835616438</c:v>
                </c:pt>
                <c:pt idx="196">
                  <c:v>11.509589041095891</c:v>
                </c:pt>
                <c:pt idx="197">
                  <c:v>15.520547945205479</c:v>
                </c:pt>
                <c:pt idx="198">
                  <c:v>9.24931506849315</c:v>
                </c:pt>
                <c:pt idx="199">
                  <c:v>28.956164383561642</c:v>
                </c:pt>
                <c:pt idx="200">
                  <c:v>24.169863013698631</c:v>
                </c:pt>
                <c:pt idx="201">
                  <c:v>37.473972602739728</c:v>
                </c:pt>
                <c:pt idx="202">
                  <c:v>3.882191780821918</c:v>
                </c:pt>
                <c:pt idx="203">
                  <c:v>8.830136986301369</c:v>
                </c:pt>
                <c:pt idx="204">
                  <c:v>8.8630136986301373</c:v>
                </c:pt>
                <c:pt idx="205">
                  <c:v>18.857534246575341</c:v>
                </c:pt>
                <c:pt idx="206">
                  <c:v>15.131506849315068</c:v>
                </c:pt>
                <c:pt idx="207">
                  <c:v>12.731506849315069</c:v>
                </c:pt>
                <c:pt idx="208">
                  <c:v>4.515068493150685</c:v>
                </c:pt>
                <c:pt idx="209">
                  <c:v>3.7863013698630139</c:v>
                </c:pt>
                <c:pt idx="210">
                  <c:v>22.2</c:v>
                </c:pt>
                <c:pt idx="211">
                  <c:v>6.3178082191780822</c:v>
                </c:pt>
                <c:pt idx="212">
                  <c:v>5.1041095890410961</c:v>
                </c:pt>
                <c:pt idx="213">
                  <c:v>42.183561643835617</c:v>
                </c:pt>
                <c:pt idx="214">
                  <c:v>8.4602739726027405</c:v>
                </c:pt>
                <c:pt idx="215">
                  <c:v>20.282191780821918</c:v>
                </c:pt>
                <c:pt idx="216">
                  <c:v>20.367123287671234</c:v>
                </c:pt>
                <c:pt idx="217">
                  <c:v>10.205479452054794</c:v>
                </c:pt>
                <c:pt idx="218">
                  <c:v>31.706849315068492</c:v>
                </c:pt>
                <c:pt idx="219">
                  <c:v>24.512328767123286</c:v>
                </c:pt>
                <c:pt idx="220">
                  <c:v>21.315068493150687</c:v>
                </c:pt>
                <c:pt idx="221">
                  <c:v>11.147945205479452</c:v>
                </c:pt>
                <c:pt idx="222">
                  <c:v>26.463013698630139</c:v>
                </c:pt>
                <c:pt idx="223">
                  <c:v>4.8684931506849312</c:v>
                </c:pt>
                <c:pt idx="224">
                  <c:v>22.715068493150685</c:v>
                </c:pt>
                <c:pt idx="225">
                  <c:v>3.6904109589041094</c:v>
                </c:pt>
                <c:pt idx="226">
                  <c:v>32.06849315068493</c:v>
                </c:pt>
                <c:pt idx="227">
                  <c:v>21.005479452054793</c:v>
                </c:pt>
                <c:pt idx="228">
                  <c:v>29.654794520547945</c:v>
                </c:pt>
                <c:pt idx="229">
                  <c:v>21.6</c:v>
                </c:pt>
                <c:pt idx="230">
                  <c:v>27.791780821917808</c:v>
                </c:pt>
                <c:pt idx="231">
                  <c:v>11.284931506849315</c:v>
                </c:pt>
                <c:pt idx="232">
                  <c:v>27.794520547945204</c:v>
                </c:pt>
                <c:pt idx="233">
                  <c:v>7.117808219178082</c:v>
                </c:pt>
                <c:pt idx="234">
                  <c:v>39.139726027397259</c:v>
                </c:pt>
                <c:pt idx="235">
                  <c:v>12.912328767123288</c:v>
                </c:pt>
                <c:pt idx="236">
                  <c:v>23.227397260273971</c:v>
                </c:pt>
                <c:pt idx="237">
                  <c:v>27.830136986301369</c:v>
                </c:pt>
                <c:pt idx="238">
                  <c:v>26.435616438356163</c:v>
                </c:pt>
                <c:pt idx="239">
                  <c:v>23.323287671232876</c:v>
                </c:pt>
                <c:pt idx="240">
                  <c:v>32.317808219178083</c:v>
                </c:pt>
                <c:pt idx="241">
                  <c:v>27.460273972602739</c:v>
                </c:pt>
                <c:pt idx="242">
                  <c:v>12.353424657534246</c:v>
                </c:pt>
                <c:pt idx="243">
                  <c:v>7.9643835616438352</c:v>
                </c:pt>
                <c:pt idx="244">
                  <c:v>13.142465753424657</c:v>
                </c:pt>
                <c:pt idx="245">
                  <c:v>9.8191780821917813</c:v>
                </c:pt>
                <c:pt idx="246">
                  <c:v>24.586301369863012</c:v>
                </c:pt>
                <c:pt idx="247">
                  <c:v>19.506849315068493</c:v>
                </c:pt>
                <c:pt idx="248">
                  <c:v>22.36986301369863</c:v>
                </c:pt>
                <c:pt idx="249">
                  <c:v>16.339726027397262</c:v>
                </c:pt>
                <c:pt idx="250">
                  <c:v>12.353424657534246</c:v>
                </c:pt>
                <c:pt idx="251">
                  <c:v>11.471232876712328</c:v>
                </c:pt>
                <c:pt idx="252">
                  <c:v>24.145205479452056</c:v>
                </c:pt>
                <c:pt idx="253">
                  <c:v>5.1671232876712327</c:v>
                </c:pt>
                <c:pt idx="254">
                  <c:v>36.561643835616437</c:v>
                </c:pt>
                <c:pt idx="255">
                  <c:v>10.854794520547944</c:v>
                </c:pt>
                <c:pt idx="256">
                  <c:v>7.8849315068493153</c:v>
                </c:pt>
                <c:pt idx="257">
                  <c:v>20.660273972602738</c:v>
                </c:pt>
                <c:pt idx="258">
                  <c:v>25.493150684931507</c:v>
                </c:pt>
                <c:pt idx="259">
                  <c:v>26.241095890410961</c:v>
                </c:pt>
                <c:pt idx="260">
                  <c:v>23.704109589041096</c:v>
                </c:pt>
                <c:pt idx="261">
                  <c:v>19.797260273972604</c:v>
                </c:pt>
                <c:pt idx="262">
                  <c:v>24.169863013698631</c:v>
                </c:pt>
                <c:pt idx="263">
                  <c:v>9.5698630136986296</c:v>
                </c:pt>
                <c:pt idx="264">
                  <c:v>5.3945205479452056</c:v>
                </c:pt>
                <c:pt idx="265">
                  <c:v>25.008219178082193</c:v>
                </c:pt>
                <c:pt idx="266">
                  <c:v>4.1041095890410961</c:v>
                </c:pt>
                <c:pt idx="267">
                  <c:v>23.80821917808219</c:v>
                </c:pt>
                <c:pt idx="268">
                  <c:v>20.923287671232877</c:v>
                </c:pt>
                <c:pt idx="269">
                  <c:v>22.580821917808219</c:v>
                </c:pt>
                <c:pt idx="270">
                  <c:v>10.473972602739726</c:v>
                </c:pt>
                <c:pt idx="271">
                  <c:v>12.715068493150685</c:v>
                </c:pt>
                <c:pt idx="272">
                  <c:v>29.287671232876711</c:v>
                </c:pt>
                <c:pt idx="273">
                  <c:v>27.460273972602739</c:v>
                </c:pt>
                <c:pt idx="274">
                  <c:v>11.202739726027398</c:v>
                </c:pt>
                <c:pt idx="275">
                  <c:v>6.0465753424657533</c:v>
                </c:pt>
                <c:pt idx="276">
                  <c:v>3.7232876712328768</c:v>
                </c:pt>
                <c:pt idx="277">
                  <c:v>13.753424657534246</c:v>
                </c:pt>
                <c:pt idx="278">
                  <c:v>21.989041095890411</c:v>
                </c:pt>
                <c:pt idx="279">
                  <c:v>20.835616438356166</c:v>
                </c:pt>
                <c:pt idx="280">
                  <c:v>21.052054794520547</c:v>
                </c:pt>
                <c:pt idx="281">
                  <c:v>24.117808219178084</c:v>
                </c:pt>
                <c:pt idx="282">
                  <c:v>7.4986301369863018</c:v>
                </c:pt>
                <c:pt idx="283">
                  <c:v>13.416438356164383</c:v>
                </c:pt>
                <c:pt idx="284">
                  <c:v>18.394520547945206</c:v>
                </c:pt>
                <c:pt idx="285">
                  <c:v>27.616438356164384</c:v>
                </c:pt>
                <c:pt idx="286">
                  <c:v>17.586301369863012</c:v>
                </c:pt>
                <c:pt idx="287">
                  <c:v>25.243835616438357</c:v>
                </c:pt>
                <c:pt idx="288">
                  <c:v>27.326027397260273</c:v>
                </c:pt>
                <c:pt idx="289">
                  <c:v>4.9945205479452053</c:v>
                </c:pt>
                <c:pt idx="290">
                  <c:v>21.405479452054795</c:v>
                </c:pt>
                <c:pt idx="291">
                  <c:v>22.36986301369863</c:v>
                </c:pt>
                <c:pt idx="292">
                  <c:v>16.345205479452055</c:v>
                </c:pt>
                <c:pt idx="293">
                  <c:v>25.416438356164385</c:v>
                </c:pt>
                <c:pt idx="294">
                  <c:v>15.802739726027397</c:v>
                </c:pt>
                <c:pt idx="295">
                  <c:v>26.734246575342464</c:v>
                </c:pt>
                <c:pt idx="296">
                  <c:v>23.07123287671233</c:v>
                </c:pt>
                <c:pt idx="297">
                  <c:v>15.063013698630137</c:v>
                </c:pt>
                <c:pt idx="298">
                  <c:v>23.463013698630139</c:v>
                </c:pt>
                <c:pt idx="299">
                  <c:v>37.136986301369866</c:v>
                </c:pt>
                <c:pt idx="300">
                  <c:v>3.7972602739726029</c:v>
                </c:pt>
                <c:pt idx="301">
                  <c:v>24.169863013698631</c:v>
                </c:pt>
                <c:pt idx="302">
                  <c:v>19.506849315068493</c:v>
                </c:pt>
                <c:pt idx="303">
                  <c:v>20.145205479452056</c:v>
                </c:pt>
                <c:pt idx="304">
                  <c:v>18.608219178082191</c:v>
                </c:pt>
                <c:pt idx="305">
                  <c:v>6.8712328767123285</c:v>
                </c:pt>
                <c:pt idx="306">
                  <c:v>5.6849315068493151</c:v>
                </c:pt>
                <c:pt idx="307">
                  <c:v>22.657534246575342</c:v>
                </c:pt>
                <c:pt idx="308">
                  <c:v>6.2219178082191782</c:v>
                </c:pt>
                <c:pt idx="309">
                  <c:v>19.791780821917808</c:v>
                </c:pt>
                <c:pt idx="310">
                  <c:v>23.136986301369863</c:v>
                </c:pt>
                <c:pt idx="311">
                  <c:v>19.315068493150687</c:v>
                </c:pt>
                <c:pt idx="312">
                  <c:v>3.6904109589041094</c:v>
                </c:pt>
                <c:pt idx="313">
                  <c:v>17.345205479452055</c:v>
                </c:pt>
                <c:pt idx="314">
                  <c:v>6.087671232876712</c:v>
                </c:pt>
                <c:pt idx="315">
                  <c:v>18.545205479452054</c:v>
                </c:pt>
                <c:pt idx="316">
                  <c:v>12.027397260273972</c:v>
                </c:pt>
                <c:pt idx="317">
                  <c:v>35.457534246575342</c:v>
                </c:pt>
                <c:pt idx="318">
                  <c:v>29.542465753424658</c:v>
                </c:pt>
                <c:pt idx="319">
                  <c:v>17.068493150684933</c:v>
                </c:pt>
                <c:pt idx="320">
                  <c:v>23.463013698630139</c:v>
                </c:pt>
                <c:pt idx="321">
                  <c:v>30.961643835616439</c:v>
                </c:pt>
                <c:pt idx="322">
                  <c:v>19.260273972602739</c:v>
                </c:pt>
                <c:pt idx="323">
                  <c:v>17.432876712328767</c:v>
                </c:pt>
                <c:pt idx="324">
                  <c:v>28.967123287671232</c:v>
                </c:pt>
                <c:pt idx="325">
                  <c:v>30.30958904109589</c:v>
                </c:pt>
                <c:pt idx="326">
                  <c:v>14.408219178082192</c:v>
                </c:pt>
                <c:pt idx="327">
                  <c:v>18.246575342465754</c:v>
                </c:pt>
                <c:pt idx="328">
                  <c:v>21.728767123287671</c:v>
                </c:pt>
                <c:pt idx="329">
                  <c:v>9.8438356164383567</c:v>
                </c:pt>
                <c:pt idx="330">
                  <c:v>19.205479452054796</c:v>
                </c:pt>
                <c:pt idx="331">
                  <c:v>12.452054794520548</c:v>
                </c:pt>
                <c:pt idx="332">
                  <c:v>16.205479452054796</c:v>
                </c:pt>
                <c:pt idx="333">
                  <c:v>11.378082191780821</c:v>
                </c:pt>
                <c:pt idx="334">
                  <c:v>7.5013698630136982</c:v>
                </c:pt>
                <c:pt idx="335">
                  <c:v>6.624657534246575</c:v>
                </c:pt>
                <c:pt idx="336">
                  <c:v>12.043835616438356</c:v>
                </c:pt>
                <c:pt idx="337">
                  <c:v>7.3287671232876717</c:v>
                </c:pt>
                <c:pt idx="338">
                  <c:v>12.408219178082192</c:v>
                </c:pt>
                <c:pt idx="339">
                  <c:v>4.3342465753424655</c:v>
                </c:pt>
                <c:pt idx="340">
                  <c:v>14.293150684931506</c:v>
                </c:pt>
                <c:pt idx="341">
                  <c:v>25.208219178082192</c:v>
                </c:pt>
                <c:pt idx="342">
                  <c:v>6.043835616438356</c:v>
                </c:pt>
                <c:pt idx="343">
                  <c:v>31.210958904109589</c:v>
                </c:pt>
                <c:pt idx="344">
                  <c:v>11.92876712328767</c:v>
                </c:pt>
                <c:pt idx="345">
                  <c:v>3.7095890410958905</c:v>
                </c:pt>
                <c:pt idx="346">
                  <c:v>5.8958904109589039</c:v>
                </c:pt>
                <c:pt idx="347">
                  <c:v>18.876712328767123</c:v>
                </c:pt>
                <c:pt idx="348">
                  <c:v>14.389041095890411</c:v>
                </c:pt>
                <c:pt idx="349">
                  <c:v>19.504109589041096</c:v>
                </c:pt>
                <c:pt idx="350">
                  <c:v>38.479452054794521</c:v>
                </c:pt>
                <c:pt idx="351">
                  <c:v>18.934246575342467</c:v>
                </c:pt>
                <c:pt idx="352">
                  <c:v>25.745205479452054</c:v>
                </c:pt>
                <c:pt idx="353">
                  <c:v>25.92876712328767</c:v>
                </c:pt>
                <c:pt idx="354">
                  <c:v>22.572602739726026</c:v>
                </c:pt>
                <c:pt idx="355">
                  <c:v>24.169863013698631</c:v>
                </c:pt>
                <c:pt idx="356">
                  <c:v>21.104109589041094</c:v>
                </c:pt>
                <c:pt idx="357">
                  <c:v>20.731506849315068</c:v>
                </c:pt>
                <c:pt idx="358">
                  <c:v>22.978082191780821</c:v>
                </c:pt>
                <c:pt idx="359">
                  <c:v>34.61643835616438</c:v>
                </c:pt>
                <c:pt idx="360">
                  <c:v>20.356164383561644</c:v>
                </c:pt>
                <c:pt idx="361">
                  <c:v>48.178082191780824</c:v>
                </c:pt>
                <c:pt idx="362">
                  <c:v>35.446575342465756</c:v>
                </c:pt>
                <c:pt idx="363">
                  <c:v>14.731506849315069</c:v>
                </c:pt>
                <c:pt idx="364">
                  <c:v>19.832876712328765</c:v>
                </c:pt>
                <c:pt idx="365">
                  <c:v>18.397260273972602</c:v>
                </c:pt>
                <c:pt idx="366">
                  <c:v>12.53972602739726</c:v>
                </c:pt>
                <c:pt idx="367">
                  <c:v>19.312328767123287</c:v>
                </c:pt>
                <c:pt idx="368">
                  <c:v>13.794520547945206</c:v>
                </c:pt>
                <c:pt idx="369">
                  <c:v>18.293150684931508</c:v>
                </c:pt>
                <c:pt idx="370">
                  <c:v>5.7397260273972606</c:v>
                </c:pt>
                <c:pt idx="371">
                  <c:v>11.693150684931506</c:v>
                </c:pt>
                <c:pt idx="372">
                  <c:v>18.301369863013697</c:v>
                </c:pt>
                <c:pt idx="373">
                  <c:v>18.397260273972602</c:v>
                </c:pt>
                <c:pt idx="374">
                  <c:v>21.389041095890413</c:v>
                </c:pt>
                <c:pt idx="375">
                  <c:v>20.010958904109589</c:v>
                </c:pt>
                <c:pt idx="376">
                  <c:v>22.2</c:v>
                </c:pt>
                <c:pt idx="377">
                  <c:v>19.005479452054793</c:v>
                </c:pt>
                <c:pt idx="378">
                  <c:v>26.082191780821919</c:v>
                </c:pt>
                <c:pt idx="379">
                  <c:v>23.416438356164385</c:v>
                </c:pt>
                <c:pt idx="380">
                  <c:v>25.797260273972604</c:v>
                </c:pt>
                <c:pt idx="381">
                  <c:v>30.895890410958906</c:v>
                </c:pt>
                <c:pt idx="382">
                  <c:v>41.980821917808221</c:v>
                </c:pt>
                <c:pt idx="383">
                  <c:v>11.641095890410959</c:v>
                </c:pt>
                <c:pt idx="384">
                  <c:v>12.435616438356165</c:v>
                </c:pt>
                <c:pt idx="385">
                  <c:v>14.446575342465753</c:v>
                </c:pt>
                <c:pt idx="386">
                  <c:v>14.920547945205479</c:v>
                </c:pt>
                <c:pt idx="387">
                  <c:v>6.0465753424657533</c:v>
                </c:pt>
                <c:pt idx="388">
                  <c:v>31.24931506849315</c:v>
                </c:pt>
                <c:pt idx="389">
                  <c:v>6.087671232876712</c:v>
                </c:pt>
                <c:pt idx="390">
                  <c:v>6.8657534246575347</c:v>
                </c:pt>
                <c:pt idx="391">
                  <c:v>9.1726027397260275</c:v>
                </c:pt>
                <c:pt idx="392">
                  <c:v>6.9068493150684933</c:v>
                </c:pt>
                <c:pt idx="393">
                  <c:v>13.41095890410959</c:v>
                </c:pt>
                <c:pt idx="394">
                  <c:v>36.542465753424658</c:v>
                </c:pt>
                <c:pt idx="395">
                  <c:v>30.339726027397262</c:v>
                </c:pt>
                <c:pt idx="396">
                  <c:v>13.526027397260274</c:v>
                </c:pt>
                <c:pt idx="397">
                  <c:v>13.75068493150685</c:v>
                </c:pt>
                <c:pt idx="398">
                  <c:v>31.882191780821916</c:v>
                </c:pt>
                <c:pt idx="399">
                  <c:v>25.528767123287672</c:v>
                </c:pt>
                <c:pt idx="400">
                  <c:v>22.715068493150685</c:v>
                </c:pt>
                <c:pt idx="401">
                  <c:v>7.6739726027397257</c:v>
                </c:pt>
                <c:pt idx="402">
                  <c:v>22.580821917808219</c:v>
                </c:pt>
                <c:pt idx="403">
                  <c:v>15.610958904109589</c:v>
                </c:pt>
                <c:pt idx="404">
                  <c:v>23.230136986301371</c:v>
                </c:pt>
                <c:pt idx="405">
                  <c:v>29.80821917808219</c:v>
                </c:pt>
                <c:pt idx="406">
                  <c:v>19.005479452054793</c:v>
                </c:pt>
                <c:pt idx="407">
                  <c:v>25.473972602739725</c:v>
                </c:pt>
                <c:pt idx="408">
                  <c:v>7.4109589041095889</c:v>
                </c:pt>
                <c:pt idx="409">
                  <c:v>42.268493150684932</c:v>
                </c:pt>
                <c:pt idx="410">
                  <c:v>16.205479452054796</c:v>
                </c:pt>
                <c:pt idx="411">
                  <c:v>12.36986301369863</c:v>
                </c:pt>
                <c:pt idx="412">
                  <c:v>11.813698630136987</c:v>
                </c:pt>
                <c:pt idx="413">
                  <c:v>8.632876712328768</c:v>
                </c:pt>
                <c:pt idx="414">
                  <c:v>16.339726027397262</c:v>
                </c:pt>
                <c:pt idx="415">
                  <c:v>20.389041095890413</c:v>
                </c:pt>
                <c:pt idx="416">
                  <c:v>6.2136986301369861</c:v>
                </c:pt>
                <c:pt idx="417">
                  <c:v>16.575342465753426</c:v>
                </c:pt>
                <c:pt idx="418">
                  <c:v>6.4328767123287669</c:v>
                </c:pt>
                <c:pt idx="419">
                  <c:v>11.147945205479452</c:v>
                </c:pt>
                <c:pt idx="420">
                  <c:v>8.6493150684931503</c:v>
                </c:pt>
                <c:pt idx="421">
                  <c:v>18.265753424657536</c:v>
                </c:pt>
                <c:pt idx="422">
                  <c:v>26.109589041095891</c:v>
                </c:pt>
                <c:pt idx="423">
                  <c:v>3.7287671232876711</c:v>
                </c:pt>
                <c:pt idx="424">
                  <c:v>22.561643835616437</c:v>
                </c:pt>
                <c:pt idx="425">
                  <c:v>5.8904109589041092</c:v>
                </c:pt>
                <c:pt idx="426">
                  <c:v>12.852054794520548</c:v>
                </c:pt>
                <c:pt idx="427">
                  <c:v>26.18082191780822</c:v>
                </c:pt>
                <c:pt idx="428">
                  <c:v>7.9068493150684933</c:v>
                </c:pt>
                <c:pt idx="429">
                  <c:v>8.8876712328767127</c:v>
                </c:pt>
                <c:pt idx="430">
                  <c:v>38.479452054794521</c:v>
                </c:pt>
                <c:pt idx="431">
                  <c:v>5.2246575342465755</c:v>
                </c:pt>
                <c:pt idx="432">
                  <c:v>8.1561643835616433</c:v>
                </c:pt>
                <c:pt idx="433">
                  <c:v>7.6767123287671231</c:v>
                </c:pt>
                <c:pt idx="434">
                  <c:v>9.8767123287671232</c:v>
                </c:pt>
                <c:pt idx="435">
                  <c:v>15.30958904109589</c:v>
                </c:pt>
                <c:pt idx="436">
                  <c:v>8.2904109589041095</c:v>
                </c:pt>
                <c:pt idx="437">
                  <c:v>21.158904109589042</c:v>
                </c:pt>
                <c:pt idx="438">
                  <c:v>5.13972602739726</c:v>
                </c:pt>
                <c:pt idx="439">
                  <c:v>5.8301369863013699</c:v>
                </c:pt>
                <c:pt idx="440">
                  <c:v>26.224657534246575</c:v>
                </c:pt>
                <c:pt idx="441">
                  <c:v>28.5013698630137</c:v>
                </c:pt>
                <c:pt idx="442">
                  <c:v>9.668493150684931</c:v>
                </c:pt>
                <c:pt idx="443">
                  <c:v>15.578082191780823</c:v>
                </c:pt>
                <c:pt idx="444">
                  <c:v>17.432876712328767</c:v>
                </c:pt>
                <c:pt idx="445">
                  <c:v>9.3424657534246567</c:v>
                </c:pt>
                <c:pt idx="446">
                  <c:v>19.589041095890412</c:v>
                </c:pt>
                <c:pt idx="447">
                  <c:v>13.695890410958905</c:v>
                </c:pt>
                <c:pt idx="448">
                  <c:v>14.293150684931506</c:v>
                </c:pt>
                <c:pt idx="449">
                  <c:v>15.271232876712329</c:v>
                </c:pt>
                <c:pt idx="450">
                  <c:v>12.887671232876713</c:v>
                </c:pt>
                <c:pt idx="451">
                  <c:v>16.213698630136985</c:v>
                </c:pt>
                <c:pt idx="452">
                  <c:v>8.6739726027397257</c:v>
                </c:pt>
                <c:pt idx="453">
                  <c:v>14</c:v>
                </c:pt>
                <c:pt idx="454">
                  <c:v>24.145205479452056</c:v>
                </c:pt>
                <c:pt idx="455">
                  <c:v>20.605479452054794</c:v>
                </c:pt>
                <c:pt idx="456">
                  <c:v>11.221917808219178</c:v>
                </c:pt>
                <c:pt idx="457">
                  <c:v>19.627397260273973</c:v>
                </c:pt>
                <c:pt idx="458">
                  <c:v>15.542465753424658</c:v>
                </c:pt>
                <c:pt idx="459">
                  <c:v>17.268493150684932</c:v>
                </c:pt>
                <c:pt idx="460">
                  <c:v>5.8876712328767127</c:v>
                </c:pt>
                <c:pt idx="461">
                  <c:v>35.443835616438356</c:v>
                </c:pt>
                <c:pt idx="462">
                  <c:v>32.202739726027396</c:v>
                </c:pt>
                <c:pt idx="463">
                  <c:v>5.6191780821917812</c:v>
                </c:pt>
                <c:pt idx="464">
                  <c:v>13.295890410958904</c:v>
                </c:pt>
                <c:pt idx="465">
                  <c:v>24.161643835616438</c:v>
                </c:pt>
                <c:pt idx="466">
                  <c:v>26.389041095890413</c:v>
                </c:pt>
                <c:pt idx="467">
                  <c:v>10.843835616438357</c:v>
                </c:pt>
                <c:pt idx="468">
                  <c:v>25.449315068493149</c:v>
                </c:pt>
                <c:pt idx="469">
                  <c:v>18.12876712328767</c:v>
                </c:pt>
                <c:pt idx="470">
                  <c:v>6.2410958904109588</c:v>
                </c:pt>
                <c:pt idx="471">
                  <c:v>13.347945205479451</c:v>
                </c:pt>
                <c:pt idx="472">
                  <c:v>10.476712328767123</c:v>
                </c:pt>
                <c:pt idx="473">
                  <c:v>7.9452054794520546</c:v>
                </c:pt>
                <c:pt idx="474">
                  <c:v>16.304109589041097</c:v>
                </c:pt>
                <c:pt idx="475">
                  <c:v>6.8712328767123285</c:v>
                </c:pt>
                <c:pt idx="476">
                  <c:v>27.660273972602738</c:v>
                </c:pt>
                <c:pt idx="477">
                  <c:v>24.816438356164383</c:v>
                </c:pt>
                <c:pt idx="478">
                  <c:v>11.189041095890412</c:v>
                </c:pt>
                <c:pt idx="479">
                  <c:v>14.197260273972603</c:v>
                </c:pt>
                <c:pt idx="480">
                  <c:v>13.832876712328767</c:v>
                </c:pt>
                <c:pt idx="481">
                  <c:v>18.545205479452054</c:v>
                </c:pt>
                <c:pt idx="482">
                  <c:v>25.547945205479451</c:v>
                </c:pt>
                <c:pt idx="483">
                  <c:v>39.646575342465752</c:v>
                </c:pt>
                <c:pt idx="484">
                  <c:v>12.90958904109589</c:v>
                </c:pt>
                <c:pt idx="485">
                  <c:v>12.520547945205479</c:v>
                </c:pt>
                <c:pt idx="486">
                  <c:v>30.134246575342466</c:v>
                </c:pt>
                <c:pt idx="487">
                  <c:v>19.027397260273972</c:v>
                </c:pt>
                <c:pt idx="488">
                  <c:v>4.9479452054794519</c:v>
                </c:pt>
                <c:pt idx="489">
                  <c:v>21.057534246575344</c:v>
                </c:pt>
                <c:pt idx="490">
                  <c:v>13.528767123287672</c:v>
                </c:pt>
                <c:pt idx="491">
                  <c:v>21.104109589041094</c:v>
                </c:pt>
                <c:pt idx="492">
                  <c:v>8.7726027397260271</c:v>
                </c:pt>
                <c:pt idx="493">
                  <c:v>19.526027397260275</c:v>
                </c:pt>
                <c:pt idx="494">
                  <c:v>20.904109589041095</c:v>
                </c:pt>
                <c:pt idx="495">
                  <c:v>21.142465753424659</c:v>
                </c:pt>
                <c:pt idx="496">
                  <c:v>12.915068493150685</c:v>
                </c:pt>
                <c:pt idx="497">
                  <c:v>13.353424657534246</c:v>
                </c:pt>
                <c:pt idx="498">
                  <c:v>5.646575342465753</c:v>
                </c:pt>
                <c:pt idx="499">
                  <c:v>9.5972602739726032</c:v>
                </c:pt>
                <c:pt idx="500">
                  <c:v>8.0602739726027401</c:v>
                </c:pt>
                <c:pt idx="501">
                  <c:v>24.758904109589039</c:v>
                </c:pt>
                <c:pt idx="502">
                  <c:v>21.052054794520547</c:v>
                </c:pt>
                <c:pt idx="503">
                  <c:v>16.016438356164382</c:v>
                </c:pt>
                <c:pt idx="504">
                  <c:v>18.032876712328768</c:v>
                </c:pt>
                <c:pt idx="505">
                  <c:v>24.084931506849315</c:v>
                </c:pt>
                <c:pt idx="506">
                  <c:v>42.19178082191781</c:v>
                </c:pt>
                <c:pt idx="507">
                  <c:v>6.8684931506849312</c:v>
                </c:pt>
                <c:pt idx="508">
                  <c:v>29.101369863013698</c:v>
                </c:pt>
                <c:pt idx="509">
                  <c:v>32.241095890410961</c:v>
                </c:pt>
                <c:pt idx="510">
                  <c:v>18.252054794520546</c:v>
                </c:pt>
                <c:pt idx="511">
                  <c:v>13.687671232876712</c:v>
                </c:pt>
                <c:pt idx="512">
                  <c:v>25.43013698630137</c:v>
                </c:pt>
                <c:pt idx="513">
                  <c:v>37.586301369863016</c:v>
                </c:pt>
                <c:pt idx="514">
                  <c:v>12.887671232876713</c:v>
                </c:pt>
                <c:pt idx="515">
                  <c:v>18.852054794520548</c:v>
                </c:pt>
                <c:pt idx="516">
                  <c:v>16.863013698630137</c:v>
                </c:pt>
                <c:pt idx="517">
                  <c:v>14.575342465753424</c:v>
                </c:pt>
                <c:pt idx="518">
                  <c:v>4.9479452054794519</c:v>
                </c:pt>
                <c:pt idx="519">
                  <c:v>18.926027397260274</c:v>
                </c:pt>
                <c:pt idx="520">
                  <c:v>4.5095890410958903</c:v>
                </c:pt>
                <c:pt idx="521">
                  <c:v>17.778082191780822</c:v>
                </c:pt>
                <c:pt idx="522">
                  <c:v>11.682191780821919</c:v>
                </c:pt>
                <c:pt idx="523">
                  <c:v>18.756164383561643</c:v>
                </c:pt>
                <c:pt idx="524">
                  <c:v>22.2</c:v>
                </c:pt>
                <c:pt idx="525">
                  <c:v>4.9945205479452053</c:v>
                </c:pt>
                <c:pt idx="526">
                  <c:v>13.693150684931506</c:v>
                </c:pt>
                <c:pt idx="527">
                  <c:v>22.386301369863013</c:v>
                </c:pt>
                <c:pt idx="528">
                  <c:v>15.227397260273973</c:v>
                </c:pt>
                <c:pt idx="529">
                  <c:v>16.230136986301371</c:v>
                </c:pt>
                <c:pt idx="530">
                  <c:v>26.950684931506849</c:v>
                </c:pt>
                <c:pt idx="531">
                  <c:v>25.887671232876713</c:v>
                </c:pt>
                <c:pt idx="532">
                  <c:v>3.6904109589041094</c:v>
                </c:pt>
                <c:pt idx="533">
                  <c:v>12.72054794520548</c:v>
                </c:pt>
                <c:pt idx="534">
                  <c:v>13.509589041095891</c:v>
                </c:pt>
                <c:pt idx="535">
                  <c:v>38.652054794520545</c:v>
                </c:pt>
                <c:pt idx="536">
                  <c:v>17.112328767123287</c:v>
                </c:pt>
                <c:pt idx="537">
                  <c:v>18.046575342465754</c:v>
                </c:pt>
                <c:pt idx="538">
                  <c:v>22.898630136986302</c:v>
                </c:pt>
                <c:pt idx="539">
                  <c:v>21.561643835616437</c:v>
                </c:pt>
                <c:pt idx="540">
                  <c:v>11.528767123287672</c:v>
                </c:pt>
                <c:pt idx="541">
                  <c:v>18.389041095890413</c:v>
                </c:pt>
                <c:pt idx="542">
                  <c:v>12.202739726027398</c:v>
                </c:pt>
                <c:pt idx="543">
                  <c:v>8.8054794520547937</c:v>
                </c:pt>
                <c:pt idx="544">
                  <c:v>25.956164383561642</c:v>
                </c:pt>
                <c:pt idx="545">
                  <c:v>26.627397260273973</c:v>
                </c:pt>
                <c:pt idx="546">
                  <c:v>8.6356164383561644</c:v>
                </c:pt>
                <c:pt idx="547">
                  <c:v>8.0630136986301366</c:v>
                </c:pt>
                <c:pt idx="548">
                  <c:v>4.9369863013698634</c:v>
                </c:pt>
                <c:pt idx="549">
                  <c:v>12.542465753424658</c:v>
                </c:pt>
                <c:pt idx="550">
                  <c:v>17.016438356164382</c:v>
                </c:pt>
                <c:pt idx="551">
                  <c:v>12.027397260273972</c:v>
                </c:pt>
                <c:pt idx="552">
                  <c:v>23.232876712328768</c:v>
                </c:pt>
                <c:pt idx="553">
                  <c:v>12.950684931506849</c:v>
                </c:pt>
                <c:pt idx="554">
                  <c:v>27.117808219178084</c:v>
                </c:pt>
                <c:pt idx="555">
                  <c:v>43.849315068493148</c:v>
                </c:pt>
                <c:pt idx="556">
                  <c:v>25.531506849315068</c:v>
                </c:pt>
                <c:pt idx="557">
                  <c:v>21.61917808219178</c:v>
                </c:pt>
                <c:pt idx="558">
                  <c:v>20.4986301369863</c:v>
                </c:pt>
                <c:pt idx="559">
                  <c:v>23.227397260273971</c:v>
                </c:pt>
                <c:pt idx="560">
                  <c:v>14.41095890410959</c:v>
                </c:pt>
                <c:pt idx="561">
                  <c:v>19.504109589041096</c:v>
                </c:pt>
                <c:pt idx="562">
                  <c:v>9.3972602739726021</c:v>
                </c:pt>
                <c:pt idx="563">
                  <c:v>13.232876712328768</c:v>
                </c:pt>
                <c:pt idx="564">
                  <c:v>7.9835616438356167</c:v>
                </c:pt>
                <c:pt idx="565">
                  <c:v>6.6356164383561644</c:v>
                </c:pt>
                <c:pt idx="566">
                  <c:v>12.558904109589042</c:v>
                </c:pt>
                <c:pt idx="567">
                  <c:v>13.383561643835616</c:v>
                </c:pt>
                <c:pt idx="568">
                  <c:v>12.408219178082192</c:v>
                </c:pt>
                <c:pt idx="569">
                  <c:v>27.712328767123289</c:v>
                </c:pt>
                <c:pt idx="570">
                  <c:v>22.715068493150685</c:v>
                </c:pt>
                <c:pt idx="571">
                  <c:v>13.575342465753424</c:v>
                </c:pt>
                <c:pt idx="572">
                  <c:v>3.9150684931506849</c:v>
                </c:pt>
                <c:pt idx="573">
                  <c:v>32.419178082191777</c:v>
                </c:pt>
                <c:pt idx="574">
                  <c:v>15.254794520547945</c:v>
                </c:pt>
                <c:pt idx="575">
                  <c:v>14.926027397260274</c:v>
                </c:pt>
                <c:pt idx="576">
                  <c:v>4.515068493150685</c:v>
                </c:pt>
                <c:pt idx="577">
                  <c:v>21.104109589041094</c:v>
                </c:pt>
                <c:pt idx="578">
                  <c:v>6.6438356164383565</c:v>
                </c:pt>
                <c:pt idx="579">
                  <c:v>3.8630136986301369</c:v>
                </c:pt>
                <c:pt idx="580">
                  <c:v>6.6438356164383565</c:v>
                </c:pt>
                <c:pt idx="581">
                  <c:v>11.202739726027398</c:v>
                </c:pt>
                <c:pt idx="582">
                  <c:v>20.452054794520549</c:v>
                </c:pt>
                <c:pt idx="583">
                  <c:v>7.0821917808219181</c:v>
                </c:pt>
                <c:pt idx="584">
                  <c:v>11.476712328767123</c:v>
                </c:pt>
                <c:pt idx="585">
                  <c:v>9.3643835616438356</c:v>
                </c:pt>
                <c:pt idx="586">
                  <c:v>5.8904109589041092</c:v>
                </c:pt>
                <c:pt idx="587">
                  <c:v>17.572602739726026</c:v>
                </c:pt>
                <c:pt idx="588">
                  <c:v>23.208219178082192</c:v>
                </c:pt>
                <c:pt idx="589">
                  <c:v>5.7232876712328764</c:v>
                </c:pt>
                <c:pt idx="590">
                  <c:v>25.208219178082192</c:v>
                </c:pt>
                <c:pt idx="591">
                  <c:v>13.528767123287672</c:v>
                </c:pt>
                <c:pt idx="592">
                  <c:v>29.80821917808219</c:v>
                </c:pt>
                <c:pt idx="593">
                  <c:v>12.312328767123288</c:v>
                </c:pt>
                <c:pt idx="594">
                  <c:v>13.219178082191782</c:v>
                </c:pt>
                <c:pt idx="595">
                  <c:v>25.336986301369862</c:v>
                </c:pt>
                <c:pt idx="596">
                  <c:v>5.1479452054794521</c:v>
                </c:pt>
                <c:pt idx="597">
                  <c:v>5.1424657534246574</c:v>
                </c:pt>
                <c:pt idx="598">
                  <c:v>24.169863013698631</c:v>
                </c:pt>
                <c:pt idx="599">
                  <c:v>19.394520547945206</c:v>
                </c:pt>
                <c:pt idx="600">
                  <c:v>26.052054794520547</c:v>
                </c:pt>
                <c:pt idx="601">
                  <c:v>21.958904109589042</c:v>
                </c:pt>
                <c:pt idx="602">
                  <c:v>12.542465753424658</c:v>
                </c:pt>
                <c:pt idx="603">
                  <c:v>4.7013698630136984</c:v>
                </c:pt>
                <c:pt idx="604">
                  <c:v>27.605479452054794</c:v>
                </c:pt>
                <c:pt idx="605">
                  <c:v>40.238356164383561</c:v>
                </c:pt>
                <c:pt idx="606">
                  <c:v>27.797260273972604</c:v>
                </c:pt>
                <c:pt idx="607">
                  <c:v>28.649315068493152</c:v>
                </c:pt>
                <c:pt idx="608">
                  <c:v>25.608219178082191</c:v>
                </c:pt>
                <c:pt idx="609">
                  <c:v>19.512328767123286</c:v>
                </c:pt>
                <c:pt idx="610">
                  <c:v>13.06027397260274</c:v>
                </c:pt>
                <c:pt idx="611">
                  <c:v>5.0904109589041093</c:v>
                </c:pt>
                <c:pt idx="612">
                  <c:v>20.482191780821918</c:v>
                </c:pt>
                <c:pt idx="613">
                  <c:v>13.75068493150685</c:v>
                </c:pt>
                <c:pt idx="614">
                  <c:v>14.517808219178082</c:v>
                </c:pt>
                <c:pt idx="615">
                  <c:v>19.109589041095891</c:v>
                </c:pt>
                <c:pt idx="616">
                  <c:v>26.934246575342467</c:v>
                </c:pt>
                <c:pt idx="617">
                  <c:v>8.0794520547945208</c:v>
                </c:pt>
                <c:pt idx="618">
                  <c:v>23.07123287671233</c:v>
                </c:pt>
                <c:pt idx="619">
                  <c:v>23.578082191780823</c:v>
                </c:pt>
                <c:pt idx="620">
                  <c:v>12.912328767123288</c:v>
                </c:pt>
                <c:pt idx="621">
                  <c:v>10.243835616438357</c:v>
                </c:pt>
                <c:pt idx="622">
                  <c:v>17.361643835616437</c:v>
                </c:pt>
                <c:pt idx="623">
                  <c:v>11.465753424657533</c:v>
                </c:pt>
                <c:pt idx="624">
                  <c:v>21.260273972602739</c:v>
                </c:pt>
                <c:pt idx="625">
                  <c:v>26.090410958904108</c:v>
                </c:pt>
                <c:pt idx="626">
                  <c:v>23.12054794520548</c:v>
                </c:pt>
                <c:pt idx="627">
                  <c:v>12.931506849315069</c:v>
                </c:pt>
                <c:pt idx="628">
                  <c:v>26.065753424657533</c:v>
                </c:pt>
                <c:pt idx="629">
                  <c:v>12.964383561643835</c:v>
                </c:pt>
                <c:pt idx="630">
                  <c:v>25.589041095890412</c:v>
                </c:pt>
                <c:pt idx="631">
                  <c:v>31.224657534246575</c:v>
                </c:pt>
                <c:pt idx="632">
                  <c:v>29.542465753424658</c:v>
                </c:pt>
                <c:pt idx="633">
                  <c:v>25.92876712328767</c:v>
                </c:pt>
                <c:pt idx="634">
                  <c:v>10.476712328767123</c:v>
                </c:pt>
                <c:pt idx="635">
                  <c:v>4.515068493150685</c:v>
                </c:pt>
                <c:pt idx="636">
                  <c:v>4.3726027397260276</c:v>
                </c:pt>
                <c:pt idx="637">
                  <c:v>3.8410958904109589</c:v>
                </c:pt>
                <c:pt idx="638">
                  <c:v>5.1424657534246574</c:v>
                </c:pt>
                <c:pt idx="639">
                  <c:v>23.416438356164385</c:v>
                </c:pt>
                <c:pt idx="640">
                  <c:v>5.912328767123288</c:v>
                </c:pt>
                <c:pt idx="641">
                  <c:v>10.473972602739726</c:v>
                </c:pt>
                <c:pt idx="642">
                  <c:v>5.8191780821917805</c:v>
                </c:pt>
                <c:pt idx="643">
                  <c:v>9.3643835616438356</c:v>
                </c:pt>
                <c:pt idx="644">
                  <c:v>26.490410958904111</c:v>
                </c:pt>
                <c:pt idx="645">
                  <c:v>23.457534246575342</c:v>
                </c:pt>
                <c:pt idx="646">
                  <c:v>13.353424657534246</c:v>
                </c:pt>
                <c:pt idx="647">
                  <c:v>8.9972602739726035</c:v>
                </c:pt>
                <c:pt idx="648">
                  <c:v>13.465753424657533</c:v>
                </c:pt>
                <c:pt idx="649">
                  <c:v>20.282191780821918</c:v>
                </c:pt>
                <c:pt idx="650">
                  <c:v>21.410958904109588</c:v>
                </c:pt>
                <c:pt idx="651">
                  <c:v>24.663013698630138</c:v>
                </c:pt>
                <c:pt idx="652">
                  <c:v>5.1041095890410961</c:v>
                </c:pt>
                <c:pt idx="653">
                  <c:v>27.613698630136987</c:v>
                </c:pt>
                <c:pt idx="654">
                  <c:v>4.0164383561643833</c:v>
                </c:pt>
                <c:pt idx="655">
                  <c:v>8.463013698630137</c:v>
                </c:pt>
                <c:pt idx="656">
                  <c:v>8.0794520547945208</c:v>
                </c:pt>
                <c:pt idx="657">
                  <c:v>34.56712328767123</c:v>
                </c:pt>
                <c:pt idx="658">
                  <c:v>14.408219178082192</c:v>
                </c:pt>
                <c:pt idx="659">
                  <c:v>19.506849315068493</c:v>
                </c:pt>
                <c:pt idx="660">
                  <c:v>5.6273972602739724</c:v>
                </c:pt>
                <c:pt idx="661">
                  <c:v>5.1041095890410961</c:v>
                </c:pt>
                <c:pt idx="662">
                  <c:v>9.2301369863013694</c:v>
                </c:pt>
                <c:pt idx="663">
                  <c:v>12.254794520547945</c:v>
                </c:pt>
                <c:pt idx="664">
                  <c:v>18.915068493150685</c:v>
                </c:pt>
                <c:pt idx="665">
                  <c:v>12.263013698630138</c:v>
                </c:pt>
                <c:pt idx="666">
                  <c:v>19.378082191780823</c:v>
                </c:pt>
                <c:pt idx="667">
                  <c:v>27.832876712328765</c:v>
                </c:pt>
                <c:pt idx="668">
                  <c:v>11.687671232876712</c:v>
                </c:pt>
                <c:pt idx="669">
                  <c:v>37.126027397260273</c:v>
                </c:pt>
                <c:pt idx="670">
                  <c:v>11.282191780821918</c:v>
                </c:pt>
                <c:pt idx="671">
                  <c:v>16.731506849315068</c:v>
                </c:pt>
                <c:pt idx="672">
                  <c:v>16.627397260273973</c:v>
                </c:pt>
                <c:pt idx="673">
                  <c:v>12.389041095890411</c:v>
                </c:pt>
                <c:pt idx="674">
                  <c:v>14.082191780821917</c:v>
                </c:pt>
                <c:pt idx="675">
                  <c:v>24.764383561643836</c:v>
                </c:pt>
                <c:pt idx="676">
                  <c:v>7.3698630136986303</c:v>
                </c:pt>
                <c:pt idx="677">
                  <c:v>4.8904109589041092</c:v>
                </c:pt>
                <c:pt idx="678">
                  <c:v>19.915068493150685</c:v>
                </c:pt>
                <c:pt idx="679">
                  <c:v>13.693150684931506</c:v>
                </c:pt>
                <c:pt idx="680">
                  <c:v>8.6904109589041099</c:v>
                </c:pt>
                <c:pt idx="681">
                  <c:v>14.175342465753424</c:v>
                </c:pt>
                <c:pt idx="682">
                  <c:v>12.758904109589041</c:v>
                </c:pt>
                <c:pt idx="683">
                  <c:v>24.802739726027397</c:v>
                </c:pt>
                <c:pt idx="684">
                  <c:v>6.2410958904109588</c:v>
                </c:pt>
                <c:pt idx="685">
                  <c:v>13.213698630136987</c:v>
                </c:pt>
                <c:pt idx="686">
                  <c:v>23.367123287671234</c:v>
                </c:pt>
                <c:pt idx="687">
                  <c:v>29.24931506849315</c:v>
                </c:pt>
                <c:pt idx="688">
                  <c:v>30.30958904109589</c:v>
                </c:pt>
                <c:pt idx="689">
                  <c:v>28.736986301369864</c:v>
                </c:pt>
                <c:pt idx="690">
                  <c:v>55.11780821917808</c:v>
                </c:pt>
                <c:pt idx="691">
                  <c:v>16.613698630136987</c:v>
                </c:pt>
                <c:pt idx="692">
                  <c:v>16.608219178082191</c:v>
                </c:pt>
                <c:pt idx="693">
                  <c:v>21.315068493150687</c:v>
                </c:pt>
                <c:pt idx="694">
                  <c:v>23.81917808219178</c:v>
                </c:pt>
                <c:pt idx="695">
                  <c:v>20.232876712328768</c:v>
                </c:pt>
                <c:pt idx="696">
                  <c:v>25.63013698630137</c:v>
                </c:pt>
                <c:pt idx="697">
                  <c:v>19.049315068493151</c:v>
                </c:pt>
                <c:pt idx="698">
                  <c:v>27.238356164383561</c:v>
                </c:pt>
                <c:pt idx="699">
                  <c:v>18.334246575342465</c:v>
                </c:pt>
                <c:pt idx="700">
                  <c:v>10.208219178082192</c:v>
                </c:pt>
                <c:pt idx="701">
                  <c:v>14.197260273972603</c:v>
                </c:pt>
                <c:pt idx="702">
                  <c:v>22.2</c:v>
                </c:pt>
                <c:pt idx="703">
                  <c:v>14.495890410958904</c:v>
                </c:pt>
                <c:pt idx="704">
                  <c:v>6.8684931506849312</c:v>
                </c:pt>
                <c:pt idx="705">
                  <c:v>25.438356164383563</c:v>
                </c:pt>
                <c:pt idx="706">
                  <c:v>6.9671232876712326</c:v>
                </c:pt>
                <c:pt idx="707">
                  <c:v>11.643835616438356</c:v>
                </c:pt>
                <c:pt idx="708">
                  <c:v>24.164383561643834</c:v>
                </c:pt>
                <c:pt idx="709">
                  <c:v>20.545205479452054</c:v>
                </c:pt>
                <c:pt idx="710">
                  <c:v>3.7287671232876711</c:v>
                </c:pt>
                <c:pt idx="711">
                  <c:v>26.432876712328767</c:v>
                </c:pt>
                <c:pt idx="712">
                  <c:v>33.915068493150685</c:v>
                </c:pt>
                <c:pt idx="713">
                  <c:v>33.295890410958904</c:v>
                </c:pt>
                <c:pt idx="714">
                  <c:v>20.317808219178083</c:v>
                </c:pt>
                <c:pt idx="715">
                  <c:v>12.2</c:v>
                </c:pt>
                <c:pt idx="716">
                  <c:v>28.539726027397261</c:v>
                </c:pt>
                <c:pt idx="717">
                  <c:v>9.0164383561643842</c:v>
                </c:pt>
                <c:pt idx="718">
                  <c:v>4.2657534246575342</c:v>
                </c:pt>
                <c:pt idx="719">
                  <c:v>8.463013698630137</c:v>
                </c:pt>
                <c:pt idx="720">
                  <c:v>25.438356164383563</c:v>
                </c:pt>
                <c:pt idx="721">
                  <c:v>28.553424657534247</c:v>
                </c:pt>
                <c:pt idx="722">
                  <c:v>26.934246575342467</c:v>
                </c:pt>
                <c:pt idx="723">
                  <c:v>8.3506849315068497</c:v>
                </c:pt>
                <c:pt idx="724">
                  <c:v>13.687671232876712</c:v>
                </c:pt>
                <c:pt idx="725">
                  <c:v>25.126027397260273</c:v>
                </c:pt>
                <c:pt idx="726">
                  <c:v>38.641095890410959</c:v>
                </c:pt>
                <c:pt idx="727">
                  <c:v>21.479452054794521</c:v>
                </c:pt>
                <c:pt idx="728">
                  <c:v>8.0904109589041102</c:v>
                </c:pt>
                <c:pt idx="729">
                  <c:v>24.706849315068492</c:v>
                </c:pt>
                <c:pt idx="730">
                  <c:v>18.263013698630136</c:v>
                </c:pt>
                <c:pt idx="731">
                  <c:v>18.243835616438357</c:v>
                </c:pt>
                <c:pt idx="732">
                  <c:v>6.4520547945205475</c:v>
                </c:pt>
                <c:pt idx="733">
                  <c:v>21.24931506849315</c:v>
                </c:pt>
                <c:pt idx="734">
                  <c:v>24.591780821917808</c:v>
                </c:pt>
                <c:pt idx="735">
                  <c:v>28.715068493150685</c:v>
                </c:pt>
                <c:pt idx="736">
                  <c:v>29.789041095890411</c:v>
                </c:pt>
                <c:pt idx="737">
                  <c:v>18.090410958904108</c:v>
                </c:pt>
                <c:pt idx="738">
                  <c:v>26.542465753424658</c:v>
                </c:pt>
                <c:pt idx="739">
                  <c:v>26.30958904109589</c:v>
                </c:pt>
                <c:pt idx="740">
                  <c:v>27.279452054794522</c:v>
                </c:pt>
                <c:pt idx="741">
                  <c:v>24.816438356164383</c:v>
                </c:pt>
                <c:pt idx="742">
                  <c:v>11.526027397260274</c:v>
                </c:pt>
                <c:pt idx="743">
                  <c:v>21.945205479452056</c:v>
                </c:pt>
                <c:pt idx="744">
                  <c:v>18.852054794520548</c:v>
                </c:pt>
                <c:pt idx="745">
                  <c:v>38.728767123287675</c:v>
                </c:pt>
                <c:pt idx="746">
                  <c:v>11.298630136986301</c:v>
                </c:pt>
                <c:pt idx="747">
                  <c:v>6.0602739726027401</c:v>
                </c:pt>
                <c:pt idx="748">
                  <c:v>25.956164383561642</c:v>
                </c:pt>
                <c:pt idx="749">
                  <c:v>31.709589041095889</c:v>
                </c:pt>
                <c:pt idx="750">
                  <c:v>16.594520547945205</c:v>
                </c:pt>
                <c:pt idx="751">
                  <c:v>22.580821917808219</c:v>
                </c:pt>
                <c:pt idx="752">
                  <c:v>24.169863013698631</c:v>
                </c:pt>
                <c:pt idx="753">
                  <c:v>21.906849315068492</c:v>
                </c:pt>
                <c:pt idx="754">
                  <c:v>25.515068493150686</c:v>
                </c:pt>
                <c:pt idx="755">
                  <c:v>7.8684931506849312</c:v>
                </c:pt>
                <c:pt idx="756">
                  <c:v>22.2</c:v>
                </c:pt>
                <c:pt idx="757">
                  <c:v>29.980821917808218</c:v>
                </c:pt>
                <c:pt idx="758">
                  <c:v>21.142465753424659</c:v>
                </c:pt>
                <c:pt idx="759">
                  <c:v>37.942465753424656</c:v>
                </c:pt>
                <c:pt idx="760">
                  <c:v>27.567123287671233</c:v>
                </c:pt>
                <c:pt idx="761">
                  <c:v>31.961643835616439</c:v>
                </c:pt>
                <c:pt idx="762">
                  <c:v>27.693150684931506</c:v>
                </c:pt>
                <c:pt idx="763">
                  <c:v>3.7232876712328768</c:v>
                </c:pt>
                <c:pt idx="764">
                  <c:v>9.1726027397260275</c:v>
                </c:pt>
                <c:pt idx="765">
                  <c:v>19.794520547945204</c:v>
                </c:pt>
                <c:pt idx="766">
                  <c:v>31.452054794520549</c:v>
                </c:pt>
                <c:pt idx="767">
                  <c:v>5.934246575342466</c:v>
                </c:pt>
                <c:pt idx="768">
                  <c:v>13.504109589041096</c:v>
                </c:pt>
                <c:pt idx="769">
                  <c:v>11.471232876712328</c:v>
                </c:pt>
                <c:pt idx="770">
                  <c:v>16.213698630136985</c:v>
                </c:pt>
                <c:pt idx="771">
                  <c:v>26.068493150684933</c:v>
                </c:pt>
                <c:pt idx="772">
                  <c:v>25.342465753424658</c:v>
                </c:pt>
                <c:pt idx="773">
                  <c:v>3.8739726027397259</c:v>
                </c:pt>
                <c:pt idx="774">
                  <c:v>9.7095890410958905</c:v>
                </c:pt>
                <c:pt idx="775">
                  <c:v>6.4465753424657537</c:v>
                </c:pt>
                <c:pt idx="776">
                  <c:v>18.528767123287672</c:v>
                </c:pt>
                <c:pt idx="777">
                  <c:v>4.1890410958904107</c:v>
                </c:pt>
                <c:pt idx="778">
                  <c:v>11.282191780821918</c:v>
                </c:pt>
                <c:pt idx="779">
                  <c:v>11.873972602739727</c:v>
                </c:pt>
                <c:pt idx="780">
                  <c:v>3.882191780821918</c:v>
                </c:pt>
                <c:pt idx="781">
                  <c:v>9.9041095890410951</c:v>
                </c:pt>
                <c:pt idx="782">
                  <c:v>4.86027397260274</c:v>
                </c:pt>
                <c:pt idx="783">
                  <c:v>26.358904109589041</c:v>
                </c:pt>
                <c:pt idx="784">
                  <c:v>12.69041095890411</c:v>
                </c:pt>
                <c:pt idx="785">
                  <c:v>26.663013698630138</c:v>
                </c:pt>
                <c:pt idx="786">
                  <c:v>24.169863013698631</c:v>
                </c:pt>
                <c:pt idx="787">
                  <c:v>26.8</c:v>
                </c:pt>
                <c:pt idx="788">
                  <c:v>27.391780821917809</c:v>
                </c:pt>
                <c:pt idx="789">
                  <c:v>14.736986301369862</c:v>
                </c:pt>
                <c:pt idx="790">
                  <c:v>5.279452054794521</c:v>
                </c:pt>
                <c:pt idx="791">
                  <c:v>21.315068493150687</c:v>
                </c:pt>
                <c:pt idx="792">
                  <c:v>40.665753424657531</c:v>
                </c:pt>
                <c:pt idx="793">
                  <c:v>18.56986301369863</c:v>
                </c:pt>
                <c:pt idx="794">
                  <c:v>5.6054794520547944</c:v>
                </c:pt>
                <c:pt idx="795">
                  <c:v>21.104109589041094</c:v>
                </c:pt>
                <c:pt idx="796">
                  <c:v>37.758904109589039</c:v>
                </c:pt>
                <c:pt idx="797">
                  <c:v>7.7150684931506852</c:v>
                </c:pt>
                <c:pt idx="798">
                  <c:v>6.6</c:v>
                </c:pt>
                <c:pt idx="799">
                  <c:v>8.24931506849315</c:v>
                </c:pt>
                <c:pt idx="800">
                  <c:v>26.32054794520548</c:v>
                </c:pt>
                <c:pt idx="801">
                  <c:v>24.854794520547944</c:v>
                </c:pt>
                <c:pt idx="802">
                  <c:v>23.75068493150685</c:v>
                </c:pt>
                <c:pt idx="803">
                  <c:v>5.1041095890410961</c:v>
                </c:pt>
                <c:pt idx="804">
                  <c:v>26.490410958904111</c:v>
                </c:pt>
                <c:pt idx="805">
                  <c:v>7.6931506849315072</c:v>
                </c:pt>
                <c:pt idx="806">
                  <c:v>23.82191780821918</c:v>
                </c:pt>
                <c:pt idx="807">
                  <c:v>12.452054794520548</c:v>
                </c:pt>
                <c:pt idx="808">
                  <c:v>40.704109589041096</c:v>
                </c:pt>
                <c:pt idx="809">
                  <c:v>46.016438356164386</c:v>
                </c:pt>
                <c:pt idx="810">
                  <c:v>12.753424657534246</c:v>
                </c:pt>
                <c:pt idx="811">
                  <c:v>7.1424657534246574</c:v>
                </c:pt>
                <c:pt idx="812">
                  <c:v>14.580821917808219</c:v>
                </c:pt>
                <c:pt idx="813">
                  <c:v>11.857534246575343</c:v>
                </c:pt>
                <c:pt idx="814">
                  <c:v>27.720547945205478</c:v>
                </c:pt>
                <c:pt idx="815">
                  <c:v>29.534246575342465</c:v>
                </c:pt>
                <c:pt idx="816">
                  <c:v>16.205479452054796</c:v>
                </c:pt>
                <c:pt idx="817">
                  <c:v>27.038356164383561</c:v>
                </c:pt>
                <c:pt idx="818">
                  <c:v>12.545205479452054</c:v>
                </c:pt>
                <c:pt idx="819">
                  <c:v>11.41095890410959</c:v>
                </c:pt>
                <c:pt idx="820">
                  <c:v>26.158904109589042</c:v>
                </c:pt>
                <c:pt idx="821">
                  <c:v>16.339726027397262</c:v>
                </c:pt>
                <c:pt idx="822">
                  <c:v>38.010958904109586</c:v>
                </c:pt>
                <c:pt idx="823">
                  <c:v>14.926027397260274</c:v>
                </c:pt>
                <c:pt idx="824">
                  <c:v>30.271232876712329</c:v>
                </c:pt>
                <c:pt idx="825">
                  <c:v>4.2465753424657535</c:v>
                </c:pt>
                <c:pt idx="826">
                  <c:v>19.145205479452056</c:v>
                </c:pt>
                <c:pt idx="827">
                  <c:v>22.904109589041095</c:v>
                </c:pt>
                <c:pt idx="828">
                  <c:v>23.221917808219178</c:v>
                </c:pt>
                <c:pt idx="829">
                  <c:v>16.205479452054796</c:v>
                </c:pt>
                <c:pt idx="830">
                  <c:v>10.854794520547944</c:v>
                </c:pt>
                <c:pt idx="831">
                  <c:v>29.764383561643836</c:v>
                </c:pt>
                <c:pt idx="832">
                  <c:v>26.490410958904111</c:v>
                </c:pt>
                <c:pt idx="833">
                  <c:v>7.5178082191780824</c:v>
                </c:pt>
                <c:pt idx="834">
                  <c:v>9.6164383561643838</c:v>
                </c:pt>
                <c:pt idx="835">
                  <c:v>9</c:v>
                </c:pt>
                <c:pt idx="836">
                  <c:v>14.402739726027397</c:v>
                </c:pt>
                <c:pt idx="837">
                  <c:v>3.8410958904109589</c:v>
                </c:pt>
                <c:pt idx="838">
                  <c:v>23.227397260273971</c:v>
                </c:pt>
                <c:pt idx="839">
                  <c:v>15.616438356164384</c:v>
                </c:pt>
                <c:pt idx="840">
                  <c:v>10.876712328767123</c:v>
                </c:pt>
                <c:pt idx="841">
                  <c:v>4.86027397260274</c:v>
                </c:pt>
                <c:pt idx="842">
                  <c:v>8.3890410958904109</c:v>
                </c:pt>
                <c:pt idx="843">
                  <c:v>45.767123287671232</c:v>
                </c:pt>
                <c:pt idx="844">
                  <c:v>19.791780821917808</c:v>
                </c:pt>
                <c:pt idx="845">
                  <c:v>11.624657534246575</c:v>
                </c:pt>
                <c:pt idx="846">
                  <c:v>6.6821917808219178</c:v>
                </c:pt>
                <c:pt idx="847">
                  <c:v>13.698630136986301</c:v>
                </c:pt>
                <c:pt idx="848">
                  <c:v>27.106849315068494</c:v>
                </c:pt>
                <c:pt idx="849">
                  <c:v>20.391780821917809</c:v>
                </c:pt>
                <c:pt idx="850">
                  <c:v>9.6520547945205486</c:v>
                </c:pt>
                <c:pt idx="851">
                  <c:v>6.1643835616438354</c:v>
                </c:pt>
                <c:pt idx="852">
                  <c:v>21.947945205479453</c:v>
                </c:pt>
                <c:pt idx="853">
                  <c:v>10.419178082191781</c:v>
                </c:pt>
                <c:pt idx="854">
                  <c:v>45.920547945205477</c:v>
                </c:pt>
                <c:pt idx="855">
                  <c:v>16.361643835616437</c:v>
                </c:pt>
                <c:pt idx="856">
                  <c:v>5.1671232876712327</c:v>
                </c:pt>
                <c:pt idx="857">
                  <c:v>13.106849315068493</c:v>
                </c:pt>
                <c:pt idx="858">
                  <c:v>19.81917808219178</c:v>
                </c:pt>
                <c:pt idx="859">
                  <c:v>14.353424657534246</c:v>
                </c:pt>
                <c:pt idx="860">
                  <c:v>12.989041095890411</c:v>
                </c:pt>
                <c:pt idx="861">
                  <c:v>24.854794520547944</c:v>
                </c:pt>
                <c:pt idx="862">
                  <c:v>6.4876712328767123</c:v>
                </c:pt>
                <c:pt idx="863">
                  <c:v>31.953424657534246</c:v>
                </c:pt>
                <c:pt idx="864">
                  <c:v>13.526027397260274</c:v>
                </c:pt>
                <c:pt idx="865">
                  <c:v>17.452054794520549</c:v>
                </c:pt>
                <c:pt idx="866">
                  <c:v>16.413698630136988</c:v>
                </c:pt>
                <c:pt idx="867">
                  <c:v>12.61917808219178</c:v>
                </c:pt>
                <c:pt idx="868">
                  <c:v>19.008219178082193</c:v>
                </c:pt>
                <c:pt idx="869">
                  <c:v>4.6876712328767125</c:v>
                </c:pt>
                <c:pt idx="870">
                  <c:v>27.084931506849315</c:v>
                </c:pt>
                <c:pt idx="871">
                  <c:v>19.926027397260274</c:v>
                </c:pt>
                <c:pt idx="872">
                  <c:v>12.082191780821917</c:v>
                </c:pt>
                <c:pt idx="873">
                  <c:v>12.046575342465754</c:v>
                </c:pt>
                <c:pt idx="874">
                  <c:v>7.8904109589041092</c:v>
                </c:pt>
                <c:pt idx="875">
                  <c:v>6.4273972602739722</c:v>
                </c:pt>
                <c:pt idx="876">
                  <c:v>10.457534246575342</c:v>
                </c:pt>
                <c:pt idx="877">
                  <c:v>12.2</c:v>
                </c:pt>
                <c:pt idx="878">
                  <c:v>24.665753424657535</c:v>
                </c:pt>
                <c:pt idx="879">
                  <c:v>24.495890410958904</c:v>
                </c:pt>
                <c:pt idx="880">
                  <c:v>17.419178082191781</c:v>
                </c:pt>
                <c:pt idx="881">
                  <c:v>10.46027397260274</c:v>
                </c:pt>
                <c:pt idx="882">
                  <c:v>27.221917808219178</c:v>
                </c:pt>
                <c:pt idx="883">
                  <c:v>6.4301369863013695</c:v>
                </c:pt>
                <c:pt idx="884">
                  <c:v>24.145205479452056</c:v>
                </c:pt>
                <c:pt idx="885">
                  <c:v>7.7315068493150685</c:v>
                </c:pt>
                <c:pt idx="886">
                  <c:v>16.339726027397262</c:v>
                </c:pt>
                <c:pt idx="887">
                  <c:v>26.778082191780822</c:v>
                </c:pt>
                <c:pt idx="888">
                  <c:v>13.087671232876712</c:v>
                </c:pt>
                <c:pt idx="889">
                  <c:v>18.676712328767124</c:v>
                </c:pt>
                <c:pt idx="890">
                  <c:v>10.205479452054794</c:v>
                </c:pt>
                <c:pt idx="891">
                  <c:v>6.4465753424657537</c:v>
                </c:pt>
                <c:pt idx="892">
                  <c:v>42.863013698630134</c:v>
                </c:pt>
                <c:pt idx="893">
                  <c:v>14.361643835616439</c:v>
                </c:pt>
                <c:pt idx="894">
                  <c:v>16.399999999999999</c:v>
                </c:pt>
                <c:pt idx="895">
                  <c:v>19.197260273972603</c:v>
                </c:pt>
                <c:pt idx="896">
                  <c:v>23.150684931506849</c:v>
                </c:pt>
                <c:pt idx="897">
                  <c:v>9.8410958904109584</c:v>
                </c:pt>
                <c:pt idx="898">
                  <c:v>21.947945205479453</c:v>
                </c:pt>
                <c:pt idx="899">
                  <c:v>27.654794520547945</c:v>
                </c:pt>
                <c:pt idx="900">
                  <c:v>21.041095890410958</c:v>
                </c:pt>
                <c:pt idx="901">
                  <c:v>19.005479452054793</c:v>
                </c:pt>
                <c:pt idx="902">
                  <c:v>17.509589041095889</c:v>
                </c:pt>
                <c:pt idx="903">
                  <c:v>13.386301369863014</c:v>
                </c:pt>
                <c:pt idx="904">
                  <c:v>18.553424657534247</c:v>
                </c:pt>
                <c:pt idx="905">
                  <c:v>7.1205479452054794</c:v>
                </c:pt>
                <c:pt idx="906">
                  <c:v>5.602739726027397</c:v>
                </c:pt>
                <c:pt idx="907">
                  <c:v>34.558904109589044</c:v>
                </c:pt>
                <c:pt idx="908">
                  <c:v>27.44109589041096</c:v>
                </c:pt>
                <c:pt idx="909">
                  <c:v>17.860273972602741</c:v>
                </c:pt>
                <c:pt idx="910">
                  <c:v>25.583561643835615</c:v>
                </c:pt>
                <c:pt idx="911">
                  <c:v>14.638356164383561</c:v>
                </c:pt>
                <c:pt idx="912">
                  <c:v>11.493150684931507</c:v>
                </c:pt>
                <c:pt idx="913">
                  <c:v>6.6356164383561644</c:v>
                </c:pt>
                <c:pt idx="914">
                  <c:v>19.005479452054793</c:v>
                </c:pt>
                <c:pt idx="915">
                  <c:v>16.230136986301371</c:v>
                </c:pt>
                <c:pt idx="916">
                  <c:v>5.934246575342466</c:v>
                </c:pt>
                <c:pt idx="917">
                  <c:v>27.460273972602739</c:v>
                </c:pt>
                <c:pt idx="918">
                  <c:v>12.024657534246575</c:v>
                </c:pt>
                <c:pt idx="919">
                  <c:v>13.027397260273972</c:v>
                </c:pt>
                <c:pt idx="920">
                  <c:v>14.383561643835616</c:v>
                </c:pt>
                <c:pt idx="921">
                  <c:v>26.052054794520547</c:v>
                </c:pt>
                <c:pt idx="922">
                  <c:v>16.345205479452055</c:v>
                </c:pt>
                <c:pt idx="923">
                  <c:v>4.5534246575342463</c:v>
                </c:pt>
                <c:pt idx="924">
                  <c:v>15.284931506849315</c:v>
                </c:pt>
                <c:pt idx="925">
                  <c:v>5.8931506849315065</c:v>
                </c:pt>
                <c:pt idx="926">
                  <c:v>6.9506849315068493</c:v>
                </c:pt>
                <c:pt idx="927">
                  <c:v>11.687671232876712</c:v>
                </c:pt>
                <c:pt idx="928">
                  <c:v>5.9150684931506845</c:v>
                </c:pt>
                <c:pt idx="929">
                  <c:v>6.095890410958904</c:v>
                </c:pt>
                <c:pt idx="930">
                  <c:v>39.419178082191777</c:v>
                </c:pt>
                <c:pt idx="931">
                  <c:v>26.167123287671235</c:v>
                </c:pt>
                <c:pt idx="932">
                  <c:v>25.687671232876713</c:v>
                </c:pt>
                <c:pt idx="933">
                  <c:v>34.868493150684934</c:v>
                </c:pt>
                <c:pt idx="934">
                  <c:v>18.027397260273972</c:v>
                </c:pt>
                <c:pt idx="935">
                  <c:v>12.72054794520548</c:v>
                </c:pt>
                <c:pt idx="936">
                  <c:v>29.978082191780821</c:v>
                </c:pt>
                <c:pt idx="937">
                  <c:v>11.676712328767124</c:v>
                </c:pt>
                <c:pt idx="938">
                  <c:v>24.663013698630138</c:v>
                </c:pt>
                <c:pt idx="939">
                  <c:v>26.126027397260273</c:v>
                </c:pt>
                <c:pt idx="940">
                  <c:v>13.528767123287672</c:v>
                </c:pt>
                <c:pt idx="941">
                  <c:v>12.753424657534246</c:v>
                </c:pt>
                <c:pt idx="942">
                  <c:v>19.005479452054793</c:v>
                </c:pt>
                <c:pt idx="943">
                  <c:v>12.926027397260274</c:v>
                </c:pt>
                <c:pt idx="944">
                  <c:v>10.243835616438357</c:v>
                </c:pt>
                <c:pt idx="945">
                  <c:v>19.008219178082193</c:v>
                </c:pt>
                <c:pt idx="946">
                  <c:v>13.219178082191782</c:v>
                </c:pt>
                <c:pt idx="947">
                  <c:v>12.408219178082192</c:v>
                </c:pt>
                <c:pt idx="948">
                  <c:v>14.175342465753424</c:v>
                </c:pt>
                <c:pt idx="949">
                  <c:v>9.6273972602739732</c:v>
                </c:pt>
                <c:pt idx="950">
                  <c:v>21.257534246575343</c:v>
                </c:pt>
                <c:pt idx="951">
                  <c:v>37.589041095890408</c:v>
                </c:pt>
                <c:pt idx="952">
                  <c:v>27.126027397260273</c:v>
                </c:pt>
                <c:pt idx="953">
                  <c:v>4.0739726027397261</c:v>
                </c:pt>
                <c:pt idx="954">
                  <c:v>38.728767123287675</c:v>
                </c:pt>
                <c:pt idx="955">
                  <c:v>25.419178082191781</c:v>
                </c:pt>
                <c:pt idx="956">
                  <c:v>5.7424657534246579</c:v>
                </c:pt>
                <c:pt idx="957">
                  <c:v>27.827397260273973</c:v>
                </c:pt>
                <c:pt idx="958">
                  <c:v>23.4986301369863</c:v>
                </c:pt>
                <c:pt idx="959">
                  <c:v>10.33972602739726</c:v>
                </c:pt>
                <c:pt idx="960">
                  <c:v>5.8931506849315065</c:v>
                </c:pt>
                <c:pt idx="961">
                  <c:v>11.509589041095891</c:v>
                </c:pt>
                <c:pt idx="962">
                  <c:v>19.542465753424658</c:v>
                </c:pt>
                <c:pt idx="963">
                  <c:v>32.630136986301373</c:v>
                </c:pt>
                <c:pt idx="964">
                  <c:v>19.260273972602739</c:v>
                </c:pt>
                <c:pt idx="965">
                  <c:v>20.298630136986301</c:v>
                </c:pt>
                <c:pt idx="966">
                  <c:v>23.56986301369863</c:v>
                </c:pt>
                <c:pt idx="967">
                  <c:v>23.205479452054796</c:v>
                </c:pt>
                <c:pt idx="968">
                  <c:v>14.084931506849315</c:v>
                </c:pt>
                <c:pt idx="969">
                  <c:v>18.301369863013697</c:v>
                </c:pt>
                <c:pt idx="970">
                  <c:v>27.306849315068494</c:v>
                </c:pt>
                <c:pt idx="971">
                  <c:v>26.202739726027396</c:v>
                </c:pt>
                <c:pt idx="972">
                  <c:v>7.1150684931506847</c:v>
                </c:pt>
                <c:pt idx="973">
                  <c:v>25.410958904109588</c:v>
                </c:pt>
                <c:pt idx="974">
                  <c:v>22.920547945205481</c:v>
                </c:pt>
                <c:pt idx="975">
                  <c:v>32.761643835616439</c:v>
                </c:pt>
                <c:pt idx="976">
                  <c:v>37.857534246575341</c:v>
                </c:pt>
                <c:pt idx="977">
                  <c:v>7.5178082191780824</c:v>
                </c:pt>
                <c:pt idx="978">
                  <c:v>14.536986301369863</c:v>
                </c:pt>
                <c:pt idx="979">
                  <c:v>8.24931506849315</c:v>
                </c:pt>
                <c:pt idx="980">
                  <c:v>17.515068493150686</c:v>
                </c:pt>
                <c:pt idx="981">
                  <c:v>15.016438356164384</c:v>
                </c:pt>
                <c:pt idx="982">
                  <c:v>26.30958904109589</c:v>
                </c:pt>
                <c:pt idx="983">
                  <c:v>21.057534246575344</c:v>
                </c:pt>
                <c:pt idx="984">
                  <c:v>13.465753424657533</c:v>
                </c:pt>
                <c:pt idx="985">
                  <c:v>14.421917808219177</c:v>
                </c:pt>
                <c:pt idx="986">
                  <c:v>13.367123287671232</c:v>
                </c:pt>
                <c:pt idx="987">
                  <c:v>12.621917808219179</c:v>
                </c:pt>
                <c:pt idx="988">
                  <c:v>24.898630136986302</c:v>
                </c:pt>
                <c:pt idx="989">
                  <c:v>15.016438356164384</c:v>
                </c:pt>
                <c:pt idx="990">
                  <c:v>5.8904109589041092</c:v>
                </c:pt>
                <c:pt idx="991">
                  <c:v>14.345205479452055</c:v>
                </c:pt>
                <c:pt idx="992">
                  <c:v>19.641095890410959</c:v>
                </c:pt>
                <c:pt idx="993">
                  <c:v>14.254794520547945</c:v>
                </c:pt>
                <c:pt idx="994">
                  <c:v>5.1041095890410961</c:v>
                </c:pt>
                <c:pt idx="995">
                  <c:v>19.356164383561644</c:v>
                </c:pt>
                <c:pt idx="996">
                  <c:v>6.9068493150684933</c:v>
                </c:pt>
                <c:pt idx="997">
                  <c:v>27.287671232876711</c:v>
                </c:pt>
                <c:pt idx="998">
                  <c:v>11.893150684931507</c:v>
                </c:pt>
                <c:pt idx="999">
                  <c:v>21.17808219178082</c:v>
                </c:pt>
                <c:pt idx="1000">
                  <c:v>19.698630136986303</c:v>
                </c:pt>
                <c:pt idx="1001">
                  <c:v>23.134246575342466</c:v>
                </c:pt>
                <c:pt idx="1002">
                  <c:v>14.331506849315069</c:v>
                </c:pt>
                <c:pt idx="1003">
                  <c:v>24.797260273972604</c:v>
                </c:pt>
                <c:pt idx="1004">
                  <c:v>15.002739726027396</c:v>
                </c:pt>
                <c:pt idx="1005">
                  <c:v>14.92876712328767</c:v>
                </c:pt>
                <c:pt idx="1006">
                  <c:v>18.583561643835615</c:v>
                </c:pt>
                <c:pt idx="1007">
                  <c:v>17.032876712328768</c:v>
                </c:pt>
                <c:pt idx="1008">
                  <c:v>8.0602739726027401</c:v>
                </c:pt>
                <c:pt idx="1009">
                  <c:v>20.835616438356166</c:v>
                </c:pt>
                <c:pt idx="1010">
                  <c:v>21.052054794520547</c:v>
                </c:pt>
                <c:pt idx="1011">
                  <c:v>23.210958904109589</c:v>
                </c:pt>
                <c:pt idx="1012">
                  <c:v>7.9369863013698634</c:v>
                </c:pt>
                <c:pt idx="1013">
                  <c:v>4.6109589041095891</c:v>
                </c:pt>
                <c:pt idx="1014">
                  <c:v>14.254794520547945</c:v>
                </c:pt>
                <c:pt idx="1015">
                  <c:v>12.542465753424658</c:v>
                </c:pt>
                <c:pt idx="1016">
                  <c:v>7.8657534246575347</c:v>
                </c:pt>
                <c:pt idx="1017">
                  <c:v>13.024657534246575</c:v>
                </c:pt>
                <c:pt idx="1018">
                  <c:v>9.5397260273972595</c:v>
                </c:pt>
                <c:pt idx="1019">
                  <c:v>4.2465753424657535</c:v>
                </c:pt>
                <c:pt idx="1020">
                  <c:v>13.276712328767124</c:v>
                </c:pt>
                <c:pt idx="1021">
                  <c:v>13.30958904109589</c:v>
                </c:pt>
                <c:pt idx="1022">
                  <c:v>7.7123287671232879</c:v>
                </c:pt>
                <c:pt idx="1023">
                  <c:v>16.972602739726028</c:v>
                </c:pt>
                <c:pt idx="1024">
                  <c:v>27.101369863013698</c:v>
                </c:pt>
                <c:pt idx="1025">
                  <c:v>23.75068493150685</c:v>
                </c:pt>
                <c:pt idx="1026">
                  <c:v>9.8767123287671232</c:v>
                </c:pt>
                <c:pt idx="1027">
                  <c:v>20.542465753424658</c:v>
                </c:pt>
                <c:pt idx="1028">
                  <c:v>19.512328767123286</c:v>
                </c:pt>
                <c:pt idx="1029">
                  <c:v>11.873972602739727</c:v>
                </c:pt>
                <c:pt idx="1030">
                  <c:v>32.090410958904108</c:v>
                </c:pt>
                <c:pt idx="1031">
                  <c:v>22.347945205479451</c:v>
                </c:pt>
                <c:pt idx="1032">
                  <c:v>8.293150684931506</c:v>
                </c:pt>
                <c:pt idx="1033">
                  <c:v>36.821917808219176</c:v>
                </c:pt>
                <c:pt idx="1034">
                  <c:v>32.583561643835615</c:v>
                </c:pt>
                <c:pt idx="1035">
                  <c:v>14.583561643835617</c:v>
                </c:pt>
                <c:pt idx="1036">
                  <c:v>29.273972602739725</c:v>
                </c:pt>
                <c:pt idx="1037">
                  <c:v>10.205479452054794</c:v>
                </c:pt>
                <c:pt idx="1038">
                  <c:v>4.6630136986301371</c:v>
                </c:pt>
                <c:pt idx="1039">
                  <c:v>5.0493150684931507</c:v>
                </c:pt>
                <c:pt idx="1040">
                  <c:v>15.558904109589042</c:v>
                </c:pt>
                <c:pt idx="1041">
                  <c:v>18.150684931506849</c:v>
                </c:pt>
                <c:pt idx="1042">
                  <c:v>29.769863013698629</c:v>
                </c:pt>
                <c:pt idx="1043">
                  <c:v>18.391780821917809</c:v>
                </c:pt>
                <c:pt idx="1044">
                  <c:v>5.2246575342465755</c:v>
                </c:pt>
                <c:pt idx="1045">
                  <c:v>14.536986301369863</c:v>
                </c:pt>
                <c:pt idx="1046">
                  <c:v>11.687671232876712</c:v>
                </c:pt>
                <c:pt idx="1047">
                  <c:v>14.361643835616439</c:v>
                </c:pt>
                <c:pt idx="1048">
                  <c:v>6.2219178082191782</c:v>
                </c:pt>
                <c:pt idx="1049">
                  <c:v>24.517808219178082</c:v>
                </c:pt>
                <c:pt idx="1050">
                  <c:v>4.9369863013698634</c:v>
                </c:pt>
                <c:pt idx="1051">
                  <c:v>40.013698630136986</c:v>
                </c:pt>
                <c:pt idx="1052">
                  <c:v>23.613698630136987</c:v>
                </c:pt>
                <c:pt idx="1053">
                  <c:v>18.342465753424658</c:v>
                </c:pt>
                <c:pt idx="1054">
                  <c:v>25.797260273972604</c:v>
                </c:pt>
                <c:pt idx="1055">
                  <c:v>30.13150684931507</c:v>
                </c:pt>
                <c:pt idx="1056">
                  <c:v>11.893150684931507</c:v>
                </c:pt>
                <c:pt idx="1057">
                  <c:v>22.657534246575342</c:v>
                </c:pt>
                <c:pt idx="1058">
                  <c:v>19.547945205479451</c:v>
                </c:pt>
                <c:pt idx="1059">
                  <c:v>21.824657534246576</c:v>
                </c:pt>
                <c:pt idx="1060">
                  <c:v>13.027397260273972</c:v>
                </c:pt>
                <c:pt idx="1061">
                  <c:v>17.399999999999999</c:v>
                </c:pt>
                <c:pt idx="1062">
                  <c:v>14.383561643835616</c:v>
                </c:pt>
                <c:pt idx="1063">
                  <c:v>18.841095890410958</c:v>
                </c:pt>
                <c:pt idx="1064">
                  <c:v>25.591780821917808</c:v>
                </c:pt>
                <c:pt idx="1065">
                  <c:v>23.227397260273971</c:v>
                </c:pt>
                <c:pt idx="1066">
                  <c:v>14.427397260273972</c:v>
                </c:pt>
                <c:pt idx="1067">
                  <c:v>26.953424657534246</c:v>
                </c:pt>
                <c:pt idx="1068">
                  <c:v>17.786301369863015</c:v>
                </c:pt>
                <c:pt idx="1069">
                  <c:v>21.364383561643837</c:v>
                </c:pt>
                <c:pt idx="1070">
                  <c:v>23.69041095890411</c:v>
                </c:pt>
                <c:pt idx="1071">
                  <c:v>28.43013698630137</c:v>
                </c:pt>
                <c:pt idx="1072">
                  <c:v>7.3726027397260276</c:v>
                </c:pt>
                <c:pt idx="1073">
                  <c:v>17.591780821917808</c:v>
                </c:pt>
                <c:pt idx="1074">
                  <c:v>5.6273972602739724</c:v>
                </c:pt>
                <c:pt idx="1075">
                  <c:v>24.547945205479451</c:v>
                </c:pt>
                <c:pt idx="1076">
                  <c:v>8.6767123287671239</c:v>
                </c:pt>
                <c:pt idx="1077">
                  <c:v>7.1424657534246574</c:v>
                </c:pt>
                <c:pt idx="1078">
                  <c:v>32.909589041095892</c:v>
                </c:pt>
                <c:pt idx="1079">
                  <c:v>18.490410958904111</c:v>
                </c:pt>
                <c:pt idx="1080">
                  <c:v>14.383561643835616</c:v>
                </c:pt>
                <c:pt idx="1081">
                  <c:v>11.643835616438356</c:v>
                </c:pt>
                <c:pt idx="1082">
                  <c:v>19.991780821917807</c:v>
                </c:pt>
                <c:pt idx="1083">
                  <c:v>19.350684931506848</c:v>
                </c:pt>
                <c:pt idx="1084">
                  <c:v>27.260273972602739</c:v>
                </c:pt>
                <c:pt idx="1085">
                  <c:v>12.263013698630138</c:v>
                </c:pt>
                <c:pt idx="1086">
                  <c:v>7.8904109589041092</c:v>
                </c:pt>
                <c:pt idx="1087">
                  <c:v>6.0465753424657533</c:v>
                </c:pt>
                <c:pt idx="1088">
                  <c:v>13.832876712328767</c:v>
                </c:pt>
                <c:pt idx="1089">
                  <c:v>38.167123287671231</c:v>
                </c:pt>
                <c:pt idx="1090">
                  <c:v>6.6958904109589037</c:v>
                </c:pt>
                <c:pt idx="1091">
                  <c:v>26.317808219178083</c:v>
                </c:pt>
                <c:pt idx="1092">
                  <c:v>24.547945205479451</c:v>
                </c:pt>
                <c:pt idx="1093">
                  <c:v>14.175342465753424</c:v>
                </c:pt>
                <c:pt idx="1094">
                  <c:v>7.8684931506849312</c:v>
                </c:pt>
                <c:pt idx="1095">
                  <c:v>7.6767123287671231</c:v>
                </c:pt>
                <c:pt idx="1096">
                  <c:v>19.504109589041096</c:v>
                </c:pt>
                <c:pt idx="1097">
                  <c:v>27.087671232876712</c:v>
                </c:pt>
                <c:pt idx="1098">
                  <c:v>32.947945205479449</c:v>
                </c:pt>
                <c:pt idx="1099">
                  <c:v>6.9671232876712326</c:v>
                </c:pt>
                <c:pt idx="1100">
                  <c:v>13.216438356164383</c:v>
                </c:pt>
                <c:pt idx="1101">
                  <c:v>13.216438356164383</c:v>
                </c:pt>
                <c:pt idx="1102">
                  <c:v>13.106849315068493</c:v>
                </c:pt>
                <c:pt idx="1103">
                  <c:v>11.947945205479453</c:v>
                </c:pt>
                <c:pt idx="1104">
                  <c:v>5.9726027397260273</c:v>
                </c:pt>
                <c:pt idx="1105">
                  <c:v>19.772602739726029</c:v>
                </c:pt>
                <c:pt idx="1106">
                  <c:v>9.8630136986301373</c:v>
                </c:pt>
                <c:pt idx="1107">
                  <c:v>24.665753424657535</c:v>
                </c:pt>
                <c:pt idx="1108">
                  <c:v>30.550684931506851</c:v>
                </c:pt>
                <c:pt idx="1109">
                  <c:v>20.432876712328767</c:v>
                </c:pt>
                <c:pt idx="1110">
                  <c:v>10.243835616438357</c:v>
                </c:pt>
                <c:pt idx="1111">
                  <c:v>18.12876712328767</c:v>
                </c:pt>
                <c:pt idx="1112">
                  <c:v>11.802739726027397</c:v>
                </c:pt>
                <c:pt idx="1113">
                  <c:v>23.591780821917808</c:v>
                </c:pt>
                <c:pt idx="1114">
                  <c:v>5.9479452054794519</c:v>
                </c:pt>
                <c:pt idx="1115">
                  <c:v>17.515068493150686</c:v>
                </c:pt>
                <c:pt idx="1116">
                  <c:v>22.657534246575342</c:v>
                </c:pt>
                <c:pt idx="1117">
                  <c:v>6.4328767123287669</c:v>
                </c:pt>
                <c:pt idx="1118">
                  <c:v>23.205479452054796</c:v>
                </c:pt>
                <c:pt idx="1119">
                  <c:v>8.6739726027397257</c:v>
                </c:pt>
                <c:pt idx="1120">
                  <c:v>25.706849315068492</c:v>
                </c:pt>
                <c:pt idx="1121">
                  <c:v>34.238356164383561</c:v>
                </c:pt>
                <c:pt idx="1122">
                  <c:v>13.794520547945206</c:v>
                </c:pt>
                <c:pt idx="1123">
                  <c:v>15.136986301369863</c:v>
                </c:pt>
                <c:pt idx="1124">
                  <c:v>23.07123287671233</c:v>
                </c:pt>
                <c:pt idx="1125">
                  <c:v>21.553424657534247</c:v>
                </c:pt>
                <c:pt idx="1126">
                  <c:v>23.69041095890411</c:v>
                </c:pt>
                <c:pt idx="1127">
                  <c:v>27.317808219178083</c:v>
                </c:pt>
                <c:pt idx="1128">
                  <c:v>24.586301369863012</c:v>
                </c:pt>
                <c:pt idx="1129">
                  <c:v>20.682191780821917</c:v>
                </c:pt>
                <c:pt idx="1130">
                  <c:v>6.4876712328767123</c:v>
                </c:pt>
                <c:pt idx="1131">
                  <c:v>26.884931506849316</c:v>
                </c:pt>
                <c:pt idx="1132">
                  <c:v>21.594520547945205</c:v>
                </c:pt>
                <c:pt idx="1133">
                  <c:v>12.202739726027398</c:v>
                </c:pt>
                <c:pt idx="1134">
                  <c:v>37.4</c:v>
                </c:pt>
                <c:pt idx="1135">
                  <c:v>26.561643835616437</c:v>
                </c:pt>
                <c:pt idx="1136">
                  <c:v>5.904109589041096</c:v>
                </c:pt>
                <c:pt idx="1137">
                  <c:v>27.797260273972604</c:v>
                </c:pt>
                <c:pt idx="1138">
                  <c:v>5.6602739726027398</c:v>
                </c:pt>
                <c:pt idx="1139">
                  <c:v>14.747945205479452</c:v>
                </c:pt>
                <c:pt idx="1140">
                  <c:v>14.473972602739726</c:v>
                </c:pt>
                <c:pt idx="1141">
                  <c:v>3.9123287671232876</c:v>
                </c:pt>
                <c:pt idx="1142">
                  <c:v>49.257534246575339</c:v>
                </c:pt>
                <c:pt idx="1143">
                  <c:v>19.008219178082193</c:v>
                </c:pt>
                <c:pt idx="1144">
                  <c:v>16.402739726027399</c:v>
                </c:pt>
                <c:pt idx="1145">
                  <c:v>3.7972602739726029</c:v>
                </c:pt>
                <c:pt idx="1146">
                  <c:v>31.019178082191782</c:v>
                </c:pt>
                <c:pt idx="1147">
                  <c:v>11.92876712328767</c:v>
                </c:pt>
                <c:pt idx="1148">
                  <c:v>25.493150684931507</c:v>
                </c:pt>
                <c:pt idx="1149">
                  <c:v>4.5095890410958903</c:v>
                </c:pt>
                <c:pt idx="1150">
                  <c:v>5.1671232876712327</c:v>
                </c:pt>
                <c:pt idx="1151">
                  <c:v>14.715068493150685</c:v>
                </c:pt>
                <c:pt idx="1152">
                  <c:v>18.63013698630137</c:v>
                </c:pt>
                <c:pt idx="1153">
                  <c:v>11.893150684931507</c:v>
                </c:pt>
                <c:pt idx="1154">
                  <c:v>40.084931506849315</c:v>
                </c:pt>
                <c:pt idx="1155">
                  <c:v>7.9452054794520546</c:v>
                </c:pt>
                <c:pt idx="1156">
                  <c:v>19.356164383561644</c:v>
                </c:pt>
                <c:pt idx="1157">
                  <c:v>24.838356164383562</c:v>
                </c:pt>
                <c:pt idx="1158">
                  <c:v>12.082191780821917</c:v>
                </c:pt>
                <c:pt idx="1159">
                  <c:v>22.580821917808219</c:v>
                </c:pt>
                <c:pt idx="1160">
                  <c:v>22.6</c:v>
                </c:pt>
                <c:pt idx="1161">
                  <c:v>9.8958904109589039</c:v>
                </c:pt>
                <c:pt idx="1162">
                  <c:v>29.898630136986302</c:v>
                </c:pt>
                <c:pt idx="1163">
                  <c:v>20.816438356164383</c:v>
                </c:pt>
                <c:pt idx="1164">
                  <c:v>26.950684931506849</c:v>
                </c:pt>
                <c:pt idx="1165">
                  <c:v>27.605479452054794</c:v>
                </c:pt>
                <c:pt idx="1166">
                  <c:v>31.421917808219177</c:v>
                </c:pt>
                <c:pt idx="1167">
                  <c:v>26.780821917808218</c:v>
                </c:pt>
                <c:pt idx="1168">
                  <c:v>34.183561643835617</c:v>
                </c:pt>
                <c:pt idx="1169">
                  <c:v>5.904109589041096</c:v>
                </c:pt>
                <c:pt idx="1170">
                  <c:v>20.487671232876714</c:v>
                </c:pt>
                <c:pt idx="1171">
                  <c:v>5.5616438356164384</c:v>
                </c:pt>
                <c:pt idx="1172">
                  <c:v>26.43013698630137</c:v>
                </c:pt>
                <c:pt idx="1173">
                  <c:v>25.802739726027397</c:v>
                </c:pt>
                <c:pt idx="1174">
                  <c:v>9.213698630136987</c:v>
                </c:pt>
                <c:pt idx="1175">
                  <c:v>11.868493150684932</c:v>
                </c:pt>
                <c:pt idx="1176">
                  <c:v>6.4301369863013695</c:v>
                </c:pt>
                <c:pt idx="1177">
                  <c:v>6.043835616438356</c:v>
                </c:pt>
                <c:pt idx="1178">
                  <c:v>42.391780821917806</c:v>
                </c:pt>
                <c:pt idx="1179">
                  <c:v>31.920547945205481</c:v>
                </c:pt>
                <c:pt idx="1180">
                  <c:v>25.86849315068493</c:v>
                </c:pt>
                <c:pt idx="1181">
                  <c:v>19.775342465753425</c:v>
                </c:pt>
                <c:pt idx="1182">
                  <c:v>21.052054794520547</c:v>
                </c:pt>
                <c:pt idx="1183">
                  <c:v>9.8410958904109584</c:v>
                </c:pt>
                <c:pt idx="1184">
                  <c:v>23.115068493150684</c:v>
                </c:pt>
                <c:pt idx="1185">
                  <c:v>18.389041095890413</c:v>
                </c:pt>
                <c:pt idx="1186">
                  <c:v>12.331506849315069</c:v>
                </c:pt>
                <c:pt idx="1187">
                  <c:v>12.964383561643835</c:v>
                </c:pt>
                <c:pt idx="1188">
                  <c:v>11.27945205479452</c:v>
                </c:pt>
                <c:pt idx="1189">
                  <c:v>6.043835616438356</c:v>
                </c:pt>
                <c:pt idx="1190">
                  <c:v>3.9205479452054797</c:v>
                </c:pt>
                <c:pt idx="1191">
                  <c:v>44.287671232876711</c:v>
                </c:pt>
                <c:pt idx="1192">
                  <c:v>40.027397260273972</c:v>
                </c:pt>
                <c:pt idx="1193">
                  <c:v>11.838356164383562</c:v>
                </c:pt>
                <c:pt idx="1194">
                  <c:v>16.454794520547946</c:v>
                </c:pt>
                <c:pt idx="1195">
                  <c:v>7.6931506849315072</c:v>
                </c:pt>
                <c:pt idx="1196">
                  <c:v>13.424657534246576</c:v>
                </c:pt>
                <c:pt idx="1197">
                  <c:v>21.052054794520547</c:v>
                </c:pt>
                <c:pt idx="1198">
                  <c:v>22.657534246575342</c:v>
                </c:pt>
                <c:pt idx="1199">
                  <c:v>28.863013698630137</c:v>
                </c:pt>
                <c:pt idx="1200">
                  <c:v>25.493150684931507</c:v>
                </c:pt>
                <c:pt idx="1201">
                  <c:v>14.556164383561644</c:v>
                </c:pt>
                <c:pt idx="1202">
                  <c:v>10.421917808219177</c:v>
                </c:pt>
                <c:pt idx="1203">
                  <c:v>9.24931506849315</c:v>
                </c:pt>
                <c:pt idx="1204">
                  <c:v>39.561643835616437</c:v>
                </c:pt>
                <c:pt idx="1205">
                  <c:v>11.701369863013699</c:v>
                </c:pt>
                <c:pt idx="1206">
                  <c:v>22.906849315068492</c:v>
                </c:pt>
                <c:pt idx="1207">
                  <c:v>10.912328767123288</c:v>
                </c:pt>
                <c:pt idx="1208">
                  <c:v>32.490410958904107</c:v>
                </c:pt>
                <c:pt idx="1209">
                  <c:v>7.2191780821917808</c:v>
                </c:pt>
                <c:pt idx="1210">
                  <c:v>8.2547945205479447</c:v>
                </c:pt>
                <c:pt idx="1211">
                  <c:v>19.86849315068493</c:v>
                </c:pt>
                <c:pt idx="1212">
                  <c:v>14.693150684931506</c:v>
                </c:pt>
                <c:pt idx="1213">
                  <c:v>19.506849315068493</c:v>
                </c:pt>
                <c:pt idx="1214">
                  <c:v>37.339726027397262</c:v>
                </c:pt>
                <c:pt idx="1215">
                  <c:v>12.813698630136987</c:v>
                </c:pt>
                <c:pt idx="1216">
                  <c:v>16.589041095890412</c:v>
                </c:pt>
                <c:pt idx="1217">
                  <c:v>7.7315068493150685</c:v>
                </c:pt>
                <c:pt idx="1218">
                  <c:v>17.742465753424657</c:v>
                </c:pt>
                <c:pt idx="1219">
                  <c:v>13.383561643835616</c:v>
                </c:pt>
                <c:pt idx="1220">
                  <c:v>5.9315068493150687</c:v>
                </c:pt>
                <c:pt idx="1221">
                  <c:v>24.572602739726026</c:v>
                </c:pt>
                <c:pt idx="1222">
                  <c:v>17.509589041095889</c:v>
                </c:pt>
                <c:pt idx="1223">
                  <c:v>7.6739726027397257</c:v>
                </c:pt>
                <c:pt idx="1224">
                  <c:v>4.1315068493150688</c:v>
                </c:pt>
                <c:pt idx="1225">
                  <c:v>20.487671232876714</c:v>
                </c:pt>
                <c:pt idx="1226">
                  <c:v>12.682191780821919</c:v>
                </c:pt>
                <c:pt idx="1227">
                  <c:v>16.460273972602739</c:v>
                </c:pt>
                <c:pt idx="1228">
                  <c:v>34.065753424657537</c:v>
                </c:pt>
                <c:pt idx="1229">
                  <c:v>14.175342465753424</c:v>
                </c:pt>
                <c:pt idx="1230">
                  <c:v>29.139726027397259</c:v>
                </c:pt>
                <c:pt idx="1231">
                  <c:v>23.857534246575341</c:v>
                </c:pt>
                <c:pt idx="1232">
                  <c:v>5.117808219178082</c:v>
                </c:pt>
                <c:pt idx="1233">
                  <c:v>13.942465753424658</c:v>
                </c:pt>
                <c:pt idx="1234">
                  <c:v>19.86849315068493</c:v>
                </c:pt>
                <c:pt idx="1235">
                  <c:v>40.350684931506848</c:v>
                </c:pt>
                <c:pt idx="1236">
                  <c:v>8.8054794520547937</c:v>
                </c:pt>
                <c:pt idx="1237">
                  <c:v>13.509589041095891</c:v>
                </c:pt>
                <c:pt idx="1238">
                  <c:v>26.758904109589039</c:v>
                </c:pt>
                <c:pt idx="1239">
                  <c:v>32.238356164383561</c:v>
                </c:pt>
                <c:pt idx="1240">
                  <c:v>22.82191780821918</c:v>
                </c:pt>
                <c:pt idx="1241">
                  <c:v>12.852054794520548</c:v>
                </c:pt>
                <c:pt idx="1242">
                  <c:v>4.9945205479452053</c:v>
                </c:pt>
                <c:pt idx="1243">
                  <c:v>13.575342465753424</c:v>
                </c:pt>
                <c:pt idx="1244">
                  <c:v>23.230136986301371</c:v>
                </c:pt>
                <c:pt idx="1245">
                  <c:v>13.142465753424657</c:v>
                </c:pt>
                <c:pt idx="1246">
                  <c:v>32.035616438356165</c:v>
                </c:pt>
                <c:pt idx="1247">
                  <c:v>5.9479452054794519</c:v>
                </c:pt>
                <c:pt idx="1248">
                  <c:v>15.772602739726027</c:v>
                </c:pt>
                <c:pt idx="1249">
                  <c:v>5.6273972602739724</c:v>
                </c:pt>
                <c:pt idx="1250">
                  <c:v>12.542465753424658</c:v>
                </c:pt>
                <c:pt idx="1251">
                  <c:v>7.5397260273972604</c:v>
                </c:pt>
                <c:pt idx="1252">
                  <c:v>7.8767123287671232</c:v>
                </c:pt>
                <c:pt idx="1253">
                  <c:v>12.013698630136986</c:v>
                </c:pt>
                <c:pt idx="1254">
                  <c:v>38.476712328767121</c:v>
                </c:pt>
                <c:pt idx="1255">
                  <c:v>19.753424657534246</c:v>
                </c:pt>
                <c:pt idx="1256">
                  <c:v>29.542465753424658</c:v>
                </c:pt>
                <c:pt idx="1257">
                  <c:v>5.6630136986301371</c:v>
                </c:pt>
                <c:pt idx="1258">
                  <c:v>12.180821917808219</c:v>
                </c:pt>
                <c:pt idx="1259">
                  <c:v>4.279452054794521</c:v>
                </c:pt>
                <c:pt idx="1260">
                  <c:v>13.027397260273972</c:v>
                </c:pt>
                <c:pt idx="1261">
                  <c:v>9.8410958904109584</c:v>
                </c:pt>
                <c:pt idx="1262">
                  <c:v>13.523287671232877</c:v>
                </c:pt>
                <c:pt idx="1263">
                  <c:v>15.482191780821918</c:v>
                </c:pt>
                <c:pt idx="1264">
                  <c:v>32.035616438356165</c:v>
                </c:pt>
                <c:pt idx="1265">
                  <c:v>19.92876712328767</c:v>
                </c:pt>
                <c:pt idx="1266">
                  <c:v>25.706849315068492</c:v>
                </c:pt>
                <c:pt idx="1267">
                  <c:v>12.013698630136986</c:v>
                </c:pt>
                <c:pt idx="1268">
                  <c:v>9.6520547945205486</c:v>
                </c:pt>
                <c:pt idx="1269">
                  <c:v>21.052054794520547</c:v>
                </c:pt>
                <c:pt idx="1270">
                  <c:v>7.1013698630136988</c:v>
                </c:pt>
                <c:pt idx="1271">
                  <c:v>20.786301369863015</c:v>
                </c:pt>
                <c:pt idx="1272">
                  <c:v>20.347945205479451</c:v>
                </c:pt>
                <c:pt idx="1273">
                  <c:v>21.964383561643835</c:v>
                </c:pt>
                <c:pt idx="1274">
                  <c:v>6.043835616438356</c:v>
                </c:pt>
                <c:pt idx="1275">
                  <c:v>26.301369863013697</c:v>
                </c:pt>
                <c:pt idx="1276">
                  <c:v>31.553424657534247</c:v>
                </c:pt>
                <c:pt idx="1277">
                  <c:v>18.852054794520548</c:v>
                </c:pt>
                <c:pt idx="1278">
                  <c:v>24.049315068493151</c:v>
                </c:pt>
                <c:pt idx="1279">
                  <c:v>24.917808219178081</c:v>
                </c:pt>
                <c:pt idx="1280">
                  <c:v>14.197260273972603</c:v>
                </c:pt>
                <c:pt idx="1281">
                  <c:v>7.6767123287671231</c:v>
                </c:pt>
                <c:pt idx="1282">
                  <c:v>12.353424657534246</c:v>
                </c:pt>
                <c:pt idx="1283">
                  <c:v>9.6164383561643838</c:v>
                </c:pt>
                <c:pt idx="1284">
                  <c:v>17.399999999999999</c:v>
                </c:pt>
                <c:pt idx="1285">
                  <c:v>24.649315068493152</c:v>
                </c:pt>
                <c:pt idx="1286">
                  <c:v>22.427397260273974</c:v>
                </c:pt>
                <c:pt idx="1287">
                  <c:v>11.284931506849315</c:v>
                </c:pt>
                <c:pt idx="1288">
                  <c:v>10.435616438356165</c:v>
                </c:pt>
                <c:pt idx="1289">
                  <c:v>38.298630136986304</c:v>
                </c:pt>
                <c:pt idx="1290">
                  <c:v>18.852054794520548</c:v>
                </c:pt>
                <c:pt idx="1291">
                  <c:v>5.279452054794521</c:v>
                </c:pt>
                <c:pt idx="1292">
                  <c:v>25.591780821917808</c:v>
                </c:pt>
                <c:pt idx="1293">
                  <c:v>9.1506849315068486</c:v>
                </c:pt>
                <c:pt idx="1294">
                  <c:v>9.8849315068493144</c:v>
                </c:pt>
                <c:pt idx="1295">
                  <c:v>5.1041095890410961</c:v>
                </c:pt>
                <c:pt idx="1296">
                  <c:v>27.460273972602739</c:v>
                </c:pt>
                <c:pt idx="1297">
                  <c:v>17.019178082191782</c:v>
                </c:pt>
                <c:pt idx="1298">
                  <c:v>18.027397260273972</c:v>
                </c:pt>
                <c:pt idx="1299">
                  <c:v>19.794520547945204</c:v>
                </c:pt>
                <c:pt idx="1300">
                  <c:v>16.232876712328768</c:v>
                </c:pt>
                <c:pt idx="1301">
                  <c:v>24.145205479452056</c:v>
                </c:pt>
                <c:pt idx="1302">
                  <c:v>6.087671232876712</c:v>
                </c:pt>
                <c:pt idx="1303">
                  <c:v>5.1068493150684935</c:v>
                </c:pt>
                <c:pt idx="1304">
                  <c:v>40.013698630136986</c:v>
                </c:pt>
                <c:pt idx="1305">
                  <c:v>19.547945205479451</c:v>
                </c:pt>
                <c:pt idx="1306">
                  <c:v>20.041095890410958</c:v>
                </c:pt>
                <c:pt idx="1307">
                  <c:v>10.243835616438357</c:v>
                </c:pt>
                <c:pt idx="1308">
                  <c:v>14.517808219178082</c:v>
                </c:pt>
                <c:pt idx="1309">
                  <c:v>23.205479452054796</c:v>
                </c:pt>
                <c:pt idx="1310">
                  <c:v>10.208219178082192</c:v>
                </c:pt>
                <c:pt idx="1311">
                  <c:v>20.389041095890413</c:v>
                </c:pt>
                <c:pt idx="1312">
                  <c:v>29.065753424657533</c:v>
                </c:pt>
                <c:pt idx="1313">
                  <c:v>28.978082191780821</c:v>
                </c:pt>
                <c:pt idx="1314">
                  <c:v>12.027397260273972</c:v>
                </c:pt>
                <c:pt idx="1315">
                  <c:v>13.087671232876712</c:v>
                </c:pt>
                <c:pt idx="1316">
                  <c:v>12.043835616438356</c:v>
                </c:pt>
                <c:pt idx="1317">
                  <c:v>6.4054794520547942</c:v>
                </c:pt>
                <c:pt idx="1318">
                  <c:v>14.115068493150686</c:v>
                </c:pt>
                <c:pt idx="1319">
                  <c:v>18.18082191780822</c:v>
                </c:pt>
                <c:pt idx="1320">
                  <c:v>5.5616438356164384</c:v>
                </c:pt>
                <c:pt idx="1321">
                  <c:v>22.2</c:v>
                </c:pt>
                <c:pt idx="1322">
                  <c:v>20.556164383561644</c:v>
                </c:pt>
                <c:pt idx="1323">
                  <c:v>8.8438356164383567</c:v>
                </c:pt>
                <c:pt idx="1324">
                  <c:v>13.827397260273973</c:v>
                </c:pt>
                <c:pt idx="1325">
                  <c:v>13.021917808219179</c:v>
                </c:pt>
                <c:pt idx="1326">
                  <c:v>18.545205479452054</c:v>
                </c:pt>
                <c:pt idx="1327">
                  <c:v>12.504109589041096</c:v>
                </c:pt>
                <c:pt idx="1328">
                  <c:v>13.424657534246576</c:v>
                </c:pt>
                <c:pt idx="1329">
                  <c:v>13.367123287671232</c:v>
                </c:pt>
                <c:pt idx="1330">
                  <c:v>38.336986301369862</c:v>
                </c:pt>
                <c:pt idx="1331">
                  <c:v>20.484931506849314</c:v>
                </c:pt>
                <c:pt idx="1332">
                  <c:v>39.745205479452054</c:v>
                </c:pt>
                <c:pt idx="1333">
                  <c:v>23.63013698630137</c:v>
                </c:pt>
                <c:pt idx="1334">
                  <c:v>28.978082191780821</c:v>
                </c:pt>
                <c:pt idx="1335">
                  <c:v>16.208219178082192</c:v>
                </c:pt>
                <c:pt idx="1336">
                  <c:v>7.4821917808219176</c:v>
                </c:pt>
                <c:pt idx="1337">
                  <c:v>20.027397260273972</c:v>
                </c:pt>
                <c:pt idx="1338">
                  <c:v>33.293150684931504</c:v>
                </c:pt>
                <c:pt idx="1339">
                  <c:v>28.923287671232877</c:v>
                </c:pt>
                <c:pt idx="1340">
                  <c:v>13.446575342465753</c:v>
                </c:pt>
                <c:pt idx="1341">
                  <c:v>21.947945205479453</c:v>
                </c:pt>
                <c:pt idx="1342">
                  <c:v>23.224657534246575</c:v>
                </c:pt>
                <c:pt idx="1343">
                  <c:v>17.536986301369861</c:v>
                </c:pt>
                <c:pt idx="1344">
                  <c:v>24.709589041095889</c:v>
                </c:pt>
                <c:pt idx="1345">
                  <c:v>5.5616438356164384</c:v>
                </c:pt>
                <c:pt idx="1346">
                  <c:v>26.643835616438356</c:v>
                </c:pt>
                <c:pt idx="1347">
                  <c:v>22.158904109589042</c:v>
                </c:pt>
                <c:pt idx="1348">
                  <c:v>21.964383561643835</c:v>
                </c:pt>
                <c:pt idx="1349">
                  <c:v>25.208219178082192</c:v>
                </c:pt>
                <c:pt idx="1350">
                  <c:v>26.449315068493149</c:v>
                </c:pt>
                <c:pt idx="1351">
                  <c:v>11.665753424657535</c:v>
                </c:pt>
                <c:pt idx="1352">
                  <c:v>5.7041095890410958</c:v>
                </c:pt>
                <c:pt idx="1353">
                  <c:v>10.419178082191781</c:v>
                </c:pt>
                <c:pt idx="1354">
                  <c:v>27.326027397260273</c:v>
                </c:pt>
                <c:pt idx="1355">
                  <c:v>7.8630136986301373</c:v>
                </c:pt>
                <c:pt idx="1356">
                  <c:v>22.580821917808219</c:v>
                </c:pt>
                <c:pt idx="1357">
                  <c:v>14.024657534246575</c:v>
                </c:pt>
                <c:pt idx="1358">
                  <c:v>22.920547945205481</c:v>
                </c:pt>
                <c:pt idx="1359">
                  <c:v>12.542465753424658</c:v>
                </c:pt>
                <c:pt idx="1360">
                  <c:v>8.9726027397260282</c:v>
                </c:pt>
                <c:pt idx="1361">
                  <c:v>17.399999999999999</c:v>
                </c:pt>
                <c:pt idx="1362">
                  <c:v>30.44109589041096</c:v>
                </c:pt>
                <c:pt idx="1363">
                  <c:v>14.153424657534247</c:v>
                </c:pt>
                <c:pt idx="1364">
                  <c:v>20.391780821917809</c:v>
                </c:pt>
                <c:pt idx="1365">
                  <c:v>5.7397260273972606</c:v>
                </c:pt>
                <c:pt idx="1366">
                  <c:v>16.586301369863012</c:v>
                </c:pt>
                <c:pt idx="1367">
                  <c:v>28.564383561643837</c:v>
                </c:pt>
                <c:pt idx="1368">
                  <c:v>20.846575342465755</c:v>
                </c:pt>
                <c:pt idx="1369">
                  <c:v>26.509589041095889</c:v>
                </c:pt>
                <c:pt idx="1370">
                  <c:v>8.9178082191780828</c:v>
                </c:pt>
                <c:pt idx="1371">
                  <c:v>6.6</c:v>
                </c:pt>
                <c:pt idx="1372">
                  <c:v>4.5095890410958903</c:v>
                </c:pt>
                <c:pt idx="1373">
                  <c:v>17.030136986301368</c:v>
                </c:pt>
                <c:pt idx="1374">
                  <c:v>29.101369863013698</c:v>
                </c:pt>
                <c:pt idx="1375">
                  <c:v>28.515068493150686</c:v>
                </c:pt>
                <c:pt idx="1376">
                  <c:v>18.860273972602741</c:v>
                </c:pt>
                <c:pt idx="1377">
                  <c:v>3.9205479452054797</c:v>
                </c:pt>
                <c:pt idx="1378">
                  <c:v>5.1232876712328768</c:v>
                </c:pt>
                <c:pt idx="1379">
                  <c:v>12.219178082191782</c:v>
                </c:pt>
                <c:pt idx="1380">
                  <c:v>19.024657534246575</c:v>
                </c:pt>
                <c:pt idx="1381">
                  <c:v>34.279452054794518</c:v>
                </c:pt>
                <c:pt idx="1382">
                  <c:v>20.463013698630139</c:v>
                </c:pt>
                <c:pt idx="1383">
                  <c:v>13.832876712328767</c:v>
                </c:pt>
                <c:pt idx="1384">
                  <c:v>10.912328767123288</c:v>
                </c:pt>
                <c:pt idx="1385">
                  <c:v>12.046575342465754</c:v>
                </c:pt>
                <c:pt idx="1386">
                  <c:v>20.282191780821918</c:v>
                </c:pt>
                <c:pt idx="1387">
                  <c:v>26.391780821917809</c:v>
                </c:pt>
                <c:pt idx="1388">
                  <c:v>27.578082191780823</c:v>
                </c:pt>
                <c:pt idx="1389">
                  <c:v>30.364383561643837</c:v>
                </c:pt>
                <c:pt idx="1390">
                  <c:v>18.975342465753425</c:v>
                </c:pt>
                <c:pt idx="1391">
                  <c:v>13.424657534246576</c:v>
                </c:pt>
                <c:pt idx="1392">
                  <c:v>27.739726027397261</c:v>
                </c:pt>
                <c:pt idx="1393">
                  <c:v>30.591780821917808</c:v>
                </c:pt>
                <c:pt idx="1394">
                  <c:v>23.81917808219178</c:v>
                </c:pt>
                <c:pt idx="1395">
                  <c:v>19.145205479452056</c:v>
                </c:pt>
                <c:pt idx="1396">
                  <c:v>13.602739726027398</c:v>
                </c:pt>
                <c:pt idx="1397">
                  <c:v>6.1452054794520548</c:v>
                </c:pt>
                <c:pt idx="1398">
                  <c:v>4.3616438356164382</c:v>
                </c:pt>
                <c:pt idx="1399">
                  <c:v>13.471232876712328</c:v>
                </c:pt>
                <c:pt idx="1400">
                  <c:v>25.534246575342465</c:v>
                </c:pt>
                <c:pt idx="1401">
                  <c:v>19.704109589041096</c:v>
                </c:pt>
                <c:pt idx="1402">
                  <c:v>11.528767123287672</c:v>
                </c:pt>
                <c:pt idx="1403">
                  <c:v>24.997260273972604</c:v>
                </c:pt>
                <c:pt idx="1404">
                  <c:v>9.6465753424657539</c:v>
                </c:pt>
                <c:pt idx="1405">
                  <c:v>31.701369863013699</c:v>
                </c:pt>
                <c:pt idx="1406">
                  <c:v>21.389041095890413</c:v>
                </c:pt>
                <c:pt idx="1407">
                  <c:v>23.608219178082191</c:v>
                </c:pt>
                <c:pt idx="1408">
                  <c:v>22.306849315068494</c:v>
                </c:pt>
                <c:pt idx="1409">
                  <c:v>6.0493150684931507</c:v>
                </c:pt>
                <c:pt idx="1410">
                  <c:v>48.701369863013696</c:v>
                </c:pt>
                <c:pt idx="1411">
                  <c:v>24.917808219178081</c:v>
                </c:pt>
                <c:pt idx="1412">
                  <c:v>14.331506849315069</c:v>
                </c:pt>
                <c:pt idx="1413">
                  <c:v>10.912328767123288</c:v>
                </c:pt>
                <c:pt idx="1414">
                  <c:v>23.230136986301371</c:v>
                </c:pt>
                <c:pt idx="1415">
                  <c:v>3.7287671232876711</c:v>
                </c:pt>
                <c:pt idx="1416">
                  <c:v>19.747945205479454</c:v>
                </c:pt>
                <c:pt idx="1417">
                  <c:v>17.706849315068492</c:v>
                </c:pt>
                <c:pt idx="1418">
                  <c:v>21.276712328767122</c:v>
                </c:pt>
                <c:pt idx="1419">
                  <c:v>18.621917808219177</c:v>
                </c:pt>
                <c:pt idx="1420">
                  <c:v>36.438356164383563</c:v>
                </c:pt>
                <c:pt idx="1421">
                  <c:v>40.947945205479449</c:v>
                </c:pt>
                <c:pt idx="1422">
                  <c:v>25.010958904109589</c:v>
                </c:pt>
                <c:pt idx="1423">
                  <c:v>25.936986301369863</c:v>
                </c:pt>
                <c:pt idx="1424">
                  <c:v>6.2219178082191782</c:v>
                </c:pt>
                <c:pt idx="1425">
                  <c:v>20.06027397260274</c:v>
                </c:pt>
                <c:pt idx="1426">
                  <c:v>13.6</c:v>
                </c:pt>
                <c:pt idx="1427">
                  <c:v>26.739726027397261</c:v>
                </c:pt>
                <c:pt idx="1428">
                  <c:v>44.030136986301372</c:v>
                </c:pt>
                <c:pt idx="1429">
                  <c:v>12.2</c:v>
                </c:pt>
                <c:pt idx="1430">
                  <c:v>23.153424657534245</c:v>
                </c:pt>
                <c:pt idx="1431">
                  <c:v>17.824657534246576</c:v>
                </c:pt>
                <c:pt idx="1432">
                  <c:v>13.687671232876712</c:v>
                </c:pt>
                <c:pt idx="1433">
                  <c:v>4.8547945205479452</c:v>
                </c:pt>
                <c:pt idx="1434">
                  <c:v>32.602739726027394</c:v>
                </c:pt>
                <c:pt idx="1435">
                  <c:v>16.399999999999999</c:v>
                </c:pt>
                <c:pt idx="1436">
                  <c:v>28.449315068493149</c:v>
                </c:pt>
                <c:pt idx="1437">
                  <c:v>22.290410958904111</c:v>
                </c:pt>
                <c:pt idx="1438">
                  <c:v>19.816438356164383</c:v>
                </c:pt>
                <c:pt idx="1439">
                  <c:v>13.424657534246576</c:v>
                </c:pt>
                <c:pt idx="1440">
                  <c:v>26.139726027397259</c:v>
                </c:pt>
                <c:pt idx="1441">
                  <c:v>23.635616438356163</c:v>
                </c:pt>
                <c:pt idx="1442">
                  <c:v>19.315068493150687</c:v>
                </c:pt>
                <c:pt idx="1443">
                  <c:v>10.704109589041096</c:v>
                </c:pt>
                <c:pt idx="1444">
                  <c:v>22.2</c:v>
                </c:pt>
                <c:pt idx="1445">
                  <c:v>5.6054794520547944</c:v>
                </c:pt>
                <c:pt idx="1446">
                  <c:v>23.597260273972601</c:v>
                </c:pt>
                <c:pt idx="1447">
                  <c:v>23.69041095890411</c:v>
                </c:pt>
                <c:pt idx="1448">
                  <c:v>13.676712328767124</c:v>
                </c:pt>
                <c:pt idx="1449">
                  <c:v>28.482191780821918</c:v>
                </c:pt>
                <c:pt idx="1450">
                  <c:v>5.6630136986301371</c:v>
                </c:pt>
                <c:pt idx="1451">
                  <c:v>21.334246575342465</c:v>
                </c:pt>
                <c:pt idx="1452">
                  <c:v>4.6630136986301371</c:v>
                </c:pt>
                <c:pt idx="1453">
                  <c:v>30.553424657534247</c:v>
                </c:pt>
                <c:pt idx="1454">
                  <c:v>30.221917808219178</c:v>
                </c:pt>
                <c:pt idx="1455">
                  <c:v>24.169863013698631</c:v>
                </c:pt>
                <c:pt idx="1456">
                  <c:v>10.786301369863013</c:v>
                </c:pt>
                <c:pt idx="1457">
                  <c:v>7.3287671232876717</c:v>
                </c:pt>
                <c:pt idx="1458">
                  <c:v>21.602739726027398</c:v>
                </c:pt>
                <c:pt idx="1459">
                  <c:v>3.8958904109589043</c:v>
                </c:pt>
                <c:pt idx="1460">
                  <c:v>4.9945205479452053</c:v>
                </c:pt>
                <c:pt idx="1461">
                  <c:v>20.356164383561644</c:v>
                </c:pt>
                <c:pt idx="1462">
                  <c:v>9.6739726027397257</c:v>
                </c:pt>
                <c:pt idx="1463">
                  <c:v>7.3287671232876717</c:v>
                </c:pt>
                <c:pt idx="1464">
                  <c:v>7.1534246575342468</c:v>
                </c:pt>
                <c:pt idx="1465">
                  <c:v>17.824657534246576</c:v>
                </c:pt>
                <c:pt idx="1466">
                  <c:v>18.265753424657536</c:v>
                </c:pt>
                <c:pt idx="1467">
                  <c:v>19.030136986301368</c:v>
                </c:pt>
                <c:pt idx="1468">
                  <c:v>38</c:v>
                </c:pt>
                <c:pt idx="1469">
                  <c:v>13.391780821917807</c:v>
                </c:pt>
                <c:pt idx="1470">
                  <c:v>28.654794520547945</c:v>
                </c:pt>
                <c:pt idx="1471">
                  <c:v>22.580821917808219</c:v>
                </c:pt>
                <c:pt idx="1472">
                  <c:v>21.964383561643835</c:v>
                </c:pt>
                <c:pt idx="1473">
                  <c:v>23.002739726027396</c:v>
                </c:pt>
                <c:pt idx="1474">
                  <c:v>18.87945205479452</c:v>
                </c:pt>
                <c:pt idx="1475">
                  <c:v>18.854794520547944</c:v>
                </c:pt>
                <c:pt idx="1476">
                  <c:v>19.158904109589042</c:v>
                </c:pt>
                <c:pt idx="1477">
                  <c:v>3.9342465753424656</c:v>
                </c:pt>
                <c:pt idx="1478">
                  <c:v>13.923287671232877</c:v>
                </c:pt>
                <c:pt idx="1479">
                  <c:v>19.123287671232877</c:v>
                </c:pt>
                <c:pt idx="1480">
                  <c:v>20.068493150684933</c:v>
                </c:pt>
                <c:pt idx="1481">
                  <c:v>38.295890410958904</c:v>
                </c:pt>
                <c:pt idx="1482">
                  <c:v>13.794520547945206</c:v>
                </c:pt>
                <c:pt idx="1483">
                  <c:v>9.8465753424657532</c:v>
                </c:pt>
                <c:pt idx="1484">
                  <c:v>47.12054794520548</c:v>
                </c:pt>
                <c:pt idx="1485">
                  <c:v>13.427397260273972</c:v>
                </c:pt>
                <c:pt idx="1486">
                  <c:v>19.61917808219178</c:v>
                </c:pt>
                <c:pt idx="1487">
                  <c:v>14.964383561643835</c:v>
                </c:pt>
                <c:pt idx="1488">
                  <c:v>16.608219178082191</c:v>
                </c:pt>
                <c:pt idx="1489">
                  <c:v>5.8904109589041092</c:v>
                </c:pt>
                <c:pt idx="1490">
                  <c:v>18.438356164383563</c:v>
                </c:pt>
                <c:pt idx="1491">
                  <c:v>9.0356164383561648</c:v>
                </c:pt>
                <c:pt idx="1492">
                  <c:v>29.956164383561642</c:v>
                </c:pt>
                <c:pt idx="1493">
                  <c:v>4.2273972602739729</c:v>
                </c:pt>
                <c:pt idx="1494">
                  <c:v>10.786301369863013</c:v>
                </c:pt>
                <c:pt idx="1495">
                  <c:v>8.0602739726027401</c:v>
                </c:pt>
                <c:pt idx="1496">
                  <c:v>6.8712328767123285</c:v>
                </c:pt>
                <c:pt idx="1497">
                  <c:v>29.252054794520546</c:v>
                </c:pt>
                <c:pt idx="1498">
                  <c:v>16.627397260273973</c:v>
                </c:pt>
                <c:pt idx="1499">
                  <c:v>4.515068493150685</c:v>
                </c:pt>
                <c:pt idx="1500">
                  <c:v>11.665753424657535</c:v>
                </c:pt>
                <c:pt idx="1501">
                  <c:v>28.504109589041096</c:v>
                </c:pt>
                <c:pt idx="1502">
                  <c:v>7.6986301369863011</c:v>
                </c:pt>
                <c:pt idx="1503">
                  <c:v>12.197260273972603</c:v>
                </c:pt>
                <c:pt idx="1504">
                  <c:v>34.884931506849313</c:v>
                </c:pt>
                <c:pt idx="1505">
                  <c:v>7.1205479452054794</c:v>
                </c:pt>
                <c:pt idx="1506">
                  <c:v>20.487671232876714</c:v>
                </c:pt>
                <c:pt idx="1507">
                  <c:v>11.854794520547944</c:v>
                </c:pt>
                <c:pt idx="1508">
                  <c:v>25.865753424657534</c:v>
                </c:pt>
                <c:pt idx="1509">
                  <c:v>29.169863013698631</c:v>
                </c:pt>
                <c:pt idx="1510">
                  <c:v>25.534246575342465</c:v>
                </c:pt>
                <c:pt idx="1511">
                  <c:v>5.602739726027397</c:v>
                </c:pt>
                <c:pt idx="1512">
                  <c:v>7.4821917808219176</c:v>
                </c:pt>
                <c:pt idx="1513">
                  <c:v>15.254794520547945</c:v>
                </c:pt>
                <c:pt idx="1514">
                  <c:v>12.180821917808219</c:v>
                </c:pt>
                <c:pt idx="1515">
                  <c:v>19.704109589041096</c:v>
                </c:pt>
                <c:pt idx="1516">
                  <c:v>14.734246575342466</c:v>
                </c:pt>
                <c:pt idx="1517">
                  <c:v>7.4821917808219176</c:v>
                </c:pt>
                <c:pt idx="1518">
                  <c:v>9.6109589041095891</c:v>
                </c:pt>
                <c:pt idx="1519">
                  <c:v>8.463013698630137</c:v>
                </c:pt>
                <c:pt idx="1520">
                  <c:v>8.2739726027397253</c:v>
                </c:pt>
                <c:pt idx="1521">
                  <c:v>28.772602739726029</c:v>
                </c:pt>
                <c:pt idx="1522">
                  <c:v>13.671232876712329</c:v>
                </c:pt>
                <c:pt idx="1523">
                  <c:v>23.424657534246574</c:v>
                </c:pt>
                <c:pt idx="1524">
                  <c:v>13.926027397260274</c:v>
                </c:pt>
                <c:pt idx="1525">
                  <c:v>5.6082191780821917</c:v>
                </c:pt>
                <c:pt idx="1526">
                  <c:v>21.621917808219177</c:v>
                </c:pt>
                <c:pt idx="1527">
                  <c:v>5.1671232876712327</c:v>
                </c:pt>
                <c:pt idx="1528">
                  <c:v>5.5616438356164384</c:v>
                </c:pt>
                <c:pt idx="1529">
                  <c:v>5.7397260273972606</c:v>
                </c:pt>
                <c:pt idx="1530">
                  <c:v>7.1013698630136988</c:v>
                </c:pt>
                <c:pt idx="1531">
                  <c:v>8.0602739726027401</c:v>
                </c:pt>
                <c:pt idx="1532">
                  <c:v>24.649315068493152</c:v>
                </c:pt>
                <c:pt idx="1533">
                  <c:v>34.12054794520548</c:v>
                </c:pt>
                <c:pt idx="1534">
                  <c:v>6.2356164383561641</c:v>
                </c:pt>
                <c:pt idx="1535">
                  <c:v>8.4602739726027405</c:v>
                </c:pt>
                <c:pt idx="1536">
                  <c:v>18.246575342465754</c:v>
                </c:pt>
                <c:pt idx="1537">
                  <c:v>12.852054794520548</c:v>
                </c:pt>
                <c:pt idx="1538">
                  <c:v>9.9424657534246581</c:v>
                </c:pt>
                <c:pt idx="1539">
                  <c:v>5.602739726027397</c:v>
                </c:pt>
                <c:pt idx="1540">
                  <c:v>11.64931506849315</c:v>
                </c:pt>
                <c:pt idx="1541">
                  <c:v>11.317808219178081</c:v>
                </c:pt>
                <c:pt idx="1542">
                  <c:v>14.734246575342466</c:v>
                </c:pt>
                <c:pt idx="1543">
                  <c:v>8.5342465753424666</c:v>
                </c:pt>
                <c:pt idx="1544">
                  <c:v>7.1424657534246574</c:v>
                </c:pt>
                <c:pt idx="1545">
                  <c:v>11.284931506849315</c:v>
                </c:pt>
                <c:pt idx="1546">
                  <c:v>23.591780821917808</c:v>
                </c:pt>
                <c:pt idx="1547">
                  <c:v>18.671232876712327</c:v>
                </c:pt>
                <c:pt idx="1548">
                  <c:v>8.2849315068493148</c:v>
                </c:pt>
                <c:pt idx="1549">
                  <c:v>17.591780821917808</c:v>
                </c:pt>
                <c:pt idx="1550">
                  <c:v>25.07123287671233</c:v>
                </c:pt>
                <c:pt idx="1551">
                  <c:v>9.0027397260273965</c:v>
                </c:pt>
                <c:pt idx="1552">
                  <c:v>25.783561643835615</c:v>
                </c:pt>
                <c:pt idx="1553">
                  <c:v>26.934246575342467</c:v>
                </c:pt>
                <c:pt idx="1554">
                  <c:v>9.8465753424657532</c:v>
                </c:pt>
                <c:pt idx="1555">
                  <c:v>27.030136986301368</c:v>
                </c:pt>
                <c:pt idx="1556">
                  <c:v>36.542465753424658</c:v>
                </c:pt>
                <c:pt idx="1557">
                  <c:v>19.753424657534246</c:v>
                </c:pt>
                <c:pt idx="1558">
                  <c:v>12.542465753424658</c:v>
                </c:pt>
                <c:pt idx="1559">
                  <c:v>11.361643835616439</c:v>
                </c:pt>
                <c:pt idx="1560">
                  <c:v>13.046575342465754</c:v>
                </c:pt>
                <c:pt idx="1561">
                  <c:v>25.457534246575342</c:v>
                </c:pt>
                <c:pt idx="1562">
                  <c:v>6.0082191780821921</c:v>
                </c:pt>
                <c:pt idx="1563">
                  <c:v>6.8684931506849312</c:v>
                </c:pt>
                <c:pt idx="1564">
                  <c:v>21.583561643835615</c:v>
                </c:pt>
                <c:pt idx="1565">
                  <c:v>20.282191780821918</c:v>
                </c:pt>
                <c:pt idx="1566">
                  <c:v>20.282191780821918</c:v>
                </c:pt>
                <c:pt idx="1567">
                  <c:v>26.224657534246575</c:v>
                </c:pt>
                <c:pt idx="1568">
                  <c:v>35.082191780821915</c:v>
                </c:pt>
                <c:pt idx="1569">
                  <c:v>15.232876712328768</c:v>
                </c:pt>
                <c:pt idx="1570">
                  <c:v>11.526027397260274</c:v>
                </c:pt>
                <c:pt idx="1571">
                  <c:v>44.750684931506846</c:v>
                </c:pt>
                <c:pt idx="1572">
                  <c:v>22.580821917808219</c:v>
                </c:pt>
                <c:pt idx="1573">
                  <c:v>21.616438356164384</c:v>
                </c:pt>
                <c:pt idx="1574">
                  <c:v>13.046575342465754</c:v>
                </c:pt>
                <c:pt idx="1575">
                  <c:v>4.8712328767123285</c:v>
                </c:pt>
                <c:pt idx="1576">
                  <c:v>5.1287671232876715</c:v>
                </c:pt>
                <c:pt idx="1577">
                  <c:v>20.282191780821918</c:v>
                </c:pt>
                <c:pt idx="1578">
                  <c:v>6.8684931506849312</c:v>
                </c:pt>
                <c:pt idx="1579">
                  <c:v>27.676712328767124</c:v>
                </c:pt>
                <c:pt idx="1580">
                  <c:v>12.701369863013699</c:v>
                </c:pt>
                <c:pt idx="1581">
                  <c:v>18.682191780821917</c:v>
                </c:pt>
                <c:pt idx="1582">
                  <c:v>24.69041095890411</c:v>
                </c:pt>
                <c:pt idx="1583">
                  <c:v>10.413698630136986</c:v>
                </c:pt>
                <c:pt idx="1584">
                  <c:v>21.621917808219177</c:v>
                </c:pt>
                <c:pt idx="1585">
                  <c:v>23.479452054794521</c:v>
                </c:pt>
                <c:pt idx="1586">
                  <c:v>18.046575342465754</c:v>
                </c:pt>
                <c:pt idx="1587">
                  <c:v>26.389041095890413</c:v>
                </c:pt>
                <c:pt idx="1588">
                  <c:v>28.983561643835618</c:v>
                </c:pt>
                <c:pt idx="1589">
                  <c:v>25.008219178082193</c:v>
                </c:pt>
                <c:pt idx="1590">
                  <c:v>18.397260273972602</c:v>
                </c:pt>
                <c:pt idx="1591">
                  <c:v>13.687671232876712</c:v>
                </c:pt>
                <c:pt idx="1592">
                  <c:v>11.778082191780822</c:v>
                </c:pt>
                <c:pt idx="1593">
                  <c:v>15.495890410958904</c:v>
                </c:pt>
                <c:pt idx="1594">
                  <c:v>5.7232876712328764</c:v>
                </c:pt>
                <c:pt idx="1595">
                  <c:v>33.923287671232877</c:v>
                </c:pt>
                <c:pt idx="1596">
                  <c:v>14.191780821917808</c:v>
                </c:pt>
                <c:pt idx="1597">
                  <c:v>22.347945205479451</c:v>
                </c:pt>
                <c:pt idx="1598">
                  <c:v>21.44109589041096</c:v>
                </c:pt>
                <c:pt idx="1599">
                  <c:v>20.06027397260274</c:v>
                </c:pt>
                <c:pt idx="1600">
                  <c:v>12.698630136986301</c:v>
                </c:pt>
                <c:pt idx="1601">
                  <c:v>43.060273972602737</c:v>
                </c:pt>
                <c:pt idx="1602">
                  <c:v>5.5616438356164384</c:v>
                </c:pt>
                <c:pt idx="1603">
                  <c:v>7.3479452054794523</c:v>
                </c:pt>
                <c:pt idx="1604">
                  <c:v>31.490410958904111</c:v>
                </c:pt>
                <c:pt idx="1605">
                  <c:v>35.043835616438358</c:v>
                </c:pt>
                <c:pt idx="1606">
                  <c:v>26.934246575342467</c:v>
                </c:pt>
                <c:pt idx="1607">
                  <c:v>14.408219178082192</c:v>
                </c:pt>
                <c:pt idx="1608">
                  <c:v>5.5232876712328771</c:v>
                </c:pt>
                <c:pt idx="1609">
                  <c:v>18.090410958904108</c:v>
                </c:pt>
                <c:pt idx="1610">
                  <c:v>4.7260273972602738</c:v>
                </c:pt>
                <c:pt idx="1611">
                  <c:v>8.6767123287671239</c:v>
                </c:pt>
                <c:pt idx="1612">
                  <c:v>3.7287671232876711</c:v>
                </c:pt>
                <c:pt idx="1613">
                  <c:v>11.687671232876712</c:v>
                </c:pt>
                <c:pt idx="1614">
                  <c:v>21.87123287671233</c:v>
                </c:pt>
                <c:pt idx="1615">
                  <c:v>7.3315068493150681</c:v>
                </c:pt>
                <c:pt idx="1616">
                  <c:v>8.5945205479452049</c:v>
                </c:pt>
                <c:pt idx="1617">
                  <c:v>12.621917808219179</c:v>
                </c:pt>
                <c:pt idx="1618">
                  <c:v>25.92876712328767</c:v>
                </c:pt>
                <c:pt idx="1619">
                  <c:v>30.44109589041096</c:v>
                </c:pt>
                <c:pt idx="1620">
                  <c:v>13.769863013698631</c:v>
                </c:pt>
                <c:pt idx="1621">
                  <c:v>20.561643835616437</c:v>
                </c:pt>
                <c:pt idx="1622">
                  <c:v>15.284931506849315</c:v>
                </c:pt>
                <c:pt idx="1623">
                  <c:v>22.917808219178081</c:v>
                </c:pt>
                <c:pt idx="1624">
                  <c:v>31.476712328767125</c:v>
                </c:pt>
                <c:pt idx="1625">
                  <c:v>4.5726027397260278</c:v>
                </c:pt>
                <c:pt idx="1626">
                  <c:v>31.882191780821916</c:v>
                </c:pt>
                <c:pt idx="1627">
                  <c:v>10.490410958904109</c:v>
                </c:pt>
                <c:pt idx="1628">
                  <c:v>20.482191780821918</c:v>
                </c:pt>
                <c:pt idx="1629">
                  <c:v>19.158904109589042</c:v>
                </c:pt>
                <c:pt idx="1630">
                  <c:v>19.684931506849313</c:v>
                </c:pt>
                <c:pt idx="1631">
                  <c:v>17.208219178082192</c:v>
                </c:pt>
                <c:pt idx="1632">
                  <c:v>4.2465753424657535</c:v>
                </c:pt>
                <c:pt idx="1633">
                  <c:v>13.257534246575343</c:v>
                </c:pt>
                <c:pt idx="1634">
                  <c:v>22.073972602739726</c:v>
                </c:pt>
                <c:pt idx="1635">
                  <c:v>18.545205479452054</c:v>
                </c:pt>
                <c:pt idx="1636">
                  <c:v>12.35068493150685</c:v>
                </c:pt>
                <c:pt idx="1637">
                  <c:v>20.282191780821918</c:v>
                </c:pt>
                <c:pt idx="1638">
                  <c:v>9.8410958904109584</c:v>
                </c:pt>
                <c:pt idx="1639">
                  <c:v>11.813698630136987</c:v>
                </c:pt>
                <c:pt idx="1640">
                  <c:v>24.997260273972604</c:v>
                </c:pt>
                <c:pt idx="1641">
                  <c:v>11.665753424657535</c:v>
                </c:pt>
                <c:pt idx="1642">
                  <c:v>18.854794520547944</c:v>
                </c:pt>
                <c:pt idx="1643">
                  <c:v>35.457534246575342</c:v>
                </c:pt>
                <c:pt idx="1644">
                  <c:v>23.038356164383561</c:v>
                </c:pt>
                <c:pt idx="1645">
                  <c:v>18.145205479452056</c:v>
                </c:pt>
                <c:pt idx="1646">
                  <c:v>15.772602739726027</c:v>
                </c:pt>
                <c:pt idx="1647">
                  <c:v>23.706849315068492</c:v>
                </c:pt>
                <c:pt idx="1648">
                  <c:v>7.2493150684931509</c:v>
                </c:pt>
                <c:pt idx="1649">
                  <c:v>3.7287671232876711</c:v>
                </c:pt>
                <c:pt idx="1650">
                  <c:v>20.282191780821918</c:v>
                </c:pt>
                <c:pt idx="1651">
                  <c:v>20.356164383561644</c:v>
                </c:pt>
                <c:pt idx="1652">
                  <c:v>18.857534246575341</c:v>
                </c:pt>
                <c:pt idx="1653">
                  <c:v>26.43013698630137</c:v>
                </c:pt>
                <c:pt idx="1654">
                  <c:v>14.306849315068494</c:v>
                </c:pt>
                <c:pt idx="1655">
                  <c:v>17.068493150684933</c:v>
                </c:pt>
                <c:pt idx="1656">
                  <c:v>15.271232876712329</c:v>
                </c:pt>
                <c:pt idx="1657">
                  <c:v>7.5260273972602736</c:v>
                </c:pt>
                <c:pt idx="1658">
                  <c:v>20.786301369863015</c:v>
                </c:pt>
                <c:pt idx="1659">
                  <c:v>18.726027397260275</c:v>
                </c:pt>
                <c:pt idx="1660">
                  <c:v>5.6164383561643838</c:v>
                </c:pt>
                <c:pt idx="1661">
                  <c:v>32.490410958904107</c:v>
                </c:pt>
                <c:pt idx="1662">
                  <c:v>20.353424657534248</c:v>
                </c:pt>
                <c:pt idx="1663">
                  <c:v>8.6739726027397257</c:v>
                </c:pt>
                <c:pt idx="1664">
                  <c:v>12.69041095890411</c:v>
                </c:pt>
                <c:pt idx="1665">
                  <c:v>26.531506849315068</c:v>
                </c:pt>
                <c:pt idx="1666">
                  <c:v>25.893150684931506</c:v>
                </c:pt>
                <c:pt idx="1667">
                  <c:v>8.4575342465753423</c:v>
                </c:pt>
                <c:pt idx="1668">
                  <c:v>5.8904109589041092</c:v>
                </c:pt>
                <c:pt idx="1669">
                  <c:v>7.0849315068493155</c:v>
                </c:pt>
                <c:pt idx="1670">
                  <c:v>27.353424657534248</c:v>
                </c:pt>
                <c:pt idx="1671">
                  <c:v>10.191780821917808</c:v>
                </c:pt>
                <c:pt idx="1672">
                  <c:v>10.227397260273973</c:v>
                </c:pt>
                <c:pt idx="1673">
                  <c:v>6.6219178082191785</c:v>
                </c:pt>
                <c:pt idx="1674">
                  <c:v>25.43013698630137</c:v>
                </c:pt>
                <c:pt idx="1675">
                  <c:v>4.5095890410958903</c:v>
                </c:pt>
                <c:pt idx="1676">
                  <c:v>14.920547945205479</c:v>
                </c:pt>
                <c:pt idx="1677">
                  <c:v>34.153424657534245</c:v>
                </c:pt>
                <c:pt idx="1678">
                  <c:v>20.484931506849314</c:v>
                </c:pt>
                <c:pt idx="1679">
                  <c:v>15.016438356164384</c:v>
                </c:pt>
                <c:pt idx="1680">
                  <c:v>24.652054794520549</c:v>
                </c:pt>
                <c:pt idx="1681">
                  <c:v>26.876712328767123</c:v>
                </c:pt>
                <c:pt idx="1682">
                  <c:v>11.876712328767123</c:v>
                </c:pt>
                <c:pt idx="1683">
                  <c:v>17.671232876712327</c:v>
                </c:pt>
                <c:pt idx="1684">
                  <c:v>22.594520547945205</c:v>
                </c:pt>
                <c:pt idx="1685">
                  <c:v>4.2219178082191782</c:v>
                </c:pt>
                <c:pt idx="1686">
                  <c:v>8.4273972602739722</c:v>
                </c:pt>
                <c:pt idx="1687">
                  <c:v>24.761643835616439</c:v>
                </c:pt>
                <c:pt idx="1688">
                  <c:v>31.835616438356166</c:v>
                </c:pt>
                <c:pt idx="1689">
                  <c:v>12.912328767123288</c:v>
                </c:pt>
                <c:pt idx="1690">
                  <c:v>7.1013698630136988</c:v>
                </c:pt>
                <c:pt idx="1691">
                  <c:v>19.936986301369863</c:v>
                </c:pt>
                <c:pt idx="1692">
                  <c:v>17.342465753424658</c:v>
                </c:pt>
                <c:pt idx="1693">
                  <c:v>23.82191780821918</c:v>
                </c:pt>
                <c:pt idx="1694">
                  <c:v>27.794520547945204</c:v>
                </c:pt>
                <c:pt idx="1695">
                  <c:v>6.6054794520547944</c:v>
                </c:pt>
                <c:pt idx="1696">
                  <c:v>16.457534246575342</c:v>
                </c:pt>
                <c:pt idx="1697">
                  <c:v>23.578082191780823</c:v>
                </c:pt>
                <c:pt idx="1698">
                  <c:v>37.038356164383565</c:v>
                </c:pt>
                <c:pt idx="1699">
                  <c:v>5.0520547945205481</c:v>
                </c:pt>
                <c:pt idx="1700">
                  <c:v>28.539726027397261</c:v>
                </c:pt>
                <c:pt idx="1701">
                  <c:v>11.093150684931507</c:v>
                </c:pt>
                <c:pt idx="1702">
                  <c:v>28.67945205479452</c:v>
                </c:pt>
                <c:pt idx="1703">
                  <c:v>23.479452054794521</c:v>
                </c:pt>
                <c:pt idx="1704">
                  <c:v>13.808219178082192</c:v>
                </c:pt>
                <c:pt idx="1705">
                  <c:v>5.279452054794521</c:v>
                </c:pt>
                <c:pt idx="1706">
                  <c:v>8.1561643835616433</c:v>
                </c:pt>
                <c:pt idx="1707">
                  <c:v>13.087671232876712</c:v>
                </c:pt>
                <c:pt idx="1708">
                  <c:v>26.931506849315067</c:v>
                </c:pt>
                <c:pt idx="1709">
                  <c:v>28.756164383561643</c:v>
                </c:pt>
                <c:pt idx="1710">
                  <c:v>23.109589041095891</c:v>
                </c:pt>
                <c:pt idx="1711">
                  <c:v>6.0575342465753428</c:v>
                </c:pt>
                <c:pt idx="1712">
                  <c:v>25.358904109589041</c:v>
                </c:pt>
                <c:pt idx="1713">
                  <c:v>26.052054794520547</c:v>
                </c:pt>
                <c:pt idx="1714">
                  <c:v>18.852054794520548</c:v>
                </c:pt>
                <c:pt idx="1715">
                  <c:v>15.306849315068494</c:v>
                </c:pt>
                <c:pt idx="1716">
                  <c:v>8.0630136986301366</c:v>
                </c:pt>
                <c:pt idx="1717">
                  <c:v>14.668493150684931</c:v>
                </c:pt>
                <c:pt idx="1718">
                  <c:v>30.586301369863012</c:v>
                </c:pt>
                <c:pt idx="1719">
                  <c:v>13.372602739726027</c:v>
                </c:pt>
                <c:pt idx="1720">
                  <c:v>13.923287671232877</c:v>
                </c:pt>
                <c:pt idx="1721">
                  <c:v>10.610958904109589</c:v>
                </c:pt>
                <c:pt idx="1722">
                  <c:v>25.528767123287672</c:v>
                </c:pt>
                <c:pt idx="1723">
                  <c:v>8.117808219178082</c:v>
                </c:pt>
                <c:pt idx="1724">
                  <c:v>19.624657534246577</c:v>
                </c:pt>
                <c:pt idx="1725">
                  <c:v>54.676712328767124</c:v>
                </c:pt>
                <c:pt idx="1726">
                  <c:v>3.6821917808219178</c:v>
                </c:pt>
                <c:pt idx="1727">
                  <c:v>24.82191780821918</c:v>
                </c:pt>
                <c:pt idx="1728">
                  <c:v>22.802739726027397</c:v>
                </c:pt>
                <c:pt idx="1729">
                  <c:v>11.876712328767123</c:v>
                </c:pt>
                <c:pt idx="1730">
                  <c:v>22.578082191780823</c:v>
                </c:pt>
                <c:pt idx="1731">
                  <c:v>14.175342465753424</c:v>
                </c:pt>
                <c:pt idx="1732">
                  <c:v>11.27945205479452</c:v>
                </c:pt>
                <c:pt idx="1733">
                  <c:v>10.208219178082192</c:v>
                </c:pt>
                <c:pt idx="1734">
                  <c:v>12.013698630136986</c:v>
                </c:pt>
                <c:pt idx="1735">
                  <c:v>32.57260273972603</c:v>
                </c:pt>
                <c:pt idx="1736">
                  <c:v>24.764383561643836</c:v>
                </c:pt>
                <c:pt idx="1737">
                  <c:v>22.715068493150685</c:v>
                </c:pt>
                <c:pt idx="1738">
                  <c:v>4.2739726027397262</c:v>
                </c:pt>
                <c:pt idx="1739">
                  <c:v>17.068493150684933</c:v>
                </c:pt>
                <c:pt idx="1740">
                  <c:v>10.241095890410959</c:v>
                </c:pt>
                <c:pt idx="1741">
                  <c:v>33.224657534246575</c:v>
                </c:pt>
                <c:pt idx="1742">
                  <c:v>22.347945205479451</c:v>
                </c:pt>
                <c:pt idx="1743">
                  <c:v>15.520547945205479</c:v>
                </c:pt>
                <c:pt idx="1744">
                  <c:v>24.706849315068492</c:v>
                </c:pt>
                <c:pt idx="1745">
                  <c:v>9.5013698630136982</c:v>
                </c:pt>
                <c:pt idx="1746">
                  <c:v>11.284931506849315</c:v>
                </c:pt>
                <c:pt idx="1747">
                  <c:v>12.452054794520548</c:v>
                </c:pt>
                <c:pt idx="1748">
                  <c:v>11.473972602739726</c:v>
                </c:pt>
                <c:pt idx="1749">
                  <c:v>7.6958904109589037</c:v>
                </c:pt>
                <c:pt idx="1750">
                  <c:v>34.871232876712327</c:v>
                </c:pt>
                <c:pt idx="1751">
                  <c:v>27.298630136986301</c:v>
                </c:pt>
                <c:pt idx="1752">
                  <c:v>21.052054794520547</c:v>
                </c:pt>
                <c:pt idx="1753">
                  <c:v>32.895890410958906</c:v>
                </c:pt>
                <c:pt idx="1754">
                  <c:v>11.145205479452056</c:v>
                </c:pt>
                <c:pt idx="1755">
                  <c:v>4.9369863013698634</c:v>
                </c:pt>
                <c:pt idx="1756">
                  <c:v>39.816438356164383</c:v>
                </c:pt>
                <c:pt idx="1757">
                  <c:v>31.863013698630137</c:v>
                </c:pt>
                <c:pt idx="1758">
                  <c:v>31.364383561643837</c:v>
                </c:pt>
                <c:pt idx="1759">
                  <c:v>25.936986301369863</c:v>
                </c:pt>
                <c:pt idx="1760">
                  <c:v>5.8904109589041092</c:v>
                </c:pt>
                <c:pt idx="1761">
                  <c:v>25.016438356164382</c:v>
                </c:pt>
                <c:pt idx="1762">
                  <c:v>7.3890410958904109</c:v>
                </c:pt>
                <c:pt idx="1763">
                  <c:v>27.720547945205478</c:v>
                </c:pt>
                <c:pt idx="1764">
                  <c:v>15.616438356164384</c:v>
                </c:pt>
                <c:pt idx="1765">
                  <c:v>10.282191780821918</c:v>
                </c:pt>
                <c:pt idx="1766">
                  <c:v>12.542465753424658</c:v>
                </c:pt>
                <c:pt idx="1767">
                  <c:v>12.813698630136987</c:v>
                </c:pt>
                <c:pt idx="1768">
                  <c:v>17.706849315068492</c:v>
                </c:pt>
                <c:pt idx="1769">
                  <c:v>14.945205479452055</c:v>
                </c:pt>
                <c:pt idx="1770">
                  <c:v>37.476712328767121</c:v>
                </c:pt>
                <c:pt idx="1771">
                  <c:v>26.449315068493149</c:v>
                </c:pt>
                <c:pt idx="1772">
                  <c:v>29.668493150684931</c:v>
                </c:pt>
                <c:pt idx="1773">
                  <c:v>7.0986301369863014</c:v>
                </c:pt>
                <c:pt idx="1774">
                  <c:v>24.912328767123288</c:v>
                </c:pt>
                <c:pt idx="1775">
                  <c:v>21.052054794520547</c:v>
                </c:pt>
                <c:pt idx="1776">
                  <c:v>19.378082191780823</c:v>
                </c:pt>
                <c:pt idx="1777">
                  <c:v>17.553424657534247</c:v>
                </c:pt>
                <c:pt idx="1778">
                  <c:v>19.161643835616438</c:v>
                </c:pt>
                <c:pt idx="1779">
                  <c:v>20.578082191780823</c:v>
                </c:pt>
                <c:pt idx="1780">
                  <c:v>10.227397260273973</c:v>
                </c:pt>
                <c:pt idx="1781">
                  <c:v>26.2</c:v>
                </c:pt>
                <c:pt idx="1782">
                  <c:v>8.4465753424657528</c:v>
                </c:pt>
                <c:pt idx="1783">
                  <c:v>17.068493150684933</c:v>
                </c:pt>
                <c:pt idx="1784">
                  <c:v>25.572602739726026</c:v>
                </c:pt>
                <c:pt idx="1785">
                  <c:v>16.460273972602739</c:v>
                </c:pt>
                <c:pt idx="1786">
                  <c:v>27.298630136986301</c:v>
                </c:pt>
                <c:pt idx="1787">
                  <c:v>14.526027397260274</c:v>
                </c:pt>
                <c:pt idx="1788">
                  <c:v>43.526027397260272</c:v>
                </c:pt>
                <c:pt idx="1789">
                  <c:v>14.197260273972603</c:v>
                </c:pt>
                <c:pt idx="1790">
                  <c:v>18.857534246575341</c:v>
                </c:pt>
                <c:pt idx="1791">
                  <c:v>5.1342465753424653</c:v>
                </c:pt>
                <c:pt idx="1792">
                  <c:v>5.6082191780821917</c:v>
                </c:pt>
                <c:pt idx="1793">
                  <c:v>26.065753424657533</c:v>
                </c:pt>
                <c:pt idx="1794">
                  <c:v>18.260273972602739</c:v>
                </c:pt>
                <c:pt idx="1795">
                  <c:v>21.115068493150684</c:v>
                </c:pt>
                <c:pt idx="1796">
                  <c:v>13.386301369863014</c:v>
                </c:pt>
                <c:pt idx="1797">
                  <c:v>19.8</c:v>
                </c:pt>
                <c:pt idx="1798">
                  <c:v>19.353424657534248</c:v>
                </c:pt>
                <c:pt idx="1799">
                  <c:v>8.117808219178082</c:v>
                </c:pt>
                <c:pt idx="1800">
                  <c:v>13.602739726027398</c:v>
                </c:pt>
                <c:pt idx="1801">
                  <c:v>15.227397260273973</c:v>
                </c:pt>
                <c:pt idx="1802">
                  <c:v>16.06027397260274</c:v>
                </c:pt>
                <c:pt idx="1803">
                  <c:v>25.227397260273971</c:v>
                </c:pt>
                <c:pt idx="1804">
                  <c:v>7.8684931506849312</c:v>
                </c:pt>
                <c:pt idx="1805">
                  <c:v>26.780821917808218</c:v>
                </c:pt>
                <c:pt idx="1806">
                  <c:v>14.926027397260274</c:v>
                </c:pt>
                <c:pt idx="1807">
                  <c:v>18.315068493150687</c:v>
                </c:pt>
                <c:pt idx="1808">
                  <c:v>22.575342465753426</c:v>
                </c:pt>
                <c:pt idx="1809">
                  <c:v>14.178082191780822</c:v>
                </c:pt>
                <c:pt idx="1810">
                  <c:v>40.758904109589039</c:v>
                </c:pt>
                <c:pt idx="1811">
                  <c:v>48.43287671232877</c:v>
                </c:pt>
                <c:pt idx="1812">
                  <c:v>25.323287671232876</c:v>
                </c:pt>
                <c:pt idx="1813">
                  <c:v>17.747945205479454</c:v>
                </c:pt>
                <c:pt idx="1814">
                  <c:v>18.780821917808218</c:v>
                </c:pt>
                <c:pt idx="1815">
                  <c:v>8.4465753424657528</c:v>
                </c:pt>
                <c:pt idx="1816">
                  <c:v>8.4465753424657528</c:v>
                </c:pt>
                <c:pt idx="1817">
                  <c:v>16.002739726027396</c:v>
                </c:pt>
                <c:pt idx="1818">
                  <c:v>7.0986301369863014</c:v>
                </c:pt>
                <c:pt idx="1819">
                  <c:v>28.545205479452054</c:v>
                </c:pt>
                <c:pt idx="1820">
                  <c:v>6.4273972602739722</c:v>
                </c:pt>
                <c:pt idx="1821">
                  <c:v>8.8876712328767127</c:v>
                </c:pt>
                <c:pt idx="1822">
                  <c:v>45.556164383561644</c:v>
                </c:pt>
                <c:pt idx="1823">
                  <c:v>12.736986301369862</c:v>
                </c:pt>
                <c:pt idx="1824">
                  <c:v>13.92876712328767</c:v>
                </c:pt>
                <c:pt idx="1825">
                  <c:v>6.087671232876712</c:v>
                </c:pt>
                <c:pt idx="1826">
                  <c:v>12.043835616438356</c:v>
                </c:pt>
                <c:pt idx="1827">
                  <c:v>4.9178082191780819</c:v>
                </c:pt>
                <c:pt idx="1828">
                  <c:v>20.487671232876714</c:v>
                </c:pt>
                <c:pt idx="1829">
                  <c:v>13.41095890410959</c:v>
                </c:pt>
                <c:pt idx="1830">
                  <c:v>7.6767123287671231</c:v>
                </c:pt>
                <c:pt idx="1831">
                  <c:v>13.545205479452054</c:v>
                </c:pt>
                <c:pt idx="1832">
                  <c:v>9.213698630136987</c:v>
                </c:pt>
                <c:pt idx="1833">
                  <c:v>16.032876712328768</c:v>
                </c:pt>
                <c:pt idx="1834">
                  <c:v>25.81917808219178</c:v>
                </c:pt>
                <c:pt idx="1835">
                  <c:v>14.345205479452055</c:v>
                </c:pt>
                <c:pt idx="1836">
                  <c:v>12.394520547945206</c:v>
                </c:pt>
                <c:pt idx="1837">
                  <c:v>3.8630136986301369</c:v>
                </c:pt>
                <c:pt idx="1838">
                  <c:v>3.7013698630136984</c:v>
                </c:pt>
                <c:pt idx="1839">
                  <c:v>13.693150684931506</c:v>
                </c:pt>
                <c:pt idx="1840">
                  <c:v>29.767123287671232</c:v>
                </c:pt>
                <c:pt idx="1841">
                  <c:v>40.043835616438358</c:v>
                </c:pt>
                <c:pt idx="1842">
                  <c:v>14.331506849315069</c:v>
                </c:pt>
                <c:pt idx="1843">
                  <c:v>14.408219178082192</c:v>
                </c:pt>
                <c:pt idx="1844">
                  <c:v>26.142465753424659</c:v>
                </c:pt>
                <c:pt idx="1845">
                  <c:v>7.8904109589041092</c:v>
                </c:pt>
                <c:pt idx="1846">
                  <c:v>21.257534246575343</c:v>
                </c:pt>
                <c:pt idx="1847">
                  <c:v>17.701369863013699</c:v>
                </c:pt>
                <c:pt idx="1848">
                  <c:v>23.589041095890412</c:v>
                </c:pt>
                <c:pt idx="1849">
                  <c:v>9.3972602739726021</c:v>
                </c:pt>
                <c:pt idx="1850">
                  <c:v>23.07123287671233</c:v>
                </c:pt>
                <c:pt idx="1851">
                  <c:v>5.7506849315068491</c:v>
                </c:pt>
                <c:pt idx="1852">
                  <c:v>6.9479452054794519</c:v>
                </c:pt>
                <c:pt idx="1853">
                  <c:v>19.2</c:v>
                </c:pt>
                <c:pt idx="1854">
                  <c:v>12.408219178082192</c:v>
                </c:pt>
                <c:pt idx="1855">
                  <c:v>19.832876712328765</c:v>
                </c:pt>
                <c:pt idx="1856">
                  <c:v>29.789041095890411</c:v>
                </c:pt>
                <c:pt idx="1857">
                  <c:v>14.41095890410959</c:v>
                </c:pt>
                <c:pt idx="1858">
                  <c:v>5.9452054794520546</c:v>
                </c:pt>
                <c:pt idx="1859">
                  <c:v>18.391780821917809</c:v>
                </c:pt>
                <c:pt idx="1860">
                  <c:v>14.556164383561644</c:v>
                </c:pt>
                <c:pt idx="1861">
                  <c:v>4.956164383561644</c:v>
                </c:pt>
                <c:pt idx="1862">
                  <c:v>20.602739726027398</c:v>
                </c:pt>
                <c:pt idx="1863">
                  <c:v>8.632876712328768</c:v>
                </c:pt>
                <c:pt idx="1864">
                  <c:v>6.1726027397260275</c:v>
                </c:pt>
                <c:pt idx="1865">
                  <c:v>7.5041095890410956</c:v>
                </c:pt>
                <c:pt idx="1866">
                  <c:v>24.547945205479451</c:v>
                </c:pt>
                <c:pt idx="1867">
                  <c:v>14.024657534246575</c:v>
                </c:pt>
                <c:pt idx="1868">
                  <c:v>16.413698630136988</c:v>
                </c:pt>
                <c:pt idx="1869">
                  <c:v>26.30958904109589</c:v>
                </c:pt>
                <c:pt idx="1870">
                  <c:v>25.646575342465752</c:v>
                </c:pt>
                <c:pt idx="1871">
                  <c:v>5.0520547945205481</c:v>
                </c:pt>
                <c:pt idx="1872">
                  <c:v>31.786301369863015</c:v>
                </c:pt>
                <c:pt idx="1873">
                  <c:v>12.854794520547944</c:v>
                </c:pt>
                <c:pt idx="1874">
                  <c:v>25.010958904109589</c:v>
                </c:pt>
                <c:pt idx="1875">
                  <c:v>6.087671232876712</c:v>
                </c:pt>
                <c:pt idx="1876">
                  <c:v>9.1726027397260275</c:v>
                </c:pt>
                <c:pt idx="1877">
                  <c:v>14.427397260273972</c:v>
                </c:pt>
                <c:pt idx="1878">
                  <c:v>21.389041095890413</c:v>
                </c:pt>
                <c:pt idx="1879">
                  <c:v>6.4520547945205475</c:v>
                </c:pt>
                <c:pt idx="1880">
                  <c:v>15.035616438356165</c:v>
                </c:pt>
                <c:pt idx="1881">
                  <c:v>27.460273972602739</c:v>
                </c:pt>
                <c:pt idx="1882">
                  <c:v>12.69041095890411</c:v>
                </c:pt>
                <c:pt idx="1883">
                  <c:v>17.536986301369861</c:v>
                </c:pt>
                <c:pt idx="1884">
                  <c:v>6.0465753424657533</c:v>
                </c:pt>
                <c:pt idx="1885">
                  <c:v>34.027397260273972</c:v>
                </c:pt>
                <c:pt idx="1886">
                  <c:v>11.701369863013699</c:v>
                </c:pt>
                <c:pt idx="1887">
                  <c:v>33.167123287671231</c:v>
                </c:pt>
                <c:pt idx="1888">
                  <c:v>32.81095890410959</c:v>
                </c:pt>
                <c:pt idx="1889">
                  <c:v>29.435616438356163</c:v>
                </c:pt>
                <c:pt idx="1890">
                  <c:v>15.254794520547945</c:v>
                </c:pt>
                <c:pt idx="1891">
                  <c:v>32.591780821917808</c:v>
                </c:pt>
                <c:pt idx="1892">
                  <c:v>25.391780821917809</c:v>
                </c:pt>
                <c:pt idx="1893">
                  <c:v>15.254794520547945</c:v>
                </c:pt>
                <c:pt idx="1894">
                  <c:v>28.641095890410959</c:v>
                </c:pt>
                <c:pt idx="1895">
                  <c:v>11.189041095890412</c:v>
                </c:pt>
                <c:pt idx="1896">
                  <c:v>7.1013698630136988</c:v>
                </c:pt>
                <c:pt idx="1897">
                  <c:v>29.6</c:v>
                </c:pt>
                <c:pt idx="1898">
                  <c:v>12.964383561643835</c:v>
                </c:pt>
                <c:pt idx="1899">
                  <c:v>4.0164383561643833</c:v>
                </c:pt>
                <c:pt idx="1900">
                  <c:v>27.624657534246577</c:v>
                </c:pt>
                <c:pt idx="1901">
                  <c:v>13.252054794520548</c:v>
                </c:pt>
                <c:pt idx="1902">
                  <c:v>7.580821917808219</c:v>
                </c:pt>
                <c:pt idx="1903">
                  <c:v>23.610958904109587</c:v>
                </c:pt>
                <c:pt idx="1904">
                  <c:v>26.389041095890413</c:v>
                </c:pt>
                <c:pt idx="1905">
                  <c:v>24.531506849315068</c:v>
                </c:pt>
                <c:pt idx="1906">
                  <c:v>13.424657534246576</c:v>
                </c:pt>
                <c:pt idx="1907">
                  <c:v>16.454794520547946</c:v>
                </c:pt>
                <c:pt idx="1908">
                  <c:v>15.482191780821918</c:v>
                </c:pt>
                <c:pt idx="1909">
                  <c:v>8.6136986301369856</c:v>
                </c:pt>
                <c:pt idx="1910">
                  <c:v>24.665753424657535</c:v>
                </c:pt>
                <c:pt idx="1911">
                  <c:v>24.802739726027397</c:v>
                </c:pt>
                <c:pt idx="1912">
                  <c:v>16.016438356164382</c:v>
                </c:pt>
                <c:pt idx="1913">
                  <c:v>7.5260273972602736</c:v>
                </c:pt>
                <c:pt idx="1914">
                  <c:v>11.27945205479452</c:v>
                </c:pt>
                <c:pt idx="1915">
                  <c:v>26.202739726027396</c:v>
                </c:pt>
                <c:pt idx="1916">
                  <c:v>29.769863013698629</c:v>
                </c:pt>
                <c:pt idx="1917">
                  <c:v>7.9424657534246572</c:v>
                </c:pt>
                <c:pt idx="1918">
                  <c:v>13.068493150684931</c:v>
                </c:pt>
                <c:pt idx="1919">
                  <c:v>6.1643835616438354</c:v>
                </c:pt>
                <c:pt idx="1920">
                  <c:v>16.230136986301371</c:v>
                </c:pt>
                <c:pt idx="1921">
                  <c:v>6.087671232876712</c:v>
                </c:pt>
                <c:pt idx="1922">
                  <c:v>24.56986301369863</c:v>
                </c:pt>
                <c:pt idx="1923">
                  <c:v>11.682191780821919</c:v>
                </c:pt>
                <c:pt idx="1924">
                  <c:v>7.4493150684931511</c:v>
                </c:pt>
                <c:pt idx="1925">
                  <c:v>5.8876712328767127</c:v>
                </c:pt>
                <c:pt idx="1926">
                  <c:v>21.052054794520547</c:v>
                </c:pt>
                <c:pt idx="1927">
                  <c:v>18.394520547945206</c:v>
                </c:pt>
                <c:pt idx="1928">
                  <c:v>15.30958904109589</c:v>
                </c:pt>
                <c:pt idx="1929">
                  <c:v>28.161643835616438</c:v>
                </c:pt>
                <c:pt idx="1930">
                  <c:v>19.027397260273972</c:v>
                </c:pt>
                <c:pt idx="1931">
                  <c:v>23.230136986301371</c:v>
                </c:pt>
                <c:pt idx="1932">
                  <c:v>20.816438356164383</c:v>
                </c:pt>
                <c:pt idx="1933">
                  <c:v>10.915068493150685</c:v>
                </c:pt>
                <c:pt idx="1934">
                  <c:v>11.92876712328767</c:v>
                </c:pt>
                <c:pt idx="1935">
                  <c:v>45.460273972602742</c:v>
                </c:pt>
                <c:pt idx="1936">
                  <c:v>13.334246575342465</c:v>
                </c:pt>
                <c:pt idx="1937">
                  <c:v>13.046575342465754</c:v>
                </c:pt>
                <c:pt idx="1938">
                  <c:v>20.432876712328767</c:v>
                </c:pt>
                <c:pt idx="1939">
                  <c:v>11.92876712328767</c:v>
                </c:pt>
                <c:pt idx="1940">
                  <c:v>17.624657534246577</c:v>
                </c:pt>
                <c:pt idx="1941">
                  <c:v>5.8958904109589039</c:v>
                </c:pt>
                <c:pt idx="1942">
                  <c:v>7.5260273972602736</c:v>
                </c:pt>
                <c:pt idx="1943">
                  <c:v>17.010958904109589</c:v>
                </c:pt>
                <c:pt idx="1944">
                  <c:v>38.545205479452058</c:v>
                </c:pt>
                <c:pt idx="1945">
                  <c:v>22.2</c:v>
                </c:pt>
                <c:pt idx="1946">
                  <c:v>13.695890410958905</c:v>
                </c:pt>
                <c:pt idx="1947">
                  <c:v>36.224657534246575</c:v>
                </c:pt>
                <c:pt idx="1948">
                  <c:v>17.591780821917808</c:v>
                </c:pt>
                <c:pt idx="1949">
                  <c:v>18.775342465753425</c:v>
                </c:pt>
                <c:pt idx="1950">
                  <c:v>19.030136986301368</c:v>
                </c:pt>
                <c:pt idx="1951">
                  <c:v>22.367123287671234</c:v>
                </c:pt>
                <c:pt idx="1952">
                  <c:v>16.032876712328768</c:v>
                </c:pt>
                <c:pt idx="1953">
                  <c:v>7.2520547945205482</c:v>
                </c:pt>
                <c:pt idx="1954">
                  <c:v>9.6054794520547944</c:v>
                </c:pt>
                <c:pt idx="1955">
                  <c:v>21.945205479452056</c:v>
                </c:pt>
                <c:pt idx="1956">
                  <c:v>11.682191780821919</c:v>
                </c:pt>
                <c:pt idx="1957">
                  <c:v>17.764383561643836</c:v>
                </c:pt>
                <c:pt idx="1958">
                  <c:v>21.906849315068492</c:v>
                </c:pt>
                <c:pt idx="1959">
                  <c:v>4.1041095890410961</c:v>
                </c:pt>
                <c:pt idx="1960">
                  <c:v>6.9671232876712326</c:v>
                </c:pt>
                <c:pt idx="1961">
                  <c:v>11.701369863013699</c:v>
                </c:pt>
                <c:pt idx="1962">
                  <c:v>11.493150684931507</c:v>
                </c:pt>
                <c:pt idx="1963">
                  <c:v>7.6767123287671231</c:v>
                </c:pt>
                <c:pt idx="1964">
                  <c:v>10.915068493150685</c:v>
                </c:pt>
                <c:pt idx="1965">
                  <c:v>23.616438356164384</c:v>
                </c:pt>
                <c:pt idx="1966">
                  <c:v>5.2575342465753421</c:v>
                </c:pt>
                <c:pt idx="1967">
                  <c:v>24.69041095890411</c:v>
                </c:pt>
                <c:pt idx="1968">
                  <c:v>26.8</c:v>
                </c:pt>
                <c:pt idx="1969">
                  <c:v>16.230136986301371</c:v>
                </c:pt>
                <c:pt idx="1970">
                  <c:v>40.178082191780824</c:v>
                </c:pt>
                <c:pt idx="1971">
                  <c:v>23.605479452054794</c:v>
                </c:pt>
                <c:pt idx="1972">
                  <c:v>26.542465753424658</c:v>
                </c:pt>
                <c:pt idx="1973">
                  <c:v>33.186301369863017</c:v>
                </c:pt>
                <c:pt idx="1974">
                  <c:v>12.775342465753425</c:v>
                </c:pt>
                <c:pt idx="1975">
                  <c:v>25.342465753424658</c:v>
                </c:pt>
                <c:pt idx="1976">
                  <c:v>20.87123287671233</c:v>
                </c:pt>
                <c:pt idx="1977">
                  <c:v>24.652054794520549</c:v>
                </c:pt>
                <c:pt idx="1978">
                  <c:v>23.44109589041096</c:v>
                </c:pt>
                <c:pt idx="1979">
                  <c:v>13.509589041095891</c:v>
                </c:pt>
                <c:pt idx="1980">
                  <c:v>28.468493150684932</c:v>
                </c:pt>
                <c:pt idx="1981">
                  <c:v>13.098630136986301</c:v>
                </c:pt>
                <c:pt idx="1982">
                  <c:v>5.9479452054794519</c:v>
                </c:pt>
                <c:pt idx="1983">
                  <c:v>43.216438356164382</c:v>
                </c:pt>
                <c:pt idx="1984">
                  <c:v>27.652054794520549</c:v>
                </c:pt>
                <c:pt idx="1985">
                  <c:v>6.065753424657534</c:v>
                </c:pt>
                <c:pt idx="1986">
                  <c:v>24.802739726027397</c:v>
                </c:pt>
                <c:pt idx="1987">
                  <c:v>29.246575342465754</c:v>
                </c:pt>
                <c:pt idx="1988">
                  <c:v>29.539726027397261</c:v>
                </c:pt>
                <c:pt idx="1989">
                  <c:v>7.7726027397260271</c:v>
                </c:pt>
                <c:pt idx="1990">
                  <c:v>12.013698630136986</c:v>
                </c:pt>
                <c:pt idx="1991">
                  <c:v>13.753424657534246</c:v>
                </c:pt>
                <c:pt idx="1992">
                  <c:v>5.9068493150684933</c:v>
                </c:pt>
                <c:pt idx="1993">
                  <c:v>7.0986301369863014</c:v>
                </c:pt>
                <c:pt idx="1994">
                  <c:v>24.145205479452056</c:v>
                </c:pt>
                <c:pt idx="1995">
                  <c:v>9.3643835616438356</c:v>
                </c:pt>
                <c:pt idx="1996">
                  <c:v>5.6082191780821917</c:v>
                </c:pt>
                <c:pt idx="1997">
                  <c:v>10.898630136986302</c:v>
                </c:pt>
                <c:pt idx="1998">
                  <c:v>6.5287671232876709</c:v>
                </c:pt>
                <c:pt idx="1999">
                  <c:v>8.6356164383561644</c:v>
                </c:pt>
                <c:pt idx="2000">
                  <c:v>16.495890410958904</c:v>
                </c:pt>
                <c:pt idx="2001">
                  <c:v>6.0109589041095894</c:v>
                </c:pt>
                <c:pt idx="2002">
                  <c:v>19.282191780821918</c:v>
                </c:pt>
                <c:pt idx="2003">
                  <c:v>13.567123287671233</c:v>
                </c:pt>
                <c:pt idx="2004">
                  <c:v>23.224657534246575</c:v>
                </c:pt>
                <c:pt idx="2005">
                  <c:v>25.284931506849315</c:v>
                </c:pt>
                <c:pt idx="2006">
                  <c:v>23.972602739726028</c:v>
                </c:pt>
                <c:pt idx="2007">
                  <c:v>24.528767123287672</c:v>
                </c:pt>
                <c:pt idx="2008">
                  <c:v>43.419178082191777</c:v>
                </c:pt>
                <c:pt idx="2009">
                  <c:v>37.857534246575341</c:v>
                </c:pt>
                <c:pt idx="2010">
                  <c:v>26.542465753424658</c:v>
                </c:pt>
                <c:pt idx="2011">
                  <c:v>7.8712328767123285</c:v>
                </c:pt>
                <c:pt idx="2012">
                  <c:v>8.24931506849315</c:v>
                </c:pt>
                <c:pt idx="2013">
                  <c:v>9.3424657534246567</c:v>
                </c:pt>
                <c:pt idx="2014">
                  <c:v>20.547945205479451</c:v>
                </c:pt>
                <c:pt idx="2015">
                  <c:v>13.334246575342465</c:v>
                </c:pt>
                <c:pt idx="2016">
                  <c:v>3.9205479452054797</c:v>
                </c:pt>
                <c:pt idx="2017">
                  <c:v>10.915068493150685</c:v>
                </c:pt>
                <c:pt idx="2018">
                  <c:v>27.958904109589042</c:v>
                </c:pt>
                <c:pt idx="2019">
                  <c:v>19.791780821917808</c:v>
                </c:pt>
                <c:pt idx="2020">
                  <c:v>13.602739726027398</c:v>
                </c:pt>
                <c:pt idx="2021">
                  <c:v>21.052054794520547</c:v>
                </c:pt>
                <c:pt idx="2022">
                  <c:v>26.30958904109589</c:v>
                </c:pt>
                <c:pt idx="2023">
                  <c:v>23.213698630136985</c:v>
                </c:pt>
                <c:pt idx="2024">
                  <c:v>23.575342465753426</c:v>
                </c:pt>
                <c:pt idx="2025">
                  <c:v>7.4684931506849317</c:v>
                </c:pt>
                <c:pt idx="2026">
                  <c:v>19.024657534246575</c:v>
                </c:pt>
                <c:pt idx="2027">
                  <c:v>5.6191780821917812</c:v>
                </c:pt>
                <c:pt idx="2028">
                  <c:v>5.8931506849315065</c:v>
                </c:pt>
                <c:pt idx="2029">
                  <c:v>12.282191780821918</c:v>
                </c:pt>
                <c:pt idx="2030">
                  <c:v>13.372602739726027</c:v>
                </c:pt>
                <c:pt idx="2031">
                  <c:v>14.191780821917808</c:v>
                </c:pt>
                <c:pt idx="2032">
                  <c:v>26.627397260273973</c:v>
                </c:pt>
                <c:pt idx="2033">
                  <c:v>19.024657534246575</c:v>
                </c:pt>
                <c:pt idx="2034">
                  <c:v>21.613698630136987</c:v>
                </c:pt>
                <c:pt idx="2035">
                  <c:v>20.221917808219178</c:v>
                </c:pt>
                <c:pt idx="2036">
                  <c:v>7.5397260273972604</c:v>
                </c:pt>
                <c:pt idx="2037">
                  <c:v>13.383561643835616</c:v>
                </c:pt>
                <c:pt idx="2038">
                  <c:v>25.627397260273973</c:v>
                </c:pt>
                <c:pt idx="2039">
                  <c:v>23.75068493150685</c:v>
                </c:pt>
                <c:pt idx="2040">
                  <c:v>17.534246575342465</c:v>
                </c:pt>
                <c:pt idx="2041">
                  <c:v>23.323287671232876</c:v>
                </c:pt>
                <c:pt idx="2042">
                  <c:v>4.5123287671232877</c:v>
                </c:pt>
                <c:pt idx="2043">
                  <c:v>25.438356164383563</c:v>
                </c:pt>
                <c:pt idx="2044">
                  <c:v>29.69041095890411</c:v>
                </c:pt>
                <c:pt idx="2045">
                  <c:v>9.24931506849315</c:v>
                </c:pt>
                <c:pt idx="2046">
                  <c:v>16.624657534246577</c:v>
                </c:pt>
                <c:pt idx="2047">
                  <c:v>3.9534246575342467</c:v>
                </c:pt>
                <c:pt idx="2048">
                  <c:v>25.936986301369863</c:v>
                </c:pt>
                <c:pt idx="2049">
                  <c:v>3.882191780821918</c:v>
                </c:pt>
                <c:pt idx="2050">
                  <c:v>13.30958904109589</c:v>
                </c:pt>
                <c:pt idx="2051">
                  <c:v>9.6136986301369856</c:v>
                </c:pt>
                <c:pt idx="2052">
                  <c:v>38.575342465753423</c:v>
                </c:pt>
                <c:pt idx="2053">
                  <c:v>27.832876712328765</c:v>
                </c:pt>
                <c:pt idx="2054">
                  <c:v>23.704109589041096</c:v>
                </c:pt>
                <c:pt idx="2055">
                  <c:v>7.8904109589041092</c:v>
                </c:pt>
                <c:pt idx="2056">
                  <c:v>29.531506849315068</c:v>
                </c:pt>
                <c:pt idx="2057">
                  <c:v>13.695890410958905</c:v>
                </c:pt>
                <c:pt idx="2058">
                  <c:v>26.32054794520548</c:v>
                </c:pt>
                <c:pt idx="2059">
                  <c:v>11.372602739726027</c:v>
                </c:pt>
                <c:pt idx="2060">
                  <c:v>11.27945205479452</c:v>
                </c:pt>
                <c:pt idx="2061">
                  <c:v>19.410958904109588</c:v>
                </c:pt>
                <c:pt idx="2062">
                  <c:v>5.6164383561643838</c:v>
                </c:pt>
                <c:pt idx="2063">
                  <c:v>22.112328767123287</c:v>
                </c:pt>
                <c:pt idx="2064">
                  <c:v>23.460273972602739</c:v>
                </c:pt>
                <c:pt idx="2065">
                  <c:v>10.613698630136986</c:v>
                </c:pt>
                <c:pt idx="2066">
                  <c:v>12.616438356164384</c:v>
                </c:pt>
                <c:pt idx="2067">
                  <c:v>11.473972602739726</c:v>
                </c:pt>
                <c:pt idx="2068">
                  <c:v>5.9095890410958907</c:v>
                </c:pt>
                <c:pt idx="2069">
                  <c:v>28.687671232876713</c:v>
                </c:pt>
                <c:pt idx="2070">
                  <c:v>6.4821917808219176</c:v>
                </c:pt>
                <c:pt idx="2071">
                  <c:v>12.852054794520548</c:v>
                </c:pt>
                <c:pt idx="2072">
                  <c:v>33.032876712328765</c:v>
                </c:pt>
                <c:pt idx="2073">
                  <c:v>24.161643835616438</c:v>
                </c:pt>
                <c:pt idx="2074">
                  <c:v>10.421917808219177</c:v>
                </c:pt>
                <c:pt idx="2075">
                  <c:v>5.8958904109589039</c:v>
                </c:pt>
                <c:pt idx="2076">
                  <c:v>6.4712328767123291</c:v>
                </c:pt>
                <c:pt idx="2077">
                  <c:v>12.868493150684932</c:v>
                </c:pt>
                <c:pt idx="2078">
                  <c:v>32.92876712328767</c:v>
                </c:pt>
                <c:pt idx="2079">
                  <c:v>26.950684931506849</c:v>
                </c:pt>
                <c:pt idx="2080">
                  <c:v>8.8219178082191778</c:v>
                </c:pt>
                <c:pt idx="2081">
                  <c:v>12.583561643835617</c:v>
                </c:pt>
                <c:pt idx="2082">
                  <c:v>5.8958904109589039</c:v>
                </c:pt>
                <c:pt idx="2083">
                  <c:v>22.2</c:v>
                </c:pt>
                <c:pt idx="2084">
                  <c:v>13.564383561643835</c:v>
                </c:pt>
                <c:pt idx="2085">
                  <c:v>28.621917808219177</c:v>
                </c:pt>
                <c:pt idx="2086">
                  <c:v>22.424657534246574</c:v>
                </c:pt>
                <c:pt idx="2087">
                  <c:v>10.915068493150685</c:v>
                </c:pt>
                <c:pt idx="2088">
                  <c:v>22.580821917808219</c:v>
                </c:pt>
                <c:pt idx="2089">
                  <c:v>22.657534246575342</c:v>
                </c:pt>
                <c:pt idx="2090">
                  <c:v>5.9150684931506845</c:v>
                </c:pt>
                <c:pt idx="2091">
                  <c:v>7.6767123287671231</c:v>
                </c:pt>
                <c:pt idx="2092">
                  <c:v>15.232876712328768</c:v>
                </c:pt>
                <c:pt idx="2093">
                  <c:v>11.186301369863013</c:v>
                </c:pt>
                <c:pt idx="2094">
                  <c:v>16.345205479452055</c:v>
                </c:pt>
                <c:pt idx="2095">
                  <c:v>18.775342465753425</c:v>
                </c:pt>
                <c:pt idx="2096">
                  <c:v>13.449315068493151</c:v>
                </c:pt>
                <c:pt idx="2097">
                  <c:v>13.353424657534246</c:v>
                </c:pt>
                <c:pt idx="2098">
                  <c:v>24.802739726027397</c:v>
                </c:pt>
                <c:pt idx="2099">
                  <c:v>11.528767123287672</c:v>
                </c:pt>
                <c:pt idx="2100">
                  <c:v>14.556164383561644</c:v>
                </c:pt>
                <c:pt idx="2101">
                  <c:v>30.438356164383563</c:v>
                </c:pt>
                <c:pt idx="2102">
                  <c:v>6.9506849315068493</c:v>
                </c:pt>
                <c:pt idx="2103">
                  <c:v>5.7232876712328764</c:v>
                </c:pt>
                <c:pt idx="2104">
                  <c:v>9.4219178082191775</c:v>
                </c:pt>
                <c:pt idx="2105">
                  <c:v>17.12876712328767</c:v>
                </c:pt>
                <c:pt idx="2106">
                  <c:v>8.463013698630137</c:v>
                </c:pt>
                <c:pt idx="2107">
                  <c:v>13.775342465753425</c:v>
                </c:pt>
                <c:pt idx="2108">
                  <c:v>20.797260273972604</c:v>
                </c:pt>
                <c:pt idx="2109">
                  <c:v>23.701369863013699</c:v>
                </c:pt>
                <c:pt idx="2110">
                  <c:v>20.643835616438356</c:v>
                </c:pt>
                <c:pt idx="2111">
                  <c:v>14.076712328767123</c:v>
                </c:pt>
                <c:pt idx="2112">
                  <c:v>23.539726027397261</c:v>
                </c:pt>
                <c:pt idx="2113">
                  <c:v>6.095890410958904</c:v>
                </c:pt>
                <c:pt idx="2114">
                  <c:v>24.164383561643834</c:v>
                </c:pt>
                <c:pt idx="2115">
                  <c:v>9.742465753424657</c:v>
                </c:pt>
                <c:pt idx="2116">
                  <c:v>5.1479452054794521</c:v>
                </c:pt>
                <c:pt idx="2117">
                  <c:v>12.254794520547945</c:v>
                </c:pt>
                <c:pt idx="2118">
                  <c:v>9.3452054794520549</c:v>
                </c:pt>
                <c:pt idx="2119">
                  <c:v>9.882191780821918</c:v>
                </c:pt>
                <c:pt idx="2120">
                  <c:v>35.449315068493149</c:v>
                </c:pt>
                <c:pt idx="2121">
                  <c:v>10.205479452054794</c:v>
                </c:pt>
                <c:pt idx="2122">
                  <c:v>7.1013698630136988</c:v>
                </c:pt>
                <c:pt idx="2123">
                  <c:v>5.117808219178082</c:v>
                </c:pt>
                <c:pt idx="2124">
                  <c:v>13.027397260273972</c:v>
                </c:pt>
                <c:pt idx="2125">
                  <c:v>11.547945205479452</c:v>
                </c:pt>
                <c:pt idx="2126">
                  <c:v>6.6438356164383565</c:v>
                </c:pt>
                <c:pt idx="2127">
                  <c:v>8.9178082191780828</c:v>
                </c:pt>
                <c:pt idx="2128">
                  <c:v>13.010958904109589</c:v>
                </c:pt>
                <c:pt idx="2129">
                  <c:v>18.649315068493152</c:v>
                </c:pt>
                <c:pt idx="2130">
                  <c:v>29.769863013698629</c:v>
                </c:pt>
                <c:pt idx="2131">
                  <c:v>3.8986301369863012</c:v>
                </c:pt>
                <c:pt idx="2132">
                  <c:v>25.419178082191781</c:v>
                </c:pt>
                <c:pt idx="2133">
                  <c:v>5.8931506849315065</c:v>
                </c:pt>
                <c:pt idx="2134">
                  <c:v>25.706849315068492</c:v>
                </c:pt>
                <c:pt idx="2135">
                  <c:v>17.797260273972604</c:v>
                </c:pt>
                <c:pt idx="2136">
                  <c:v>32.964383561643835</c:v>
                </c:pt>
                <c:pt idx="2137">
                  <c:v>20.545205479452054</c:v>
                </c:pt>
                <c:pt idx="2138">
                  <c:v>34.901369863013699</c:v>
                </c:pt>
                <c:pt idx="2139">
                  <c:v>19.224657534246575</c:v>
                </c:pt>
                <c:pt idx="2140">
                  <c:v>11.947945205479453</c:v>
                </c:pt>
                <c:pt idx="2141">
                  <c:v>6.043835616438356</c:v>
                </c:pt>
                <c:pt idx="2142">
                  <c:v>18.265753424657536</c:v>
                </c:pt>
                <c:pt idx="2143">
                  <c:v>32.284931506849318</c:v>
                </c:pt>
                <c:pt idx="2144">
                  <c:v>7.6739726027397257</c:v>
                </c:pt>
                <c:pt idx="2145">
                  <c:v>23.534246575342465</c:v>
                </c:pt>
                <c:pt idx="2146">
                  <c:v>26.646575342465752</c:v>
                </c:pt>
                <c:pt idx="2147">
                  <c:v>28.69041095890411</c:v>
                </c:pt>
                <c:pt idx="2148">
                  <c:v>7.602739726027397</c:v>
                </c:pt>
                <c:pt idx="2149">
                  <c:v>6.624657534246575</c:v>
                </c:pt>
                <c:pt idx="2150">
                  <c:v>13.30958904109589</c:v>
                </c:pt>
                <c:pt idx="2151">
                  <c:v>24.164383561643834</c:v>
                </c:pt>
                <c:pt idx="2152">
                  <c:v>4.5095890410958903</c:v>
                </c:pt>
                <c:pt idx="2153">
                  <c:v>12.621917808219179</c:v>
                </c:pt>
                <c:pt idx="2154">
                  <c:v>9</c:v>
                </c:pt>
                <c:pt idx="2155">
                  <c:v>22.926027397260274</c:v>
                </c:pt>
                <c:pt idx="2156">
                  <c:v>7.8657534246575347</c:v>
                </c:pt>
                <c:pt idx="2157">
                  <c:v>10.435616438356165</c:v>
                </c:pt>
                <c:pt idx="2158">
                  <c:v>34.863013698630134</c:v>
                </c:pt>
                <c:pt idx="2159">
                  <c:v>11.528767123287672</c:v>
                </c:pt>
                <c:pt idx="2160">
                  <c:v>19.416438356164385</c:v>
                </c:pt>
                <c:pt idx="2161">
                  <c:v>19.81095890410959</c:v>
                </c:pt>
                <c:pt idx="2162">
                  <c:v>19.657534246575342</c:v>
                </c:pt>
                <c:pt idx="2163">
                  <c:v>13.142465753424657</c:v>
                </c:pt>
                <c:pt idx="2164">
                  <c:v>22.657534246575342</c:v>
                </c:pt>
                <c:pt idx="2165">
                  <c:v>14.772602739726027</c:v>
                </c:pt>
                <c:pt idx="2166">
                  <c:v>12.046575342465754</c:v>
                </c:pt>
                <c:pt idx="2167">
                  <c:v>29.695890410958903</c:v>
                </c:pt>
                <c:pt idx="2168">
                  <c:v>24.649315068493152</c:v>
                </c:pt>
                <c:pt idx="2169">
                  <c:v>13.687671232876712</c:v>
                </c:pt>
                <c:pt idx="2170">
                  <c:v>25.030136986301368</c:v>
                </c:pt>
                <c:pt idx="2171">
                  <c:v>17.783561643835615</c:v>
                </c:pt>
                <c:pt idx="2172">
                  <c:v>19.506849315068493</c:v>
                </c:pt>
                <c:pt idx="2173">
                  <c:v>23.75068493150685</c:v>
                </c:pt>
                <c:pt idx="2174">
                  <c:v>22.427397260273974</c:v>
                </c:pt>
                <c:pt idx="2175">
                  <c:v>12.263013698630138</c:v>
                </c:pt>
                <c:pt idx="2176">
                  <c:v>24.69041095890411</c:v>
                </c:pt>
                <c:pt idx="2177">
                  <c:v>8.4438356164383563</c:v>
                </c:pt>
                <c:pt idx="2178">
                  <c:v>10.841095890410958</c:v>
                </c:pt>
                <c:pt idx="2179">
                  <c:v>4.2958904109589042</c:v>
                </c:pt>
                <c:pt idx="2180">
                  <c:v>14.331506849315069</c:v>
                </c:pt>
                <c:pt idx="2181">
                  <c:v>30.591780821917808</c:v>
                </c:pt>
                <c:pt idx="2182">
                  <c:v>18.852054794520548</c:v>
                </c:pt>
                <c:pt idx="2183">
                  <c:v>26.873972602739727</c:v>
                </c:pt>
                <c:pt idx="2184">
                  <c:v>12.926027397260274</c:v>
                </c:pt>
                <c:pt idx="2185">
                  <c:v>12.715068493150685</c:v>
                </c:pt>
                <c:pt idx="2186">
                  <c:v>3.7232876712328768</c:v>
                </c:pt>
                <c:pt idx="2187">
                  <c:v>14.427397260273972</c:v>
                </c:pt>
                <c:pt idx="2188">
                  <c:v>12.394520547945206</c:v>
                </c:pt>
                <c:pt idx="2189">
                  <c:v>25.008219178082193</c:v>
                </c:pt>
                <c:pt idx="2190">
                  <c:v>8.3643835616438356</c:v>
                </c:pt>
                <c:pt idx="2191">
                  <c:v>33.923287671232877</c:v>
                </c:pt>
                <c:pt idx="2192">
                  <c:v>6.2</c:v>
                </c:pt>
                <c:pt idx="2193">
                  <c:v>20.298630136986301</c:v>
                </c:pt>
                <c:pt idx="2194">
                  <c:v>17.336986301369862</c:v>
                </c:pt>
                <c:pt idx="2195">
                  <c:v>4.8328767123287673</c:v>
                </c:pt>
                <c:pt idx="2196">
                  <c:v>22.408219178082192</c:v>
                </c:pt>
                <c:pt idx="2197">
                  <c:v>21.583561643835615</c:v>
                </c:pt>
                <c:pt idx="2198">
                  <c:v>13.024657534246575</c:v>
                </c:pt>
                <c:pt idx="2199">
                  <c:v>23.578082191780823</c:v>
                </c:pt>
                <c:pt idx="2200">
                  <c:v>14.383561643835616</c:v>
                </c:pt>
                <c:pt idx="2201">
                  <c:v>21.706849315068492</c:v>
                </c:pt>
                <c:pt idx="2202">
                  <c:v>21.93972602739726</c:v>
                </c:pt>
                <c:pt idx="2203">
                  <c:v>25.410958904109588</c:v>
                </c:pt>
                <c:pt idx="2204">
                  <c:v>23.438356164383563</c:v>
                </c:pt>
                <c:pt idx="2205">
                  <c:v>12.736986301369862</c:v>
                </c:pt>
                <c:pt idx="2206">
                  <c:v>6.2383561643835614</c:v>
                </c:pt>
                <c:pt idx="2207">
                  <c:v>12.452054794520548</c:v>
                </c:pt>
                <c:pt idx="2208">
                  <c:v>21.824657534246576</c:v>
                </c:pt>
                <c:pt idx="2209">
                  <c:v>24.950684931506849</c:v>
                </c:pt>
                <c:pt idx="2210">
                  <c:v>9.6109589041095891</c:v>
                </c:pt>
                <c:pt idx="2211">
                  <c:v>18.397260273972602</c:v>
                </c:pt>
                <c:pt idx="2212">
                  <c:v>17.153424657534245</c:v>
                </c:pt>
                <c:pt idx="2213">
                  <c:v>23.208219178082192</c:v>
                </c:pt>
                <c:pt idx="2214">
                  <c:v>23.536986301369861</c:v>
                </c:pt>
                <c:pt idx="2215">
                  <c:v>20.5013698630137</c:v>
                </c:pt>
                <c:pt idx="2216">
                  <c:v>18.246575342465754</c:v>
                </c:pt>
                <c:pt idx="2217">
                  <c:v>14.638356164383561</c:v>
                </c:pt>
                <c:pt idx="2218">
                  <c:v>18.257534246575343</c:v>
                </c:pt>
                <c:pt idx="2219">
                  <c:v>6.2219178082191782</c:v>
                </c:pt>
                <c:pt idx="2220">
                  <c:v>20.230136986301371</c:v>
                </c:pt>
                <c:pt idx="2221">
                  <c:v>8.0602739726027401</c:v>
                </c:pt>
                <c:pt idx="2222">
                  <c:v>27.471232876712328</c:v>
                </c:pt>
                <c:pt idx="2223">
                  <c:v>24.169863013698631</c:v>
                </c:pt>
                <c:pt idx="2224">
                  <c:v>11.186301369863013</c:v>
                </c:pt>
                <c:pt idx="2225">
                  <c:v>14.175342465753424</c:v>
                </c:pt>
                <c:pt idx="2226">
                  <c:v>16.665753424657535</c:v>
                </c:pt>
                <c:pt idx="2227">
                  <c:v>24.665753424657535</c:v>
                </c:pt>
                <c:pt idx="2228">
                  <c:v>11.276712328767124</c:v>
                </c:pt>
                <c:pt idx="2229">
                  <c:v>12.813698630136987</c:v>
                </c:pt>
                <c:pt idx="2230">
                  <c:v>10.221917808219178</c:v>
                </c:pt>
                <c:pt idx="2231">
                  <c:v>7.1917808219178081</c:v>
                </c:pt>
                <c:pt idx="2232">
                  <c:v>23.75068493150685</c:v>
                </c:pt>
                <c:pt idx="2233">
                  <c:v>12.2</c:v>
                </c:pt>
                <c:pt idx="2234">
                  <c:v>26.484931506849314</c:v>
                </c:pt>
                <c:pt idx="2235">
                  <c:v>12.580821917808219</c:v>
                </c:pt>
                <c:pt idx="2236">
                  <c:v>13.353424657534246</c:v>
                </c:pt>
                <c:pt idx="2237">
                  <c:v>38.517808219178079</c:v>
                </c:pt>
                <c:pt idx="2238">
                  <c:v>37.386301369863013</c:v>
                </c:pt>
                <c:pt idx="2239">
                  <c:v>13.424657534246576</c:v>
                </c:pt>
                <c:pt idx="2240">
                  <c:v>25.860273972602741</c:v>
                </c:pt>
                <c:pt idx="2241">
                  <c:v>17.158904109589042</c:v>
                </c:pt>
                <c:pt idx="2242">
                  <c:v>21.052054794520547</c:v>
                </c:pt>
                <c:pt idx="2243">
                  <c:v>18.646575342465752</c:v>
                </c:pt>
                <c:pt idx="2244">
                  <c:v>17.134246575342466</c:v>
                </c:pt>
                <c:pt idx="2245">
                  <c:v>27.616438356164384</c:v>
                </c:pt>
                <c:pt idx="2246">
                  <c:v>32.802739726027397</c:v>
                </c:pt>
                <c:pt idx="2247">
                  <c:v>22.2</c:v>
                </c:pt>
                <c:pt idx="2248">
                  <c:v>8.8054794520547937</c:v>
                </c:pt>
                <c:pt idx="2249">
                  <c:v>15.158904109589042</c:v>
                </c:pt>
                <c:pt idx="2250">
                  <c:v>34.471232876712328</c:v>
                </c:pt>
                <c:pt idx="2251">
                  <c:v>7.6986301369863011</c:v>
                </c:pt>
                <c:pt idx="2252">
                  <c:v>28.556164383561644</c:v>
                </c:pt>
                <c:pt idx="2253">
                  <c:v>13.238356164383562</c:v>
                </c:pt>
                <c:pt idx="2254">
                  <c:v>22.594520547945205</c:v>
                </c:pt>
                <c:pt idx="2255">
                  <c:v>16.002739726027396</c:v>
                </c:pt>
                <c:pt idx="2256">
                  <c:v>3.7232876712328768</c:v>
                </c:pt>
                <c:pt idx="2257">
                  <c:v>9.3643835616438356</c:v>
                </c:pt>
                <c:pt idx="2258">
                  <c:v>6.5095890410958903</c:v>
                </c:pt>
                <c:pt idx="2259">
                  <c:v>9.6630136986301363</c:v>
                </c:pt>
                <c:pt idx="2260">
                  <c:v>28.93972602739726</c:v>
                </c:pt>
                <c:pt idx="2261">
                  <c:v>6.8739726027397259</c:v>
                </c:pt>
                <c:pt idx="2262">
                  <c:v>5.2575342465753421</c:v>
                </c:pt>
                <c:pt idx="2263">
                  <c:v>25.860273972602741</c:v>
                </c:pt>
                <c:pt idx="2264">
                  <c:v>24.663013698630138</c:v>
                </c:pt>
                <c:pt idx="2265">
                  <c:v>15.975342465753425</c:v>
                </c:pt>
                <c:pt idx="2266">
                  <c:v>20.586301369863012</c:v>
                </c:pt>
                <c:pt idx="2267">
                  <c:v>7.506849315068493</c:v>
                </c:pt>
                <c:pt idx="2268">
                  <c:v>14.361643835616439</c:v>
                </c:pt>
                <c:pt idx="2269">
                  <c:v>20.638356164383563</c:v>
                </c:pt>
                <c:pt idx="2270">
                  <c:v>25.030136986301368</c:v>
                </c:pt>
                <c:pt idx="2271">
                  <c:v>25.92876712328767</c:v>
                </c:pt>
                <c:pt idx="2272">
                  <c:v>14.594520547945205</c:v>
                </c:pt>
                <c:pt idx="2273">
                  <c:v>19.627397260273973</c:v>
                </c:pt>
                <c:pt idx="2274">
                  <c:v>25.649315068493152</c:v>
                </c:pt>
                <c:pt idx="2275">
                  <c:v>17.591780821917808</c:v>
                </c:pt>
                <c:pt idx="2276">
                  <c:v>21.964383561643835</c:v>
                </c:pt>
                <c:pt idx="2277">
                  <c:v>18.534246575342465</c:v>
                </c:pt>
                <c:pt idx="2278">
                  <c:v>13.528767123287672</c:v>
                </c:pt>
                <c:pt idx="2279">
                  <c:v>19.86849315068493</c:v>
                </c:pt>
                <c:pt idx="2280">
                  <c:v>4.1506849315068495</c:v>
                </c:pt>
                <c:pt idx="2281">
                  <c:v>13.295890410958904</c:v>
                </c:pt>
                <c:pt idx="2282">
                  <c:v>18.087671232876712</c:v>
                </c:pt>
                <c:pt idx="2283">
                  <c:v>9.6876712328767116</c:v>
                </c:pt>
                <c:pt idx="2284">
                  <c:v>6.9671232876712326</c:v>
                </c:pt>
                <c:pt idx="2285">
                  <c:v>20.575342465753426</c:v>
                </c:pt>
                <c:pt idx="2286">
                  <c:v>21.906849315068492</c:v>
                </c:pt>
                <c:pt idx="2287">
                  <c:v>17.452054794520549</c:v>
                </c:pt>
                <c:pt idx="2288">
                  <c:v>5.1671232876712327</c:v>
                </c:pt>
                <c:pt idx="2289">
                  <c:v>4.7178082191780826</c:v>
                </c:pt>
                <c:pt idx="2290">
                  <c:v>6.8739726027397259</c:v>
                </c:pt>
                <c:pt idx="2291">
                  <c:v>10.841095890410958</c:v>
                </c:pt>
                <c:pt idx="2292">
                  <c:v>17.471232876712328</c:v>
                </c:pt>
                <c:pt idx="2293">
                  <c:v>26.446575342465753</c:v>
                </c:pt>
                <c:pt idx="2294">
                  <c:v>24.646575342465752</c:v>
                </c:pt>
                <c:pt idx="2295">
                  <c:v>26.106849315068494</c:v>
                </c:pt>
                <c:pt idx="2296">
                  <c:v>18.397260273972602</c:v>
                </c:pt>
                <c:pt idx="2297">
                  <c:v>27.701369863013699</c:v>
                </c:pt>
                <c:pt idx="2298">
                  <c:v>27.739726027397261</c:v>
                </c:pt>
                <c:pt idx="2299">
                  <c:v>22.408219178082192</c:v>
                </c:pt>
                <c:pt idx="2300">
                  <c:v>10.282191780821918</c:v>
                </c:pt>
                <c:pt idx="2301">
                  <c:v>14.594520547945205</c:v>
                </c:pt>
                <c:pt idx="2302">
                  <c:v>18.704109589041096</c:v>
                </c:pt>
                <c:pt idx="2303">
                  <c:v>40.416438356164385</c:v>
                </c:pt>
                <c:pt idx="2304">
                  <c:v>30.594520547945205</c:v>
                </c:pt>
                <c:pt idx="2305">
                  <c:v>9.0136986301369859</c:v>
                </c:pt>
                <c:pt idx="2306">
                  <c:v>9.3424657534246567</c:v>
                </c:pt>
                <c:pt idx="2307">
                  <c:v>8.5945205479452049</c:v>
                </c:pt>
                <c:pt idx="2308">
                  <c:v>11.873972602739727</c:v>
                </c:pt>
                <c:pt idx="2309">
                  <c:v>3.9506849315068493</c:v>
                </c:pt>
                <c:pt idx="2310">
                  <c:v>18.389041095890413</c:v>
                </c:pt>
                <c:pt idx="2311">
                  <c:v>7.5041095890410956</c:v>
                </c:pt>
                <c:pt idx="2312">
                  <c:v>8.0602739726027401</c:v>
                </c:pt>
                <c:pt idx="2313">
                  <c:v>13.967123287671233</c:v>
                </c:pt>
                <c:pt idx="2314">
                  <c:v>42.410958904109592</c:v>
                </c:pt>
                <c:pt idx="2315">
                  <c:v>12.520547945205479</c:v>
                </c:pt>
                <c:pt idx="2316">
                  <c:v>13.334246575342465</c:v>
                </c:pt>
                <c:pt idx="2317">
                  <c:v>12.219178082191782</c:v>
                </c:pt>
                <c:pt idx="2318">
                  <c:v>5.8876712328767127</c:v>
                </c:pt>
                <c:pt idx="2319">
                  <c:v>24.646575342465752</c:v>
                </c:pt>
                <c:pt idx="2320">
                  <c:v>13.92876712328767</c:v>
                </c:pt>
                <c:pt idx="2321">
                  <c:v>12.797260273972602</c:v>
                </c:pt>
                <c:pt idx="2322">
                  <c:v>19.56986301369863</c:v>
                </c:pt>
                <c:pt idx="2323">
                  <c:v>8.2849315068493148</c:v>
                </c:pt>
                <c:pt idx="2324">
                  <c:v>4.0328767123287674</c:v>
                </c:pt>
                <c:pt idx="2325">
                  <c:v>24.049315068493151</c:v>
                </c:pt>
                <c:pt idx="2326">
                  <c:v>22.367123287671234</c:v>
                </c:pt>
                <c:pt idx="2327">
                  <c:v>18.860273972602741</c:v>
                </c:pt>
                <c:pt idx="2328">
                  <c:v>18.161643835616438</c:v>
                </c:pt>
                <c:pt idx="2329">
                  <c:v>4.8547945205479452</c:v>
                </c:pt>
                <c:pt idx="2330">
                  <c:v>13.367123287671232</c:v>
                </c:pt>
                <c:pt idx="2331">
                  <c:v>5.8931506849315065</c:v>
                </c:pt>
                <c:pt idx="2332">
                  <c:v>11.142465753424657</c:v>
                </c:pt>
                <c:pt idx="2333">
                  <c:v>11.106849315068493</c:v>
                </c:pt>
                <c:pt idx="2334">
                  <c:v>21.389041095890413</c:v>
                </c:pt>
                <c:pt idx="2335">
                  <c:v>13.564383561643835</c:v>
                </c:pt>
                <c:pt idx="2336">
                  <c:v>5.6602739726027398</c:v>
                </c:pt>
                <c:pt idx="2337">
                  <c:v>13.6</c:v>
                </c:pt>
                <c:pt idx="2338">
                  <c:v>13.383561643835616</c:v>
                </c:pt>
                <c:pt idx="2339">
                  <c:v>13.391780821917807</c:v>
                </c:pt>
                <c:pt idx="2340">
                  <c:v>9.6630136986301363</c:v>
                </c:pt>
                <c:pt idx="2341">
                  <c:v>11.586301369863014</c:v>
                </c:pt>
                <c:pt idx="2342">
                  <c:v>6.2356164383561641</c:v>
                </c:pt>
                <c:pt idx="2343">
                  <c:v>23.4986301369863</c:v>
                </c:pt>
                <c:pt idx="2344">
                  <c:v>22.906849315068492</c:v>
                </c:pt>
                <c:pt idx="2345">
                  <c:v>5.9095890410958907</c:v>
                </c:pt>
                <c:pt idx="2346">
                  <c:v>13.093150684931507</c:v>
                </c:pt>
                <c:pt idx="2347">
                  <c:v>3.9150684931506849</c:v>
                </c:pt>
                <c:pt idx="2348">
                  <c:v>10.421917808219177</c:v>
                </c:pt>
                <c:pt idx="2349">
                  <c:v>6.043835616438356</c:v>
                </c:pt>
                <c:pt idx="2350">
                  <c:v>15.35068493150685</c:v>
                </c:pt>
                <c:pt idx="2351">
                  <c:v>22.304109589041097</c:v>
                </c:pt>
                <c:pt idx="2352">
                  <c:v>18.046575342465754</c:v>
                </c:pt>
                <c:pt idx="2353">
                  <c:v>21.306849315068494</c:v>
                </c:pt>
                <c:pt idx="2354">
                  <c:v>18.12876712328767</c:v>
                </c:pt>
                <c:pt idx="2355">
                  <c:v>3.8054794520547945</c:v>
                </c:pt>
                <c:pt idx="2356">
                  <c:v>18.589041095890412</c:v>
                </c:pt>
                <c:pt idx="2357">
                  <c:v>24.169863013698631</c:v>
                </c:pt>
                <c:pt idx="2358">
                  <c:v>13.687671232876712</c:v>
                </c:pt>
                <c:pt idx="2359">
                  <c:v>13.53972602739726</c:v>
                </c:pt>
                <c:pt idx="2360">
                  <c:v>8.2821917808219183</c:v>
                </c:pt>
                <c:pt idx="2361">
                  <c:v>32.241095890410961</c:v>
                </c:pt>
                <c:pt idx="2362">
                  <c:v>36.561643835616437</c:v>
                </c:pt>
                <c:pt idx="2363">
                  <c:v>25.641095890410959</c:v>
                </c:pt>
                <c:pt idx="2364">
                  <c:v>18.301369863013697</c:v>
                </c:pt>
                <c:pt idx="2365">
                  <c:v>29.904109589041095</c:v>
                </c:pt>
                <c:pt idx="2366">
                  <c:v>24.802739726027397</c:v>
                </c:pt>
                <c:pt idx="2367">
                  <c:v>8.4273972602739722</c:v>
                </c:pt>
                <c:pt idx="2368">
                  <c:v>29.997260273972604</c:v>
                </c:pt>
                <c:pt idx="2369">
                  <c:v>20.232876712328768</c:v>
                </c:pt>
                <c:pt idx="2370">
                  <c:v>40.416438356164385</c:v>
                </c:pt>
                <c:pt idx="2371">
                  <c:v>17.739726027397261</c:v>
                </c:pt>
                <c:pt idx="2372">
                  <c:v>18.87945205479452</c:v>
                </c:pt>
                <c:pt idx="2373">
                  <c:v>5.2438356164383562</c:v>
                </c:pt>
                <c:pt idx="2374">
                  <c:v>22.580821917808219</c:v>
                </c:pt>
                <c:pt idx="2375">
                  <c:v>36.991780821917807</c:v>
                </c:pt>
                <c:pt idx="2376">
                  <c:v>39.542465753424658</c:v>
                </c:pt>
                <c:pt idx="2377">
                  <c:v>17.049315068493151</c:v>
                </c:pt>
                <c:pt idx="2378">
                  <c:v>19.024657534246575</c:v>
                </c:pt>
                <c:pt idx="2379">
                  <c:v>13.257534246575343</c:v>
                </c:pt>
                <c:pt idx="2380">
                  <c:v>11.323287671232876</c:v>
                </c:pt>
                <c:pt idx="2381">
                  <c:v>25.81917808219178</c:v>
                </c:pt>
                <c:pt idx="2382">
                  <c:v>46.476712328767121</c:v>
                </c:pt>
                <c:pt idx="2383">
                  <c:v>4.441095890410959</c:v>
                </c:pt>
                <c:pt idx="2384">
                  <c:v>14.61917808219178</c:v>
                </c:pt>
                <c:pt idx="2385">
                  <c:v>13.528767123287672</c:v>
                </c:pt>
                <c:pt idx="2386">
                  <c:v>20.087671232876712</c:v>
                </c:pt>
                <c:pt idx="2387">
                  <c:v>3.8054794520547945</c:v>
                </c:pt>
                <c:pt idx="2388">
                  <c:v>29.484931506849314</c:v>
                </c:pt>
                <c:pt idx="2389">
                  <c:v>6.2219178082191782</c:v>
                </c:pt>
                <c:pt idx="2390">
                  <c:v>8.6712328767123292</c:v>
                </c:pt>
                <c:pt idx="2391">
                  <c:v>17.547945205479451</c:v>
                </c:pt>
                <c:pt idx="2392">
                  <c:v>12.69041095890411</c:v>
                </c:pt>
                <c:pt idx="2393">
                  <c:v>5.6273972602739724</c:v>
                </c:pt>
                <c:pt idx="2394">
                  <c:v>18.241095890410961</c:v>
                </c:pt>
                <c:pt idx="2395">
                  <c:v>28.564383561643837</c:v>
                </c:pt>
                <c:pt idx="2396">
                  <c:v>6.5205479452054798</c:v>
                </c:pt>
                <c:pt idx="2397">
                  <c:v>6.4246575342465757</c:v>
                </c:pt>
                <c:pt idx="2398">
                  <c:v>25.627397260273973</c:v>
                </c:pt>
                <c:pt idx="2399">
                  <c:v>8.293150684931506</c:v>
                </c:pt>
                <c:pt idx="2400">
                  <c:v>4.8547945205479452</c:v>
                </c:pt>
                <c:pt idx="2401">
                  <c:v>7.6767123287671231</c:v>
                </c:pt>
                <c:pt idx="2402">
                  <c:v>3.9972602739726026</c:v>
                </c:pt>
                <c:pt idx="2403">
                  <c:v>22.542465753424658</c:v>
                </c:pt>
                <c:pt idx="2404">
                  <c:v>10.646575342465754</c:v>
                </c:pt>
                <c:pt idx="2405">
                  <c:v>17.547945205479451</c:v>
                </c:pt>
                <c:pt idx="2406">
                  <c:v>8.0712328767123296</c:v>
                </c:pt>
                <c:pt idx="2407">
                  <c:v>4.1506849315068495</c:v>
                </c:pt>
                <c:pt idx="2408">
                  <c:v>13.386301369863014</c:v>
                </c:pt>
                <c:pt idx="2409">
                  <c:v>12.53972602739726</c:v>
                </c:pt>
                <c:pt idx="2410">
                  <c:v>17.016438356164382</c:v>
                </c:pt>
                <c:pt idx="2411">
                  <c:v>4.5232876712328771</c:v>
                </c:pt>
                <c:pt idx="2412">
                  <c:v>14.383561643835616</c:v>
                </c:pt>
                <c:pt idx="2413">
                  <c:v>25.473972602739725</c:v>
                </c:pt>
                <c:pt idx="2414">
                  <c:v>9.24931506849315</c:v>
                </c:pt>
                <c:pt idx="2415">
                  <c:v>3.8246575342465752</c:v>
                </c:pt>
                <c:pt idx="2416">
                  <c:v>26.509589041095889</c:v>
                </c:pt>
                <c:pt idx="2417">
                  <c:v>11.147945205479452</c:v>
                </c:pt>
                <c:pt idx="2418">
                  <c:v>40.605479452054794</c:v>
                </c:pt>
                <c:pt idx="2419">
                  <c:v>7.1917808219178081</c:v>
                </c:pt>
                <c:pt idx="2420">
                  <c:v>14.005479452054795</c:v>
                </c:pt>
                <c:pt idx="2421">
                  <c:v>10.610958904109589</c:v>
                </c:pt>
                <c:pt idx="2422">
                  <c:v>18.67945205479452</c:v>
                </c:pt>
                <c:pt idx="2423">
                  <c:v>12.101369863013698</c:v>
                </c:pt>
                <c:pt idx="2424">
                  <c:v>7.978082191780822</c:v>
                </c:pt>
                <c:pt idx="2425">
                  <c:v>25.419178082191781</c:v>
                </c:pt>
                <c:pt idx="2426">
                  <c:v>19.350684931506848</c:v>
                </c:pt>
                <c:pt idx="2427">
                  <c:v>6.6054794520547944</c:v>
                </c:pt>
                <c:pt idx="2428">
                  <c:v>29.791780821917808</c:v>
                </c:pt>
                <c:pt idx="2429">
                  <c:v>19.87123287671233</c:v>
                </c:pt>
                <c:pt idx="2430">
                  <c:v>19.005479452054793</c:v>
                </c:pt>
                <c:pt idx="2431">
                  <c:v>12.490410958904109</c:v>
                </c:pt>
                <c:pt idx="2432">
                  <c:v>22.575342465753426</c:v>
                </c:pt>
                <c:pt idx="2433">
                  <c:v>26.950684931506849</c:v>
                </c:pt>
                <c:pt idx="2434">
                  <c:v>23.495890410958904</c:v>
                </c:pt>
                <c:pt idx="2435">
                  <c:v>11.473972602739726</c:v>
                </c:pt>
                <c:pt idx="2436">
                  <c:v>22.572602739726026</c:v>
                </c:pt>
                <c:pt idx="2437">
                  <c:v>22.293150684931508</c:v>
                </c:pt>
                <c:pt idx="2438">
                  <c:v>18.687671232876713</c:v>
                </c:pt>
                <c:pt idx="2439">
                  <c:v>21.210958904109589</c:v>
                </c:pt>
                <c:pt idx="2440">
                  <c:v>12.205479452054794</c:v>
                </c:pt>
                <c:pt idx="2441">
                  <c:v>8.6767123287671239</c:v>
                </c:pt>
                <c:pt idx="2442">
                  <c:v>8.0794520547945208</c:v>
                </c:pt>
                <c:pt idx="2443">
                  <c:v>12.698630136986301</c:v>
                </c:pt>
                <c:pt idx="2444">
                  <c:v>10.898630136986302</c:v>
                </c:pt>
                <c:pt idx="2445">
                  <c:v>8.6958904109589046</c:v>
                </c:pt>
                <c:pt idx="2446">
                  <c:v>15.032876712328767</c:v>
                </c:pt>
                <c:pt idx="2447">
                  <c:v>3.7178082191780821</c:v>
                </c:pt>
                <c:pt idx="2448">
                  <c:v>20.076712328767123</c:v>
                </c:pt>
                <c:pt idx="2449">
                  <c:v>16.613698630136987</c:v>
                </c:pt>
                <c:pt idx="2450">
                  <c:v>27.969863013698632</c:v>
                </c:pt>
                <c:pt idx="2451">
                  <c:v>5.7041095890410958</c:v>
                </c:pt>
                <c:pt idx="2452">
                  <c:v>32.0027397260274</c:v>
                </c:pt>
                <c:pt idx="2453">
                  <c:v>14.408219178082192</c:v>
                </c:pt>
                <c:pt idx="2454">
                  <c:v>27.673972602739727</c:v>
                </c:pt>
                <c:pt idx="2455">
                  <c:v>16.210958904109589</c:v>
                </c:pt>
                <c:pt idx="2456">
                  <c:v>11.323287671232876</c:v>
                </c:pt>
                <c:pt idx="2457">
                  <c:v>5.1342465753424653</c:v>
                </c:pt>
                <c:pt idx="2458">
                  <c:v>19.17808219178082</c:v>
                </c:pt>
                <c:pt idx="2459">
                  <c:v>5.6602739726027398</c:v>
                </c:pt>
                <c:pt idx="2460">
                  <c:v>11.282191780821918</c:v>
                </c:pt>
                <c:pt idx="2461">
                  <c:v>22.578082191780823</c:v>
                </c:pt>
                <c:pt idx="2462">
                  <c:v>39.438356164383563</c:v>
                </c:pt>
                <c:pt idx="2463">
                  <c:v>16.358904109589041</c:v>
                </c:pt>
                <c:pt idx="2464">
                  <c:v>4.8301369863013699</c:v>
                </c:pt>
                <c:pt idx="2465">
                  <c:v>30.090410958904108</c:v>
                </c:pt>
                <c:pt idx="2466">
                  <c:v>29.80821917808219</c:v>
                </c:pt>
                <c:pt idx="2467">
                  <c:v>19.145205479452056</c:v>
                </c:pt>
                <c:pt idx="2468">
                  <c:v>20.904109589041095</c:v>
                </c:pt>
                <c:pt idx="2469">
                  <c:v>6.3178082191780822</c:v>
                </c:pt>
                <c:pt idx="2470">
                  <c:v>11.509589041095891</c:v>
                </c:pt>
                <c:pt idx="2471">
                  <c:v>4.9753424657534246</c:v>
                </c:pt>
                <c:pt idx="2472">
                  <c:v>17.399999999999999</c:v>
                </c:pt>
                <c:pt idx="2473">
                  <c:v>13.580821917808219</c:v>
                </c:pt>
                <c:pt idx="2474">
                  <c:v>8.6958904109589046</c:v>
                </c:pt>
                <c:pt idx="2475">
                  <c:v>11.534246575342467</c:v>
                </c:pt>
                <c:pt idx="2476">
                  <c:v>36.210958904109589</c:v>
                </c:pt>
                <c:pt idx="2477">
                  <c:v>31.594520547945205</c:v>
                </c:pt>
                <c:pt idx="2478">
                  <c:v>19.030136986301368</c:v>
                </c:pt>
                <c:pt idx="2479">
                  <c:v>26.646575342465752</c:v>
                </c:pt>
                <c:pt idx="2480">
                  <c:v>7.3315068493150681</c:v>
                </c:pt>
                <c:pt idx="2481">
                  <c:v>6.6438356164383565</c:v>
                </c:pt>
                <c:pt idx="2482">
                  <c:v>17.375342465753423</c:v>
                </c:pt>
                <c:pt idx="2483">
                  <c:v>6.043835616438356</c:v>
                </c:pt>
                <c:pt idx="2484">
                  <c:v>27.682191780821917</c:v>
                </c:pt>
                <c:pt idx="2485">
                  <c:v>41.778082191780825</c:v>
                </c:pt>
                <c:pt idx="2486">
                  <c:v>15.610958904109589</c:v>
                </c:pt>
                <c:pt idx="2487">
                  <c:v>4.0739726027397261</c:v>
                </c:pt>
                <c:pt idx="2488">
                  <c:v>17.010958904109589</c:v>
                </c:pt>
                <c:pt idx="2489">
                  <c:v>4.484931506849315</c:v>
                </c:pt>
                <c:pt idx="2490">
                  <c:v>23.323287671232876</c:v>
                </c:pt>
                <c:pt idx="2491">
                  <c:v>10.786301369863013</c:v>
                </c:pt>
                <c:pt idx="2492">
                  <c:v>19.350684931506848</c:v>
                </c:pt>
                <c:pt idx="2493">
                  <c:v>20.701369863013699</c:v>
                </c:pt>
                <c:pt idx="2494">
                  <c:v>25.663013698630138</c:v>
                </c:pt>
                <c:pt idx="2495">
                  <c:v>27.336986301369862</c:v>
                </c:pt>
                <c:pt idx="2496">
                  <c:v>8.4438356164383563</c:v>
                </c:pt>
                <c:pt idx="2497">
                  <c:v>19.608219178082191</c:v>
                </c:pt>
                <c:pt idx="2498">
                  <c:v>25.424657534246574</c:v>
                </c:pt>
                <c:pt idx="2499">
                  <c:v>20.145205479452056</c:v>
                </c:pt>
                <c:pt idx="2500">
                  <c:v>17.701369863013699</c:v>
                </c:pt>
                <c:pt idx="2501">
                  <c:v>15.098630136986301</c:v>
                </c:pt>
                <c:pt idx="2502">
                  <c:v>8.6493150684931503</c:v>
                </c:pt>
                <c:pt idx="2503">
                  <c:v>32.238356164383561</c:v>
                </c:pt>
                <c:pt idx="2504">
                  <c:v>27.471232876712328</c:v>
                </c:pt>
                <c:pt idx="2505">
                  <c:v>18.284931506849315</c:v>
                </c:pt>
                <c:pt idx="2506">
                  <c:v>16.454794520547946</c:v>
                </c:pt>
                <c:pt idx="2507">
                  <c:v>19.624657534246577</c:v>
                </c:pt>
                <c:pt idx="2508">
                  <c:v>5.4465753424657537</c:v>
                </c:pt>
                <c:pt idx="2509">
                  <c:v>15.30958904109589</c:v>
                </c:pt>
                <c:pt idx="2510">
                  <c:v>9.1917808219178081</c:v>
                </c:pt>
                <c:pt idx="2511">
                  <c:v>5.8904109589041092</c:v>
                </c:pt>
                <c:pt idx="2512">
                  <c:v>20.967123287671232</c:v>
                </c:pt>
                <c:pt idx="2513">
                  <c:v>40.12054794520548</c:v>
                </c:pt>
                <c:pt idx="2514">
                  <c:v>15.558904109589042</c:v>
                </c:pt>
                <c:pt idx="2515">
                  <c:v>22.2</c:v>
                </c:pt>
                <c:pt idx="2516">
                  <c:v>4.5095890410958903</c:v>
                </c:pt>
                <c:pt idx="2517">
                  <c:v>11.693150684931506</c:v>
                </c:pt>
                <c:pt idx="2518">
                  <c:v>26.334246575342465</c:v>
                </c:pt>
                <c:pt idx="2519">
                  <c:v>7.9068493150684933</c:v>
                </c:pt>
                <c:pt idx="2520">
                  <c:v>19.068493150684933</c:v>
                </c:pt>
                <c:pt idx="2521">
                  <c:v>27.238356164383561</c:v>
                </c:pt>
                <c:pt idx="2522">
                  <c:v>11.493150684931507</c:v>
                </c:pt>
                <c:pt idx="2523">
                  <c:v>7.0986301369863014</c:v>
                </c:pt>
                <c:pt idx="2524">
                  <c:v>5.8931506849315065</c:v>
                </c:pt>
                <c:pt idx="2525">
                  <c:v>6.0493150684931507</c:v>
                </c:pt>
                <c:pt idx="2526">
                  <c:v>17.824657534246576</c:v>
                </c:pt>
                <c:pt idx="2527">
                  <c:v>12.915068493150685</c:v>
                </c:pt>
                <c:pt idx="2528">
                  <c:v>25.221917808219178</c:v>
                </c:pt>
                <c:pt idx="2529">
                  <c:v>7.5260273972602736</c:v>
                </c:pt>
                <c:pt idx="2530">
                  <c:v>9.1726027397260275</c:v>
                </c:pt>
                <c:pt idx="2531">
                  <c:v>24.915068493150685</c:v>
                </c:pt>
                <c:pt idx="2532">
                  <c:v>13.923287671232877</c:v>
                </c:pt>
                <c:pt idx="2533">
                  <c:v>25.553424657534247</c:v>
                </c:pt>
                <c:pt idx="2534">
                  <c:v>13.443835616438356</c:v>
                </c:pt>
                <c:pt idx="2535">
                  <c:v>16.961643835616439</c:v>
                </c:pt>
                <c:pt idx="2536">
                  <c:v>19.454794520547946</c:v>
                </c:pt>
                <c:pt idx="2537">
                  <c:v>19.024657534246575</c:v>
                </c:pt>
                <c:pt idx="2538">
                  <c:v>20.701369863013699</c:v>
                </c:pt>
                <c:pt idx="2539">
                  <c:v>10.613698630136986</c:v>
                </c:pt>
                <c:pt idx="2540">
                  <c:v>13.756164383561643</c:v>
                </c:pt>
                <c:pt idx="2541">
                  <c:v>13.756164383561643</c:v>
                </c:pt>
                <c:pt idx="2542">
                  <c:v>13.449315068493151</c:v>
                </c:pt>
                <c:pt idx="2543">
                  <c:v>27.794520547945204</c:v>
                </c:pt>
                <c:pt idx="2544">
                  <c:v>14.482191780821918</c:v>
                </c:pt>
                <c:pt idx="2545">
                  <c:v>20.701369863013699</c:v>
                </c:pt>
                <c:pt idx="2546">
                  <c:v>10.72054794520548</c:v>
                </c:pt>
                <c:pt idx="2547">
                  <c:v>6.0986301369863014</c:v>
                </c:pt>
                <c:pt idx="2548">
                  <c:v>20.389041095890413</c:v>
                </c:pt>
                <c:pt idx="2549">
                  <c:v>9.1287671232876715</c:v>
                </c:pt>
                <c:pt idx="2550">
                  <c:v>15.53972602739726</c:v>
                </c:pt>
                <c:pt idx="2551">
                  <c:v>7.7315068493150685</c:v>
                </c:pt>
                <c:pt idx="2552">
                  <c:v>22.904109589041095</c:v>
                </c:pt>
                <c:pt idx="2553">
                  <c:v>25.528767123287672</c:v>
                </c:pt>
                <c:pt idx="2554">
                  <c:v>27.326027397260273</c:v>
                </c:pt>
                <c:pt idx="2555">
                  <c:v>13.024657534246575</c:v>
                </c:pt>
                <c:pt idx="2556">
                  <c:v>18.490410958904111</c:v>
                </c:pt>
                <c:pt idx="2557">
                  <c:v>7.1013698630136988</c:v>
                </c:pt>
                <c:pt idx="2558">
                  <c:v>8.463013698630137</c:v>
                </c:pt>
                <c:pt idx="2559">
                  <c:v>6.4657534246575343</c:v>
                </c:pt>
                <c:pt idx="2560">
                  <c:v>26.463013698630139</c:v>
                </c:pt>
                <c:pt idx="2561">
                  <c:v>23.443835616438356</c:v>
                </c:pt>
                <c:pt idx="2562">
                  <c:v>13.942465753424658</c:v>
                </c:pt>
                <c:pt idx="2563">
                  <c:v>11.663013698630136</c:v>
                </c:pt>
                <c:pt idx="2564">
                  <c:v>5.934246575342466</c:v>
                </c:pt>
                <c:pt idx="2565">
                  <c:v>4.1041095890410961</c:v>
                </c:pt>
                <c:pt idx="2566">
                  <c:v>25.745205479452054</c:v>
                </c:pt>
                <c:pt idx="2567">
                  <c:v>21.153424657534245</c:v>
                </c:pt>
                <c:pt idx="2568">
                  <c:v>24.649315068493152</c:v>
                </c:pt>
                <c:pt idx="2569">
                  <c:v>21.602739726027398</c:v>
                </c:pt>
                <c:pt idx="2570">
                  <c:v>8.9369863013698634</c:v>
                </c:pt>
                <c:pt idx="2571">
                  <c:v>19.86849315068493</c:v>
                </c:pt>
                <c:pt idx="2572">
                  <c:v>4.5479452054794525</c:v>
                </c:pt>
                <c:pt idx="2573">
                  <c:v>32.668493150684931</c:v>
                </c:pt>
                <c:pt idx="2574">
                  <c:v>15.597260273972603</c:v>
                </c:pt>
                <c:pt idx="2575">
                  <c:v>15.572602739726028</c:v>
                </c:pt>
                <c:pt idx="2576">
                  <c:v>17.547945205479451</c:v>
                </c:pt>
                <c:pt idx="2577">
                  <c:v>17.621917808219177</c:v>
                </c:pt>
                <c:pt idx="2578">
                  <c:v>9.7698630136986306</c:v>
                </c:pt>
                <c:pt idx="2579">
                  <c:v>22.657534246575342</c:v>
                </c:pt>
                <c:pt idx="2580">
                  <c:v>7.4794520547945202</c:v>
                </c:pt>
                <c:pt idx="2581">
                  <c:v>25.265753424657536</c:v>
                </c:pt>
                <c:pt idx="2582">
                  <c:v>25.284931506849315</c:v>
                </c:pt>
                <c:pt idx="2583">
                  <c:v>24.915068493150685</c:v>
                </c:pt>
                <c:pt idx="2584">
                  <c:v>4.8547945205479452</c:v>
                </c:pt>
                <c:pt idx="2585">
                  <c:v>21.052054794520547</c:v>
                </c:pt>
                <c:pt idx="2586">
                  <c:v>23.687671232876713</c:v>
                </c:pt>
                <c:pt idx="2587">
                  <c:v>13.06027397260274</c:v>
                </c:pt>
                <c:pt idx="2588">
                  <c:v>9.3972602739726021</c:v>
                </c:pt>
                <c:pt idx="2589">
                  <c:v>21.556164383561644</c:v>
                </c:pt>
                <c:pt idx="2590">
                  <c:v>11.473972602739726</c:v>
                </c:pt>
                <c:pt idx="2591">
                  <c:v>14.495890410958904</c:v>
                </c:pt>
                <c:pt idx="2592">
                  <c:v>35.909589041095892</c:v>
                </c:pt>
                <c:pt idx="2593">
                  <c:v>19.005479452054793</c:v>
                </c:pt>
                <c:pt idx="2594">
                  <c:v>42.967123287671235</c:v>
                </c:pt>
                <c:pt idx="2595">
                  <c:v>14.715068493150685</c:v>
                </c:pt>
                <c:pt idx="2596">
                  <c:v>18.515068493150686</c:v>
                </c:pt>
                <c:pt idx="2597">
                  <c:v>34.56712328767123</c:v>
                </c:pt>
                <c:pt idx="2598">
                  <c:v>39.150684931506852</c:v>
                </c:pt>
                <c:pt idx="2599">
                  <c:v>30.424657534246574</c:v>
                </c:pt>
                <c:pt idx="2600">
                  <c:v>12.465753424657533</c:v>
                </c:pt>
                <c:pt idx="2601">
                  <c:v>3.8246575342465752</c:v>
                </c:pt>
                <c:pt idx="2602">
                  <c:v>5.9479452054794519</c:v>
                </c:pt>
                <c:pt idx="2603">
                  <c:v>26.413698630136988</c:v>
                </c:pt>
                <c:pt idx="2604">
                  <c:v>25.323287671232876</c:v>
                </c:pt>
                <c:pt idx="2605">
                  <c:v>31.268493150684932</c:v>
                </c:pt>
                <c:pt idx="2606">
                  <c:v>28.43013698630137</c:v>
                </c:pt>
                <c:pt idx="2607">
                  <c:v>19.350684931506848</c:v>
                </c:pt>
                <c:pt idx="2608">
                  <c:v>22.917808219178081</c:v>
                </c:pt>
                <c:pt idx="2609">
                  <c:v>26.531506849315068</c:v>
                </c:pt>
                <c:pt idx="2610">
                  <c:v>21.457534246575342</c:v>
                </c:pt>
                <c:pt idx="2611">
                  <c:v>24.517808219178082</c:v>
                </c:pt>
                <c:pt idx="2612">
                  <c:v>24.161643835616438</c:v>
                </c:pt>
                <c:pt idx="2613">
                  <c:v>10.306849315068494</c:v>
                </c:pt>
                <c:pt idx="2614">
                  <c:v>21.542465753424658</c:v>
                </c:pt>
                <c:pt idx="2615">
                  <c:v>20.36986301369863</c:v>
                </c:pt>
                <c:pt idx="2616">
                  <c:v>25.032876712328768</c:v>
                </c:pt>
                <c:pt idx="2617">
                  <c:v>13.295890410958904</c:v>
                </c:pt>
                <c:pt idx="2618">
                  <c:v>25.449315068493149</c:v>
                </c:pt>
                <c:pt idx="2619">
                  <c:v>11.43013698630137</c:v>
                </c:pt>
                <c:pt idx="2620">
                  <c:v>14.536986301369863</c:v>
                </c:pt>
                <c:pt idx="2621">
                  <c:v>25.663013698630138</c:v>
                </c:pt>
                <c:pt idx="2622">
                  <c:v>22.983561643835618</c:v>
                </c:pt>
                <c:pt idx="2623">
                  <c:v>13.923287671232877</c:v>
                </c:pt>
                <c:pt idx="2624">
                  <c:v>15.016438356164384</c:v>
                </c:pt>
                <c:pt idx="2625">
                  <c:v>42.016438356164386</c:v>
                </c:pt>
                <c:pt idx="2626">
                  <c:v>25.572602739726026</c:v>
                </c:pt>
                <c:pt idx="2627">
                  <c:v>30.134246575342466</c:v>
                </c:pt>
                <c:pt idx="2628">
                  <c:v>40.235616438356168</c:v>
                </c:pt>
                <c:pt idx="2629">
                  <c:v>25.010958904109589</c:v>
                </c:pt>
                <c:pt idx="2630">
                  <c:v>5.1287671232876715</c:v>
                </c:pt>
                <c:pt idx="2631">
                  <c:v>9.8438356164383567</c:v>
                </c:pt>
                <c:pt idx="2632">
                  <c:v>16.210958904109589</c:v>
                </c:pt>
                <c:pt idx="2633">
                  <c:v>21.964383561643835</c:v>
                </c:pt>
                <c:pt idx="2634">
                  <c:v>8.2547945205479447</c:v>
                </c:pt>
                <c:pt idx="2635">
                  <c:v>17.553424657534247</c:v>
                </c:pt>
                <c:pt idx="2636">
                  <c:v>16.213698630136985</c:v>
                </c:pt>
                <c:pt idx="2637">
                  <c:v>19.838356164383562</c:v>
                </c:pt>
                <c:pt idx="2638">
                  <c:v>10.476712328767123</c:v>
                </c:pt>
                <c:pt idx="2639">
                  <c:v>13.06027397260274</c:v>
                </c:pt>
                <c:pt idx="2640">
                  <c:v>12.736986301369862</c:v>
                </c:pt>
                <c:pt idx="2641">
                  <c:v>11.534246575342467</c:v>
                </c:pt>
                <c:pt idx="2642">
                  <c:v>13.372602739726027</c:v>
                </c:pt>
                <c:pt idx="2643">
                  <c:v>26.167123287671235</c:v>
                </c:pt>
                <c:pt idx="2644">
                  <c:v>28.654794520547945</c:v>
                </c:pt>
                <c:pt idx="2645">
                  <c:v>34.164383561643838</c:v>
                </c:pt>
                <c:pt idx="2646">
                  <c:v>20.542465753424658</c:v>
                </c:pt>
                <c:pt idx="2647">
                  <c:v>18.67945205479452</c:v>
                </c:pt>
                <c:pt idx="2648">
                  <c:v>18.854794520547944</c:v>
                </c:pt>
                <c:pt idx="2649">
                  <c:v>10.208219178082192</c:v>
                </c:pt>
                <c:pt idx="2650">
                  <c:v>6.353424657534247</c:v>
                </c:pt>
                <c:pt idx="2651">
                  <c:v>21.616438356164384</c:v>
                </c:pt>
                <c:pt idx="2652">
                  <c:v>14.191780821917808</c:v>
                </c:pt>
                <c:pt idx="2653">
                  <c:v>18.282191780821918</c:v>
                </c:pt>
                <c:pt idx="2654">
                  <c:v>27.791780821917808</c:v>
                </c:pt>
                <c:pt idx="2655">
                  <c:v>18.265753424657536</c:v>
                </c:pt>
                <c:pt idx="2656">
                  <c:v>29.367123287671234</c:v>
                </c:pt>
                <c:pt idx="2657">
                  <c:v>26.063013698630137</c:v>
                </c:pt>
                <c:pt idx="2658">
                  <c:v>13.295890410958904</c:v>
                </c:pt>
                <c:pt idx="2659">
                  <c:v>8.0630136986301366</c:v>
                </c:pt>
                <c:pt idx="2660">
                  <c:v>28.583561643835615</c:v>
                </c:pt>
                <c:pt idx="2661">
                  <c:v>4.8547945205479452</c:v>
                </c:pt>
                <c:pt idx="2662">
                  <c:v>7.8684931506849312</c:v>
                </c:pt>
                <c:pt idx="2663">
                  <c:v>4.3232876712328769</c:v>
                </c:pt>
                <c:pt idx="2664">
                  <c:v>21.041095890410958</c:v>
                </c:pt>
                <c:pt idx="2665">
                  <c:v>20.567123287671233</c:v>
                </c:pt>
                <c:pt idx="2666">
                  <c:v>19.008219178082193</c:v>
                </c:pt>
                <c:pt idx="2667">
                  <c:v>8.9972602739726035</c:v>
                </c:pt>
                <c:pt idx="2668">
                  <c:v>48.326027397260276</c:v>
                </c:pt>
                <c:pt idx="2669">
                  <c:v>14.095890410958905</c:v>
                </c:pt>
                <c:pt idx="2670">
                  <c:v>27.482191780821918</c:v>
                </c:pt>
                <c:pt idx="2671">
                  <c:v>15.936986301369863</c:v>
                </c:pt>
                <c:pt idx="2672">
                  <c:v>11.854794520547944</c:v>
                </c:pt>
                <c:pt idx="2673">
                  <c:v>11.643835616438356</c:v>
                </c:pt>
                <c:pt idx="2674">
                  <c:v>4.86027397260274</c:v>
                </c:pt>
                <c:pt idx="2675">
                  <c:v>44.38082191780822</c:v>
                </c:pt>
                <c:pt idx="2676">
                  <c:v>32.227397260273975</c:v>
                </c:pt>
                <c:pt idx="2677">
                  <c:v>13.635616438356164</c:v>
                </c:pt>
                <c:pt idx="2678">
                  <c:v>14.216438356164383</c:v>
                </c:pt>
                <c:pt idx="2679">
                  <c:v>16.232876712328768</c:v>
                </c:pt>
                <c:pt idx="2680">
                  <c:v>19.005479452054793</c:v>
                </c:pt>
                <c:pt idx="2681">
                  <c:v>3.6904109589041094</c:v>
                </c:pt>
                <c:pt idx="2682">
                  <c:v>23.589041095890412</c:v>
                </c:pt>
                <c:pt idx="2683">
                  <c:v>26.758904109589039</c:v>
                </c:pt>
                <c:pt idx="2684">
                  <c:v>19.358904109589041</c:v>
                </c:pt>
                <c:pt idx="2685">
                  <c:v>28.920547945205481</c:v>
                </c:pt>
                <c:pt idx="2686">
                  <c:v>19.005479452054793</c:v>
                </c:pt>
                <c:pt idx="2687">
                  <c:v>10.786301369863013</c:v>
                </c:pt>
                <c:pt idx="2688">
                  <c:v>20.81095890410959</c:v>
                </c:pt>
                <c:pt idx="2689">
                  <c:v>27.306849315068494</c:v>
                </c:pt>
                <c:pt idx="2690">
                  <c:v>19.32054794520548</c:v>
                </c:pt>
                <c:pt idx="2691">
                  <c:v>16.972602739726028</c:v>
                </c:pt>
                <c:pt idx="2692">
                  <c:v>24.82191780821918</c:v>
                </c:pt>
                <c:pt idx="2693">
                  <c:v>23.224657534246575</c:v>
                </c:pt>
                <c:pt idx="2694">
                  <c:v>14.945205479452055</c:v>
                </c:pt>
                <c:pt idx="2695">
                  <c:v>6.1643835616438354</c:v>
                </c:pt>
                <c:pt idx="2696">
                  <c:v>4.5095890410958903</c:v>
                </c:pt>
                <c:pt idx="2697">
                  <c:v>9.6109589041095891</c:v>
                </c:pt>
                <c:pt idx="2698">
                  <c:v>27.432876712328767</c:v>
                </c:pt>
                <c:pt idx="2699">
                  <c:v>18.410958904109588</c:v>
                </c:pt>
                <c:pt idx="2700">
                  <c:v>15.610958904109589</c:v>
                </c:pt>
                <c:pt idx="2701">
                  <c:v>31.857534246575341</c:v>
                </c:pt>
                <c:pt idx="2702">
                  <c:v>13.545205479452054</c:v>
                </c:pt>
                <c:pt idx="2703">
                  <c:v>11.202739726027398</c:v>
                </c:pt>
                <c:pt idx="2704">
                  <c:v>25.646575342465752</c:v>
                </c:pt>
                <c:pt idx="2705">
                  <c:v>27.452054794520549</c:v>
                </c:pt>
                <c:pt idx="2706">
                  <c:v>10.227397260273973</c:v>
                </c:pt>
                <c:pt idx="2707">
                  <c:v>20.87123287671233</c:v>
                </c:pt>
                <c:pt idx="2708">
                  <c:v>24.528767123287672</c:v>
                </c:pt>
                <c:pt idx="2709">
                  <c:v>23.824657534246576</c:v>
                </c:pt>
                <c:pt idx="2710">
                  <c:v>25.208219178082192</c:v>
                </c:pt>
                <c:pt idx="2711">
                  <c:v>11.643835616438356</c:v>
                </c:pt>
                <c:pt idx="2712">
                  <c:v>16.158904109589042</c:v>
                </c:pt>
                <c:pt idx="2713">
                  <c:v>23.473972602739725</c:v>
                </c:pt>
                <c:pt idx="2714">
                  <c:v>23.495890410958904</c:v>
                </c:pt>
                <c:pt idx="2715">
                  <c:v>32.093150684931508</c:v>
                </c:pt>
                <c:pt idx="2716">
                  <c:v>21.276712328767122</c:v>
                </c:pt>
                <c:pt idx="2717">
                  <c:v>5.1287671232876715</c:v>
                </c:pt>
                <c:pt idx="2718">
                  <c:v>12.197260273972603</c:v>
                </c:pt>
                <c:pt idx="2719">
                  <c:v>13.145205479452056</c:v>
                </c:pt>
                <c:pt idx="2720">
                  <c:v>26.772602739726029</c:v>
                </c:pt>
                <c:pt idx="2721">
                  <c:v>29.287671232876711</c:v>
                </c:pt>
                <c:pt idx="2722">
                  <c:v>18.367123287671234</c:v>
                </c:pt>
                <c:pt idx="2723">
                  <c:v>5.2246575342465755</c:v>
                </c:pt>
                <c:pt idx="2724">
                  <c:v>14.178082191780822</c:v>
                </c:pt>
                <c:pt idx="2725">
                  <c:v>20.61917808219178</c:v>
                </c:pt>
                <c:pt idx="2726">
                  <c:v>30.923287671232877</c:v>
                </c:pt>
                <c:pt idx="2727">
                  <c:v>24.709589041095889</c:v>
                </c:pt>
                <c:pt idx="2728">
                  <c:v>9.4410958904109581</c:v>
                </c:pt>
                <c:pt idx="2729">
                  <c:v>6.4273972602739722</c:v>
                </c:pt>
                <c:pt idx="2730">
                  <c:v>7.5013698630136982</c:v>
                </c:pt>
                <c:pt idx="2731">
                  <c:v>7.6986301369863011</c:v>
                </c:pt>
                <c:pt idx="2732">
                  <c:v>10.780821917808218</c:v>
                </c:pt>
                <c:pt idx="2733">
                  <c:v>25.534246575342465</c:v>
                </c:pt>
                <c:pt idx="2734">
                  <c:v>18.315068493150687</c:v>
                </c:pt>
                <c:pt idx="2735">
                  <c:v>13.232876712328768</c:v>
                </c:pt>
                <c:pt idx="2736">
                  <c:v>12.353424657534246</c:v>
                </c:pt>
                <c:pt idx="2737">
                  <c:v>46.57260273972603</c:v>
                </c:pt>
                <c:pt idx="2738">
                  <c:v>46.698630136986303</c:v>
                </c:pt>
                <c:pt idx="2739">
                  <c:v>12.013698630136986</c:v>
                </c:pt>
                <c:pt idx="2740">
                  <c:v>26.43013698630137</c:v>
                </c:pt>
                <c:pt idx="2741">
                  <c:v>5.9095890410958907</c:v>
                </c:pt>
                <c:pt idx="2742">
                  <c:v>16.613698630136987</c:v>
                </c:pt>
                <c:pt idx="2743">
                  <c:v>33.109589041095887</c:v>
                </c:pt>
                <c:pt idx="2744">
                  <c:v>22.580821917808219</c:v>
                </c:pt>
                <c:pt idx="2745">
                  <c:v>22.715068493150685</c:v>
                </c:pt>
                <c:pt idx="2746">
                  <c:v>19.638356164383563</c:v>
                </c:pt>
                <c:pt idx="2747">
                  <c:v>23.605479452054794</c:v>
                </c:pt>
                <c:pt idx="2748">
                  <c:v>4.7068493150684931</c:v>
                </c:pt>
                <c:pt idx="2749">
                  <c:v>24.531506849315068</c:v>
                </c:pt>
                <c:pt idx="2750">
                  <c:v>23.589041095890412</c:v>
                </c:pt>
                <c:pt idx="2751">
                  <c:v>24.936986301369863</c:v>
                </c:pt>
                <c:pt idx="2752">
                  <c:v>5.5616438356164384</c:v>
                </c:pt>
                <c:pt idx="2753">
                  <c:v>26.435616438356163</c:v>
                </c:pt>
                <c:pt idx="2754">
                  <c:v>18.63013698630137</c:v>
                </c:pt>
                <c:pt idx="2755">
                  <c:v>8.3123287671232884</c:v>
                </c:pt>
                <c:pt idx="2756">
                  <c:v>3.8356164383561642</c:v>
                </c:pt>
                <c:pt idx="2757">
                  <c:v>23.323287671232876</c:v>
                </c:pt>
                <c:pt idx="2758">
                  <c:v>23.578082191780823</c:v>
                </c:pt>
                <c:pt idx="2759">
                  <c:v>9.6109589041095891</c:v>
                </c:pt>
                <c:pt idx="2760">
                  <c:v>12.964383561643835</c:v>
                </c:pt>
                <c:pt idx="2761">
                  <c:v>29.865753424657534</c:v>
                </c:pt>
                <c:pt idx="2762">
                  <c:v>11.186301369863013</c:v>
                </c:pt>
                <c:pt idx="2763">
                  <c:v>6.0465753424657533</c:v>
                </c:pt>
                <c:pt idx="2764">
                  <c:v>26.893150684931506</c:v>
                </c:pt>
                <c:pt idx="2765">
                  <c:v>6.4712328767123291</c:v>
                </c:pt>
                <c:pt idx="2766">
                  <c:v>3.8054794520547945</c:v>
                </c:pt>
                <c:pt idx="2767">
                  <c:v>5.8958904109589039</c:v>
                </c:pt>
                <c:pt idx="2768">
                  <c:v>24.936986301369863</c:v>
                </c:pt>
                <c:pt idx="2769">
                  <c:v>4.5095890410958903</c:v>
                </c:pt>
                <c:pt idx="2770">
                  <c:v>4.8794520547945206</c:v>
                </c:pt>
                <c:pt idx="2771">
                  <c:v>11.378082191780821</c:v>
                </c:pt>
                <c:pt idx="2772">
                  <c:v>17.010958904109589</c:v>
                </c:pt>
                <c:pt idx="2773">
                  <c:v>5.6082191780821917</c:v>
                </c:pt>
                <c:pt idx="2774">
                  <c:v>24.049315068493151</c:v>
                </c:pt>
                <c:pt idx="2775">
                  <c:v>20.731506849315068</c:v>
                </c:pt>
                <c:pt idx="2776">
                  <c:v>18.813698630136987</c:v>
                </c:pt>
                <c:pt idx="2777">
                  <c:v>5.0246575342465754</c:v>
                </c:pt>
                <c:pt idx="2778">
                  <c:v>23.75068493150685</c:v>
                </c:pt>
                <c:pt idx="2779">
                  <c:v>22.2</c:v>
                </c:pt>
                <c:pt idx="2780">
                  <c:v>29.997260273972604</c:v>
                </c:pt>
                <c:pt idx="2781">
                  <c:v>7.0986301369863014</c:v>
                </c:pt>
                <c:pt idx="2782">
                  <c:v>18.736986301369864</c:v>
                </c:pt>
                <c:pt idx="2783">
                  <c:v>13.353424657534246</c:v>
                </c:pt>
                <c:pt idx="2784">
                  <c:v>13.027397260273972</c:v>
                </c:pt>
                <c:pt idx="2785">
                  <c:v>9</c:v>
                </c:pt>
                <c:pt idx="2786">
                  <c:v>25.221917808219178</c:v>
                </c:pt>
                <c:pt idx="2787">
                  <c:v>22.715068493150685</c:v>
                </c:pt>
                <c:pt idx="2788">
                  <c:v>29.8</c:v>
                </c:pt>
                <c:pt idx="2789">
                  <c:v>19.260273972602739</c:v>
                </c:pt>
                <c:pt idx="2790">
                  <c:v>13.504109589041096</c:v>
                </c:pt>
                <c:pt idx="2791">
                  <c:v>48.578082191780823</c:v>
                </c:pt>
                <c:pt idx="2792">
                  <c:v>12.950684931506849</c:v>
                </c:pt>
                <c:pt idx="2793">
                  <c:v>30.520547945205479</c:v>
                </c:pt>
                <c:pt idx="2794">
                  <c:v>6.1205479452054794</c:v>
                </c:pt>
                <c:pt idx="2795">
                  <c:v>5.8931506849315065</c:v>
                </c:pt>
                <c:pt idx="2796">
                  <c:v>14.67945205479452</c:v>
                </c:pt>
                <c:pt idx="2797">
                  <c:v>12.490410958904109</c:v>
                </c:pt>
                <c:pt idx="2798">
                  <c:v>24.572602739726026</c:v>
                </c:pt>
                <c:pt idx="2799">
                  <c:v>4.956164383561644</c:v>
                </c:pt>
                <c:pt idx="2800">
                  <c:v>8.293150684931506</c:v>
                </c:pt>
                <c:pt idx="2801">
                  <c:v>11.09041095890411</c:v>
                </c:pt>
                <c:pt idx="2802">
                  <c:v>7.9452054794520546</c:v>
                </c:pt>
                <c:pt idx="2803">
                  <c:v>13.372602739726027</c:v>
                </c:pt>
                <c:pt idx="2804">
                  <c:v>8.7726027397260271</c:v>
                </c:pt>
                <c:pt idx="2805">
                  <c:v>5.2438356164383562</c:v>
                </c:pt>
                <c:pt idx="2806">
                  <c:v>6.043835616438356</c:v>
                </c:pt>
                <c:pt idx="2807">
                  <c:v>9.6109589041095891</c:v>
                </c:pt>
                <c:pt idx="2808">
                  <c:v>14.542465753424658</c:v>
                </c:pt>
                <c:pt idx="2809">
                  <c:v>39.279452054794518</c:v>
                </c:pt>
                <c:pt idx="2810">
                  <c:v>20.720547945205478</c:v>
                </c:pt>
                <c:pt idx="2811">
                  <c:v>4.8027397260273972</c:v>
                </c:pt>
                <c:pt idx="2812">
                  <c:v>33.158904109589038</c:v>
                </c:pt>
                <c:pt idx="2813">
                  <c:v>37.336986301369862</c:v>
                </c:pt>
                <c:pt idx="2814">
                  <c:v>23.613698630136987</c:v>
                </c:pt>
                <c:pt idx="2815">
                  <c:v>27.471232876712328</c:v>
                </c:pt>
                <c:pt idx="2816">
                  <c:v>5.9095890410958907</c:v>
                </c:pt>
                <c:pt idx="2817">
                  <c:v>26.484931506849314</c:v>
                </c:pt>
                <c:pt idx="2818">
                  <c:v>37.589041095890408</c:v>
                </c:pt>
                <c:pt idx="2819">
                  <c:v>24.049315068493151</c:v>
                </c:pt>
                <c:pt idx="2820">
                  <c:v>12.063013698630137</c:v>
                </c:pt>
                <c:pt idx="2821">
                  <c:v>24.161643835616438</c:v>
                </c:pt>
                <c:pt idx="2822">
                  <c:v>3.7424657534246575</c:v>
                </c:pt>
                <c:pt idx="2823">
                  <c:v>36.764383561643832</c:v>
                </c:pt>
                <c:pt idx="2824">
                  <c:v>30.92876712328767</c:v>
                </c:pt>
                <c:pt idx="2825">
                  <c:v>22.657534246575342</c:v>
                </c:pt>
                <c:pt idx="2826">
                  <c:v>13.61917808219178</c:v>
                </c:pt>
                <c:pt idx="2827">
                  <c:v>36.994520547945207</c:v>
                </c:pt>
                <c:pt idx="2828">
                  <c:v>4.2821917808219174</c:v>
                </c:pt>
                <c:pt idx="2829">
                  <c:v>27.832876712328765</c:v>
                </c:pt>
                <c:pt idx="2830">
                  <c:v>4.7945205479452051</c:v>
                </c:pt>
                <c:pt idx="2831">
                  <c:v>23.227397260273971</c:v>
                </c:pt>
                <c:pt idx="2832">
                  <c:v>9.8438356164383567</c:v>
                </c:pt>
                <c:pt idx="2833">
                  <c:v>8.1671232876712327</c:v>
                </c:pt>
                <c:pt idx="2834">
                  <c:v>13.701369863013699</c:v>
                </c:pt>
                <c:pt idx="2835">
                  <c:v>16.399999999999999</c:v>
                </c:pt>
                <c:pt idx="2836">
                  <c:v>20.832876712328765</c:v>
                </c:pt>
                <c:pt idx="2837">
                  <c:v>21.942465753424656</c:v>
                </c:pt>
                <c:pt idx="2838">
                  <c:v>5.646575342465753</c:v>
                </c:pt>
                <c:pt idx="2839">
                  <c:v>17.147945205479452</c:v>
                </c:pt>
                <c:pt idx="2840">
                  <c:v>26.183561643835617</c:v>
                </c:pt>
                <c:pt idx="2841">
                  <c:v>26.353424657534248</c:v>
                </c:pt>
                <c:pt idx="2842">
                  <c:v>7.3315068493150681</c:v>
                </c:pt>
                <c:pt idx="2843">
                  <c:v>16.30958904109589</c:v>
                </c:pt>
                <c:pt idx="2844">
                  <c:v>8.4273972602739722</c:v>
                </c:pt>
                <c:pt idx="2845">
                  <c:v>18.917808219178081</c:v>
                </c:pt>
                <c:pt idx="2846">
                  <c:v>13.386301369863014</c:v>
                </c:pt>
                <c:pt idx="2847">
                  <c:v>25.073972602739726</c:v>
                </c:pt>
                <c:pt idx="2848">
                  <c:v>34.287671232876711</c:v>
                </c:pt>
                <c:pt idx="2849">
                  <c:v>11.509589041095891</c:v>
                </c:pt>
                <c:pt idx="2850">
                  <c:v>28.923287671232877</c:v>
                </c:pt>
                <c:pt idx="2851">
                  <c:v>8.1972602739726028</c:v>
                </c:pt>
                <c:pt idx="2852">
                  <c:v>7.6767123287671231</c:v>
                </c:pt>
                <c:pt idx="2853">
                  <c:v>3.8547945205479452</c:v>
                </c:pt>
                <c:pt idx="2854">
                  <c:v>20.424657534246574</c:v>
                </c:pt>
                <c:pt idx="2855">
                  <c:v>14.153424657534247</c:v>
                </c:pt>
                <c:pt idx="2856">
                  <c:v>30.087671232876712</c:v>
                </c:pt>
                <c:pt idx="2857">
                  <c:v>17.06027397260274</c:v>
                </c:pt>
                <c:pt idx="2858">
                  <c:v>27.824657534246576</c:v>
                </c:pt>
                <c:pt idx="2859">
                  <c:v>5.904109589041096</c:v>
                </c:pt>
                <c:pt idx="2860">
                  <c:v>25.813698630136987</c:v>
                </c:pt>
                <c:pt idx="2861">
                  <c:v>11.682191780821919</c:v>
                </c:pt>
                <c:pt idx="2862">
                  <c:v>18.641095890410959</c:v>
                </c:pt>
                <c:pt idx="2863">
                  <c:v>17.016438356164382</c:v>
                </c:pt>
                <c:pt idx="2864">
                  <c:v>5.8876712328767127</c:v>
                </c:pt>
                <c:pt idx="2865">
                  <c:v>24.547945205479451</c:v>
                </c:pt>
                <c:pt idx="2866">
                  <c:v>25.591780821917808</c:v>
                </c:pt>
                <c:pt idx="2867">
                  <c:v>6.087671232876712</c:v>
                </c:pt>
                <c:pt idx="2868">
                  <c:v>18.104109589041094</c:v>
                </c:pt>
                <c:pt idx="2869">
                  <c:v>13.520547945205479</c:v>
                </c:pt>
                <c:pt idx="2870">
                  <c:v>7.3287671232876717</c:v>
                </c:pt>
                <c:pt idx="2871">
                  <c:v>13.827397260273973</c:v>
                </c:pt>
                <c:pt idx="2872">
                  <c:v>15.232876712328768</c:v>
                </c:pt>
                <c:pt idx="2873">
                  <c:v>24.936986301369863</c:v>
                </c:pt>
                <c:pt idx="2874">
                  <c:v>18.263013698630136</c:v>
                </c:pt>
                <c:pt idx="2875">
                  <c:v>22.715068493150685</c:v>
                </c:pt>
                <c:pt idx="2876">
                  <c:v>22.594520547945205</c:v>
                </c:pt>
                <c:pt idx="2877">
                  <c:v>15.232876712328768</c:v>
                </c:pt>
                <c:pt idx="2878">
                  <c:v>23.75068493150685</c:v>
                </c:pt>
                <c:pt idx="2879">
                  <c:v>25.608219178082191</c:v>
                </c:pt>
                <c:pt idx="2880">
                  <c:v>38.575342465753423</c:v>
                </c:pt>
                <c:pt idx="2881">
                  <c:v>14.920547945205479</c:v>
                </c:pt>
                <c:pt idx="2882">
                  <c:v>9.8465753424657532</c:v>
                </c:pt>
                <c:pt idx="2883">
                  <c:v>21.958904109589042</c:v>
                </c:pt>
                <c:pt idx="2884">
                  <c:v>11.353424657534246</c:v>
                </c:pt>
                <c:pt idx="2885">
                  <c:v>13.216438356164383</c:v>
                </c:pt>
                <c:pt idx="2886">
                  <c:v>21.257534246575343</c:v>
                </c:pt>
                <c:pt idx="2887">
                  <c:v>32.610958904109587</c:v>
                </c:pt>
                <c:pt idx="2888">
                  <c:v>22.424657534246574</c:v>
                </c:pt>
                <c:pt idx="2889">
                  <c:v>42.890410958904113</c:v>
                </c:pt>
                <c:pt idx="2890">
                  <c:v>13.739726027397261</c:v>
                </c:pt>
                <c:pt idx="2891">
                  <c:v>24.169863013698631</c:v>
                </c:pt>
                <c:pt idx="2892">
                  <c:v>14.216438356164383</c:v>
                </c:pt>
                <c:pt idx="2893">
                  <c:v>17.336986301369862</c:v>
                </c:pt>
                <c:pt idx="2894">
                  <c:v>23.706849315068492</c:v>
                </c:pt>
                <c:pt idx="2895">
                  <c:v>6.0684931506849313</c:v>
                </c:pt>
                <c:pt idx="2896">
                  <c:v>17.452054794520549</c:v>
                </c:pt>
                <c:pt idx="2897">
                  <c:v>8.8630136986301373</c:v>
                </c:pt>
                <c:pt idx="2898">
                  <c:v>5.9479452054794519</c:v>
                </c:pt>
                <c:pt idx="2899">
                  <c:v>18.397260273972602</c:v>
                </c:pt>
                <c:pt idx="2900">
                  <c:v>27.547945205479451</c:v>
                </c:pt>
                <c:pt idx="2901">
                  <c:v>12.238356164383562</c:v>
                </c:pt>
                <c:pt idx="2902">
                  <c:v>44.865753424657534</c:v>
                </c:pt>
                <c:pt idx="2903">
                  <c:v>14.986301369863014</c:v>
                </c:pt>
                <c:pt idx="2904">
                  <c:v>20.156164383561645</c:v>
                </c:pt>
                <c:pt idx="2905">
                  <c:v>27.276712328767122</c:v>
                </c:pt>
                <c:pt idx="2906">
                  <c:v>31.93972602739726</c:v>
                </c:pt>
                <c:pt idx="2907">
                  <c:v>26.435616438356163</c:v>
                </c:pt>
                <c:pt idx="2908">
                  <c:v>28.926027397260274</c:v>
                </c:pt>
                <c:pt idx="2909">
                  <c:v>27.010958904109589</c:v>
                </c:pt>
                <c:pt idx="2910">
                  <c:v>33.953424657534249</c:v>
                </c:pt>
                <c:pt idx="2911">
                  <c:v>26.953424657534246</c:v>
                </c:pt>
                <c:pt idx="2912">
                  <c:v>25.016438356164382</c:v>
                </c:pt>
                <c:pt idx="2913">
                  <c:v>8.0958904109589049</c:v>
                </c:pt>
                <c:pt idx="2914">
                  <c:v>32.794520547945204</c:v>
                </c:pt>
                <c:pt idx="2915">
                  <c:v>27.389041095890413</c:v>
                </c:pt>
                <c:pt idx="2916">
                  <c:v>11.471232876712328</c:v>
                </c:pt>
                <c:pt idx="2917">
                  <c:v>14.043835616438356</c:v>
                </c:pt>
                <c:pt idx="2918">
                  <c:v>19.101369863013698</c:v>
                </c:pt>
                <c:pt idx="2919">
                  <c:v>15.443835616438356</c:v>
                </c:pt>
                <c:pt idx="2920">
                  <c:v>19.616438356164384</c:v>
                </c:pt>
                <c:pt idx="2921">
                  <c:v>35.767123287671232</c:v>
                </c:pt>
                <c:pt idx="2922">
                  <c:v>7.3479452054794523</c:v>
                </c:pt>
                <c:pt idx="2923">
                  <c:v>20.079452054794519</c:v>
                </c:pt>
                <c:pt idx="2924">
                  <c:v>25.660273972602738</c:v>
                </c:pt>
                <c:pt idx="2925">
                  <c:v>24.652054794520549</c:v>
                </c:pt>
                <c:pt idx="2926">
                  <c:v>4.7835616438356166</c:v>
                </c:pt>
                <c:pt idx="2927">
                  <c:v>18.054794520547944</c:v>
                </c:pt>
                <c:pt idx="2928">
                  <c:v>11.854794520547944</c:v>
                </c:pt>
                <c:pt idx="2929">
                  <c:v>27.038356164383561</c:v>
                </c:pt>
                <c:pt idx="2930">
                  <c:v>13.027397260273972</c:v>
                </c:pt>
                <c:pt idx="2931">
                  <c:v>15.06027397260274</c:v>
                </c:pt>
                <c:pt idx="2932">
                  <c:v>4.0273972602739727</c:v>
                </c:pt>
                <c:pt idx="2933">
                  <c:v>29.435616438356163</c:v>
                </c:pt>
                <c:pt idx="2934">
                  <c:v>27.386301369863013</c:v>
                </c:pt>
                <c:pt idx="2935">
                  <c:v>13.635616438356164</c:v>
                </c:pt>
                <c:pt idx="2936">
                  <c:v>14.043835616438356</c:v>
                </c:pt>
                <c:pt idx="2937">
                  <c:v>25.084931506849315</c:v>
                </c:pt>
                <c:pt idx="2938">
                  <c:v>13.216438356164383</c:v>
                </c:pt>
                <c:pt idx="2939">
                  <c:v>22.284931506849315</c:v>
                </c:pt>
                <c:pt idx="2940">
                  <c:v>25.646575342465752</c:v>
                </c:pt>
                <c:pt idx="2941">
                  <c:v>17.528767123287672</c:v>
                </c:pt>
                <c:pt idx="2942">
                  <c:v>28.410958904109588</c:v>
                </c:pt>
                <c:pt idx="2943">
                  <c:v>22.306849315068494</c:v>
                </c:pt>
                <c:pt idx="2944">
                  <c:v>14.230136986301369</c:v>
                </c:pt>
                <c:pt idx="2945">
                  <c:v>33.884931506849313</c:v>
                </c:pt>
                <c:pt idx="2946">
                  <c:v>25.975342465753425</c:v>
                </c:pt>
                <c:pt idx="2947">
                  <c:v>36.032876712328765</c:v>
                </c:pt>
                <c:pt idx="2948">
                  <c:v>17.553424657534247</c:v>
                </c:pt>
                <c:pt idx="2949">
                  <c:v>24.169863013698631</c:v>
                </c:pt>
                <c:pt idx="2950">
                  <c:v>47.375342465753427</c:v>
                </c:pt>
                <c:pt idx="2951">
                  <c:v>30.553424657534247</c:v>
                </c:pt>
                <c:pt idx="2952">
                  <c:v>39.235616438356168</c:v>
                </c:pt>
                <c:pt idx="2953">
                  <c:v>19.56986301369863</c:v>
                </c:pt>
                <c:pt idx="2954">
                  <c:v>16.076712328767123</c:v>
                </c:pt>
                <c:pt idx="2955">
                  <c:v>19.17808219178082</c:v>
                </c:pt>
                <c:pt idx="2956">
                  <c:v>20.797260273972604</c:v>
                </c:pt>
                <c:pt idx="2957">
                  <c:v>20.731506849315068</c:v>
                </c:pt>
                <c:pt idx="2958">
                  <c:v>11.668493150684931</c:v>
                </c:pt>
                <c:pt idx="2959">
                  <c:v>34.868493150684934</c:v>
                </c:pt>
                <c:pt idx="2960">
                  <c:v>25.531506849315068</c:v>
                </c:pt>
                <c:pt idx="2961">
                  <c:v>6.904109589041096</c:v>
                </c:pt>
                <c:pt idx="2962">
                  <c:v>8.7726027397260271</c:v>
                </c:pt>
                <c:pt idx="2963">
                  <c:v>11.476712328767123</c:v>
                </c:pt>
                <c:pt idx="2964">
                  <c:v>12.701369863013699</c:v>
                </c:pt>
                <c:pt idx="2965">
                  <c:v>19.046575342465754</c:v>
                </c:pt>
                <c:pt idx="2966">
                  <c:v>24.797260273972604</c:v>
                </c:pt>
                <c:pt idx="2967">
                  <c:v>12.852054794520548</c:v>
                </c:pt>
                <c:pt idx="2968">
                  <c:v>17.863013698630137</c:v>
                </c:pt>
                <c:pt idx="2969">
                  <c:v>27.605479452054794</c:v>
                </c:pt>
                <c:pt idx="2970">
                  <c:v>40.216438356164382</c:v>
                </c:pt>
                <c:pt idx="2971">
                  <c:v>8.3643835616438356</c:v>
                </c:pt>
                <c:pt idx="2972">
                  <c:v>14.92876712328767</c:v>
                </c:pt>
                <c:pt idx="2973">
                  <c:v>7.0986301369863014</c:v>
                </c:pt>
                <c:pt idx="2974">
                  <c:v>3.7863013698630139</c:v>
                </c:pt>
                <c:pt idx="2975">
                  <c:v>12.024657534246575</c:v>
                </c:pt>
                <c:pt idx="2976">
                  <c:v>18.372602739726027</c:v>
                </c:pt>
                <c:pt idx="2977">
                  <c:v>3.7232876712328768</c:v>
                </c:pt>
                <c:pt idx="2978">
                  <c:v>21.561643835616437</c:v>
                </c:pt>
                <c:pt idx="2979">
                  <c:v>18.545205479452054</c:v>
                </c:pt>
                <c:pt idx="2980">
                  <c:v>16.589041095890412</c:v>
                </c:pt>
                <c:pt idx="2981">
                  <c:v>14.057534246575342</c:v>
                </c:pt>
                <c:pt idx="2982">
                  <c:v>20.221917808219178</c:v>
                </c:pt>
                <c:pt idx="2983">
                  <c:v>39.704109589041096</c:v>
                </c:pt>
                <c:pt idx="2984">
                  <c:v>19.61917808219178</c:v>
                </c:pt>
                <c:pt idx="2985">
                  <c:v>8.463013698630137</c:v>
                </c:pt>
                <c:pt idx="2986">
                  <c:v>26.17808219178082</c:v>
                </c:pt>
                <c:pt idx="2987">
                  <c:v>14.802739726027397</c:v>
                </c:pt>
                <c:pt idx="2988">
                  <c:v>14.191780821917808</c:v>
                </c:pt>
                <c:pt idx="2989">
                  <c:v>22.158904109589042</c:v>
                </c:pt>
                <c:pt idx="2990">
                  <c:v>32.43287671232877</c:v>
                </c:pt>
                <c:pt idx="2991">
                  <c:v>12.698630136986301</c:v>
                </c:pt>
                <c:pt idx="2992">
                  <c:v>7.3315068493150681</c:v>
                </c:pt>
                <c:pt idx="2993">
                  <c:v>30.591780821917808</c:v>
                </c:pt>
                <c:pt idx="2994">
                  <c:v>10.205479452054794</c:v>
                </c:pt>
                <c:pt idx="2995">
                  <c:v>16.589041095890412</c:v>
                </c:pt>
                <c:pt idx="2996">
                  <c:v>19.86849315068493</c:v>
                </c:pt>
                <c:pt idx="2997">
                  <c:v>18.526027397260275</c:v>
                </c:pt>
                <c:pt idx="2998">
                  <c:v>7.2493150684931509</c:v>
                </c:pt>
                <c:pt idx="2999">
                  <c:v>20.967123287671232</c:v>
                </c:pt>
                <c:pt idx="3000">
                  <c:v>6.4712328767123291</c:v>
                </c:pt>
                <c:pt idx="3001">
                  <c:v>3.9342465753424656</c:v>
                </c:pt>
                <c:pt idx="3002">
                  <c:v>26.646575342465752</c:v>
                </c:pt>
                <c:pt idx="3003">
                  <c:v>5.9150684931506845</c:v>
                </c:pt>
                <c:pt idx="3004">
                  <c:v>14.101369863013698</c:v>
                </c:pt>
                <c:pt idx="3005">
                  <c:v>23.221917808219178</c:v>
                </c:pt>
                <c:pt idx="3006">
                  <c:v>12.408219178082192</c:v>
                </c:pt>
                <c:pt idx="3007">
                  <c:v>13.547945205479452</c:v>
                </c:pt>
                <c:pt idx="3008">
                  <c:v>35.460273972602742</c:v>
                </c:pt>
                <c:pt idx="3009">
                  <c:v>9.3808219178082197</c:v>
                </c:pt>
                <c:pt idx="3010">
                  <c:v>10.282191780821918</c:v>
                </c:pt>
                <c:pt idx="3011">
                  <c:v>8.2739726027397253</c:v>
                </c:pt>
                <c:pt idx="3012">
                  <c:v>16.589041095890412</c:v>
                </c:pt>
                <c:pt idx="3013">
                  <c:v>17.134246575342466</c:v>
                </c:pt>
                <c:pt idx="3014">
                  <c:v>4.4684931506849317</c:v>
                </c:pt>
                <c:pt idx="3015">
                  <c:v>20.079452054794519</c:v>
                </c:pt>
                <c:pt idx="3016">
                  <c:v>12.465753424657533</c:v>
                </c:pt>
                <c:pt idx="3017">
                  <c:v>13.526027397260274</c:v>
                </c:pt>
                <c:pt idx="3018">
                  <c:v>10.43013698630137</c:v>
                </c:pt>
                <c:pt idx="3019">
                  <c:v>5.9150684931506845</c:v>
                </c:pt>
                <c:pt idx="3020">
                  <c:v>8.2438356164383571</c:v>
                </c:pt>
                <c:pt idx="3021">
                  <c:v>5.6630136986301371</c:v>
                </c:pt>
                <c:pt idx="3022">
                  <c:v>8.9972602739726035</c:v>
                </c:pt>
                <c:pt idx="3023">
                  <c:v>21.87123287671233</c:v>
                </c:pt>
                <c:pt idx="3024">
                  <c:v>6.0246575342465754</c:v>
                </c:pt>
                <c:pt idx="3025">
                  <c:v>6.8739726027397259</c:v>
                </c:pt>
                <c:pt idx="3026">
                  <c:v>7.8273972602739725</c:v>
                </c:pt>
                <c:pt idx="3027">
                  <c:v>6.2</c:v>
                </c:pt>
                <c:pt idx="3028">
                  <c:v>13.767123287671232</c:v>
                </c:pt>
                <c:pt idx="3029">
                  <c:v>12.219178082191782</c:v>
                </c:pt>
              </c:numCache>
            </c:numRef>
          </c:xVal>
          <c:yVal>
            <c:numRef>
              <c:f>'Police Salaries FY2016 '!$H$2:$H$3070</c:f>
              <c:numCache>
                <c:formatCode>General</c:formatCode>
                <c:ptCount val="3069"/>
                <c:pt idx="0">
                  <c:v>106863.56</c:v>
                </c:pt>
                <c:pt idx="1">
                  <c:v>51624.73</c:v>
                </c:pt>
                <c:pt idx="2">
                  <c:v>60253.120000000003</c:v>
                </c:pt>
                <c:pt idx="3">
                  <c:v>5823.55</c:v>
                </c:pt>
                <c:pt idx="4">
                  <c:v>89002.26</c:v>
                </c:pt>
                <c:pt idx="5">
                  <c:v>102273.36</c:v>
                </c:pt>
                <c:pt idx="6">
                  <c:v>53964.56</c:v>
                </c:pt>
                <c:pt idx="7">
                  <c:v>79268.12</c:v>
                </c:pt>
                <c:pt idx="8">
                  <c:v>137015.67000000001</c:v>
                </c:pt>
                <c:pt idx="9">
                  <c:v>75451.850000000006</c:v>
                </c:pt>
                <c:pt idx="10">
                  <c:v>123348.52</c:v>
                </c:pt>
                <c:pt idx="11">
                  <c:v>90793.42</c:v>
                </c:pt>
                <c:pt idx="12">
                  <c:v>124337.89</c:v>
                </c:pt>
                <c:pt idx="13">
                  <c:v>77628.399999999994</c:v>
                </c:pt>
                <c:pt idx="14">
                  <c:v>84249.48</c:v>
                </c:pt>
                <c:pt idx="15">
                  <c:v>41244.46</c:v>
                </c:pt>
                <c:pt idx="16">
                  <c:v>59250.8</c:v>
                </c:pt>
                <c:pt idx="17">
                  <c:v>41384.33</c:v>
                </c:pt>
                <c:pt idx="18">
                  <c:v>108259.16</c:v>
                </c:pt>
                <c:pt idx="19">
                  <c:v>160117.68</c:v>
                </c:pt>
                <c:pt idx="20">
                  <c:v>72109.820000000007</c:v>
                </c:pt>
                <c:pt idx="21">
                  <c:v>117670.02</c:v>
                </c:pt>
                <c:pt idx="22">
                  <c:v>95219.39</c:v>
                </c:pt>
                <c:pt idx="23">
                  <c:v>106790.6</c:v>
                </c:pt>
                <c:pt idx="24">
                  <c:v>100251.83</c:v>
                </c:pt>
                <c:pt idx="25">
                  <c:v>72693.789999999994</c:v>
                </c:pt>
                <c:pt idx="26">
                  <c:v>27255.23</c:v>
                </c:pt>
                <c:pt idx="27">
                  <c:v>85272.24</c:v>
                </c:pt>
                <c:pt idx="28">
                  <c:v>90590.34</c:v>
                </c:pt>
                <c:pt idx="29">
                  <c:v>93759.6</c:v>
                </c:pt>
                <c:pt idx="30">
                  <c:v>74975.94</c:v>
                </c:pt>
                <c:pt idx="31">
                  <c:v>124535.16</c:v>
                </c:pt>
                <c:pt idx="32">
                  <c:v>98022.8</c:v>
                </c:pt>
                <c:pt idx="33">
                  <c:v>29999.06</c:v>
                </c:pt>
                <c:pt idx="34">
                  <c:v>84166.14</c:v>
                </c:pt>
                <c:pt idx="35">
                  <c:v>86390.15</c:v>
                </c:pt>
                <c:pt idx="36">
                  <c:v>119993.44</c:v>
                </c:pt>
                <c:pt idx="37">
                  <c:v>75850.03</c:v>
                </c:pt>
                <c:pt idx="38">
                  <c:v>98598.35</c:v>
                </c:pt>
                <c:pt idx="39">
                  <c:v>71495.69</c:v>
                </c:pt>
                <c:pt idx="40">
                  <c:v>87847.66</c:v>
                </c:pt>
                <c:pt idx="41">
                  <c:v>74703.48</c:v>
                </c:pt>
                <c:pt idx="42">
                  <c:v>26244.73</c:v>
                </c:pt>
                <c:pt idx="43">
                  <c:v>122376.72</c:v>
                </c:pt>
                <c:pt idx="44">
                  <c:v>149407.64000000001</c:v>
                </c:pt>
                <c:pt idx="45">
                  <c:v>87753.75</c:v>
                </c:pt>
                <c:pt idx="46">
                  <c:v>79988.61</c:v>
                </c:pt>
                <c:pt idx="47">
                  <c:v>109092.28</c:v>
                </c:pt>
                <c:pt idx="48">
                  <c:v>118899.93</c:v>
                </c:pt>
                <c:pt idx="49">
                  <c:v>92182.6</c:v>
                </c:pt>
                <c:pt idx="50">
                  <c:v>107238.3</c:v>
                </c:pt>
                <c:pt idx="51">
                  <c:v>150703.07</c:v>
                </c:pt>
                <c:pt idx="52">
                  <c:v>57680.27</c:v>
                </c:pt>
                <c:pt idx="53">
                  <c:v>84579.35</c:v>
                </c:pt>
                <c:pt idx="54">
                  <c:v>85774.97</c:v>
                </c:pt>
                <c:pt idx="55">
                  <c:v>134879.17000000001</c:v>
                </c:pt>
                <c:pt idx="56">
                  <c:v>18727.78</c:v>
                </c:pt>
                <c:pt idx="57">
                  <c:v>160205.51999999999</c:v>
                </c:pt>
                <c:pt idx="58">
                  <c:v>81827.240000000005</c:v>
                </c:pt>
                <c:pt idx="59">
                  <c:v>107141.48</c:v>
                </c:pt>
                <c:pt idx="60">
                  <c:v>51857.86</c:v>
                </c:pt>
                <c:pt idx="61">
                  <c:v>62368.42</c:v>
                </c:pt>
                <c:pt idx="62">
                  <c:v>54876.03</c:v>
                </c:pt>
                <c:pt idx="63">
                  <c:v>126107.19</c:v>
                </c:pt>
                <c:pt idx="64">
                  <c:v>22610.82</c:v>
                </c:pt>
                <c:pt idx="65">
                  <c:v>102977.48</c:v>
                </c:pt>
                <c:pt idx="66">
                  <c:v>76327.789999999994</c:v>
                </c:pt>
                <c:pt idx="67">
                  <c:v>83240.25</c:v>
                </c:pt>
                <c:pt idx="68">
                  <c:v>51454.5</c:v>
                </c:pt>
                <c:pt idx="69">
                  <c:v>59363.12</c:v>
                </c:pt>
                <c:pt idx="70">
                  <c:v>53162.38</c:v>
                </c:pt>
                <c:pt idx="71">
                  <c:v>87793.63</c:v>
                </c:pt>
                <c:pt idx="72">
                  <c:v>79416.800000000003</c:v>
                </c:pt>
                <c:pt idx="73">
                  <c:v>104680.23</c:v>
                </c:pt>
                <c:pt idx="74">
                  <c:v>89773.27</c:v>
                </c:pt>
                <c:pt idx="75">
                  <c:v>63855.77</c:v>
                </c:pt>
                <c:pt idx="76">
                  <c:v>83341.02</c:v>
                </c:pt>
                <c:pt idx="77">
                  <c:v>105191.58</c:v>
                </c:pt>
                <c:pt idx="78">
                  <c:v>47002.63</c:v>
                </c:pt>
                <c:pt idx="79">
                  <c:v>146750.03</c:v>
                </c:pt>
                <c:pt idx="80">
                  <c:v>106237.74</c:v>
                </c:pt>
                <c:pt idx="81">
                  <c:v>108112.19</c:v>
                </c:pt>
                <c:pt idx="82">
                  <c:v>83059.17</c:v>
                </c:pt>
                <c:pt idx="83">
                  <c:v>73603.42</c:v>
                </c:pt>
                <c:pt idx="84">
                  <c:v>76030.55</c:v>
                </c:pt>
                <c:pt idx="85">
                  <c:v>26843.23</c:v>
                </c:pt>
                <c:pt idx="86">
                  <c:v>76119.8</c:v>
                </c:pt>
                <c:pt idx="87">
                  <c:v>81304.039999999994</c:v>
                </c:pt>
                <c:pt idx="88">
                  <c:v>60987.67</c:v>
                </c:pt>
                <c:pt idx="89">
                  <c:v>109170.64</c:v>
                </c:pt>
                <c:pt idx="90">
                  <c:v>88957.29</c:v>
                </c:pt>
                <c:pt idx="91">
                  <c:v>73627.31</c:v>
                </c:pt>
                <c:pt idx="92">
                  <c:v>77572.39</c:v>
                </c:pt>
                <c:pt idx="93">
                  <c:v>94419.15</c:v>
                </c:pt>
                <c:pt idx="94">
                  <c:v>59021.67</c:v>
                </c:pt>
                <c:pt idx="95">
                  <c:v>100149.26</c:v>
                </c:pt>
                <c:pt idx="96">
                  <c:v>76651.399999999994</c:v>
                </c:pt>
                <c:pt idx="97">
                  <c:v>103155.94</c:v>
                </c:pt>
                <c:pt idx="98">
                  <c:v>58326.34</c:v>
                </c:pt>
                <c:pt idx="99">
                  <c:v>74784.02</c:v>
                </c:pt>
                <c:pt idx="100">
                  <c:v>89752.94</c:v>
                </c:pt>
                <c:pt idx="101">
                  <c:v>99815.05</c:v>
                </c:pt>
                <c:pt idx="102">
                  <c:v>55226.66</c:v>
                </c:pt>
                <c:pt idx="103">
                  <c:v>82435.850000000006</c:v>
                </c:pt>
                <c:pt idx="104">
                  <c:v>170293.37</c:v>
                </c:pt>
                <c:pt idx="105">
                  <c:v>96740.99</c:v>
                </c:pt>
                <c:pt idx="106">
                  <c:v>96336.22</c:v>
                </c:pt>
                <c:pt idx="107">
                  <c:v>91121.7</c:v>
                </c:pt>
                <c:pt idx="108">
                  <c:v>90325.92</c:v>
                </c:pt>
                <c:pt idx="109">
                  <c:v>122623.7</c:v>
                </c:pt>
                <c:pt idx="110">
                  <c:v>104273.73</c:v>
                </c:pt>
                <c:pt idx="111">
                  <c:v>94660.55</c:v>
                </c:pt>
                <c:pt idx="112">
                  <c:v>6005.73</c:v>
                </c:pt>
                <c:pt idx="113">
                  <c:v>92205.42</c:v>
                </c:pt>
                <c:pt idx="114">
                  <c:v>105193.24</c:v>
                </c:pt>
                <c:pt idx="115">
                  <c:v>109687.91</c:v>
                </c:pt>
                <c:pt idx="116">
                  <c:v>90087.52</c:v>
                </c:pt>
                <c:pt idx="117">
                  <c:v>73067.210000000006</c:v>
                </c:pt>
                <c:pt idx="118">
                  <c:v>76646.92</c:v>
                </c:pt>
                <c:pt idx="119">
                  <c:v>82077.320000000007</c:v>
                </c:pt>
                <c:pt idx="120">
                  <c:v>81198.41</c:v>
                </c:pt>
                <c:pt idx="121">
                  <c:v>25496.6</c:v>
                </c:pt>
                <c:pt idx="122">
                  <c:v>115515.08</c:v>
                </c:pt>
                <c:pt idx="123">
                  <c:v>27109.96</c:v>
                </c:pt>
                <c:pt idx="124">
                  <c:v>61280.32</c:v>
                </c:pt>
                <c:pt idx="125">
                  <c:v>121037.23</c:v>
                </c:pt>
                <c:pt idx="126">
                  <c:v>82990.460000000006</c:v>
                </c:pt>
                <c:pt idx="127">
                  <c:v>83052.100000000006</c:v>
                </c:pt>
                <c:pt idx="128">
                  <c:v>36930.81</c:v>
                </c:pt>
                <c:pt idx="129">
                  <c:v>26631.65</c:v>
                </c:pt>
                <c:pt idx="130">
                  <c:v>75940.28</c:v>
                </c:pt>
                <c:pt idx="131">
                  <c:v>78671.88</c:v>
                </c:pt>
                <c:pt idx="132">
                  <c:v>109534.32</c:v>
                </c:pt>
                <c:pt idx="133">
                  <c:v>123219.82</c:v>
                </c:pt>
                <c:pt idx="134">
                  <c:v>32730.33</c:v>
                </c:pt>
                <c:pt idx="135">
                  <c:v>90950.19</c:v>
                </c:pt>
                <c:pt idx="136">
                  <c:v>79352.259999999995</c:v>
                </c:pt>
                <c:pt idx="137">
                  <c:v>83629.710000000006</c:v>
                </c:pt>
                <c:pt idx="138">
                  <c:v>107363.4</c:v>
                </c:pt>
                <c:pt idx="139">
                  <c:v>67231.17</c:v>
                </c:pt>
                <c:pt idx="140">
                  <c:v>88902.39</c:v>
                </c:pt>
                <c:pt idx="141">
                  <c:v>52726.02</c:v>
                </c:pt>
                <c:pt idx="142">
                  <c:v>59135.93</c:v>
                </c:pt>
                <c:pt idx="143">
                  <c:v>75545.84</c:v>
                </c:pt>
                <c:pt idx="144">
                  <c:v>117457.46</c:v>
                </c:pt>
                <c:pt idx="145">
                  <c:v>61400.92</c:v>
                </c:pt>
                <c:pt idx="146">
                  <c:v>64666.37</c:v>
                </c:pt>
                <c:pt idx="147">
                  <c:v>45572.76</c:v>
                </c:pt>
                <c:pt idx="148">
                  <c:v>88923.89</c:v>
                </c:pt>
                <c:pt idx="149">
                  <c:v>79364.33</c:v>
                </c:pt>
                <c:pt idx="150">
                  <c:v>90059.67</c:v>
                </c:pt>
                <c:pt idx="151">
                  <c:v>49360.53</c:v>
                </c:pt>
                <c:pt idx="152">
                  <c:v>15300.4</c:v>
                </c:pt>
                <c:pt idx="153">
                  <c:v>95246.77</c:v>
                </c:pt>
                <c:pt idx="154">
                  <c:v>100712.71</c:v>
                </c:pt>
                <c:pt idx="155">
                  <c:v>116923.68</c:v>
                </c:pt>
                <c:pt idx="156">
                  <c:v>101398.63</c:v>
                </c:pt>
                <c:pt idx="157">
                  <c:v>119637.8</c:v>
                </c:pt>
                <c:pt idx="158">
                  <c:v>121297.77</c:v>
                </c:pt>
                <c:pt idx="159">
                  <c:v>81299.06</c:v>
                </c:pt>
                <c:pt idx="160">
                  <c:v>101749.8</c:v>
                </c:pt>
                <c:pt idx="161">
                  <c:v>104258.12</c:v>
                </c:pt>
                <c:pt idx="162">
                  <c:v>57306.38</c:v>
                </c:pt>
                <c:pt idx="163">
                  <c:v>68057.61</c:v>
                </c:pt>
                <c:pt idx="164">
                  <c:v>83400.14</c:v>
                </c:pt>
                <c:pt idx="165">
                  <c:v>117071.02</c:v>
                </c:pt>
                <c:pt idx="166">
                  <c:v>57139.29</c:v>
                </c:pt>
                <c:pt idx="167">
                  <c:v>95039.29</c:v>
                </c:pt>
                <c:pt idx="168">
                  <c:v>90281.22</c:v>
                </c:pt>
                <c:pt idx="169">
                  <c:v>123239.83</c:v>
                </c:pt>
                <c:pt idx="170">
                  <c:v>84200.68</c:v>
                </c:pt>
                <c:pt idx="171">
                  <c:v>82027.199999999997</c:v>
                </c:pt>
                <c:pt idx="172">
                  <c:v>87246.18</c:v>
                </c:pt>
                <c:pt idx="173">
                  <c:v>71076.960000000006</c:v>
                </c:pt>
                <c:pt idx="174">
                  <c:v>114403.59</c:v>
                </c:pt>
                <c:pt idx="175">
                  <c:v>87336.68</c:v>
                </c:pt>
                <c:pt idx="176">
                  <c:v>93371.64</c:v>
                </c:pt>
                <c:pt idx="177">
                  <c:v>58547.58</c:v>
                </c:pt>
                <c:pt idx="178">
                  <c:v>78503.91</c:v>
                </c:pt>
                <c:pt idx="179">
                  <c:v>92548.03</c:v>
                </c:pt>
                <c:pt idx="180">
                  <c:v>140614.64000000001</c:v>
                </c:pt>
                <c:pt idx="181">
                  <c:v>68199.06</c:v>
                </c:pt>
                <c:pt idx="182">
                  <c:v>104726.87</c:v>
                </c:pt>
                <c:pt idx="183">
                  <c:v>123003.48</c:v>
                </c:pt>
                <c:pt idx="184">
                  <c:v>159330.26999999999</c:v>
                </c:pt>
                <c:pt idx="185">
                  <c:v>78492.11</c:v>
                </c:pt>
                <c:pt idx="186">
                  <c:v>83836.25</c:v>
                </c:pt>
                <c:pt idx="187">
                  <c:v>92520.42</c:v>
                </c:pt>
                <c:pt idx="188">
                  <c:v>97383.5</c:v>
                </c:pt>
                <c:pt idx="189">
                  <c:v>76697.25</c:v>
                </c:pt>
                <c:pt idx="190">
                  <c:v>43079.89</c:v>
                </c:pt>
                <c:pt idx="191">
                  <c:v>118212.5</c:v>
                </c:pt>
                <c:pt idx="192">
                  <c:v>122163.28</c:v>
                </c:pt>
                <c:pt idx="193">
                  <c:v>121667.37</c:v>
                </c:pt>
                <c:pt idx="194">
                  <c:v>50076.49</c:v>
                </c:pt>
                <c:pt idx="195">
                  <c:v>86637.74</c:v>
                </c:pt>
                <c:pt idx="196">
                  <c:v>77612.160000000003</c:v>
                </c:pt>
                <c:pt idx="197">
                  <c:v>83363.38</c:v>
                </c:pt>
                <c:pt idx="198">
                  <c:v>100728.85</c:v>
                </c:pt>
                <c:pt idx="199">
                  <c:v>124507.97</c:v>
                </c:pt>
                <c:pt idx="200">
                  <c:v>101104.7</c:v>
                </c:pt>
                <c:pt idx="201">
                  <c:v>66439.06</c:v>
                </c:pt>
                <c:pt idx="202">
                  <c:v>8099.01</c:v>
                </c:pt>
                <c:pt idx="203">
                  <c:v>87645.36</c:v>
                </c:pt>
                <c:pt idx="204">
                  <c:v>78930.649999999994</c:v>
                </c:pt>
                <c:pt idx="205">
                  <c:v>129885.53</c:v>
                </c:pt>
                <c:pt idx="206">
                  <c:v>90412.22</c:v>
                </c:pt>
                <c:pt idx="207">
                  <c:v>50797.78</c:v>
                </c:pt>
                <c:pt idx="208">
                  <c:v>40431.120000000003</c:v>
                </c:pt>
                <c:pt idx="209">
                  <c:v>3390.26</c:v>
                </c:pt>
                <c:pt idx="210">
                  <c:v>87445.73</c:v>
                </c:pt>
                <c:pt idx="211">
                  <c:v>72672.179999999993</c:v>
                </c:pt>
                <c:pt idx="212">
                  <c:v>64046.27</c:v>
                </c:pt>
                <c:pt idx="213">
                  <c:v>50216.46</c:v>
                </c:pt>
                <c:pt idx="214">
                  <c:v>69764.53</c:v>
                </c:pt>
                <c:pt idx="215">
                  <c:v>87906.51</c:v>
                </c:pt>
                <c:pt idx="216">
                  <c:v>107484.7</c:v>
                </c:pt>
                <c:pt idx="217">
                  <c:v>90807.75</c:v>
                </c:pt>
                <c:pt idx="218">
                  <c:v>170603.61</c:v>
                </c:pt>
                <c:pt idx="219">
                  <c:v>135209.60000000001</c:v>
                </c:pt>
                <c:pt idx="220">
                  <c:v>26792.75</c:v>
                </c:pt>
                <c:pt idx="221">
                  <c:v>96790</c:v>
                </c:pt>
                <c:pt idx="222">
                  <c:v>117288.3</c:v>
                </c:pt>
                <c:pt idx="223">
                  <c:v>51832.53</c:v>
                </c:pt>
                <c:pt idx="224">
                  <c:v>96269.54</c:v>
                </c:pt>
                <c:pt idx="225">
                  <c:v>48971</c:v>
                </c:pt>
                <c:pt idx="226">
                  <c:v>43158.68</c:v>
                </c:pt>
                <c:pt idx="227">
                  <c:v>103665.47</c:v>
                </c:pt>
                <c:pt idx="228">
                  <c:v>98366.61</c:v>
                </c:pt>
                <c:pt idx="229">
                  <c:v>65097.26</c:v>
                </c:pt>
                <c:pt idx="230">
                  <c:v>97749.18</c:v>
                </c:pt>
                <c:pt idx="231">
                  <c:v>74499.259999999995</c:v>
                </c:pt>
                <c:pt idx="232">
                  <c:v>27316.46</c:v>
                </c:pt>
                <c:pt idx="233">
                  <c:v>55510.48</c:v>
                </c:pt>
                <c:pt idx="234">
                  <c:v>108671.06</c:v>
                </c:pt>
                <c:pt idx="235">
                  <c:v>108186.57</c:v>
                </c:pt>
                <c:pt idx="236">
                  <c:v>94871.11</c:v>
                </c:pt>
                <c:pt idx="237">
                  <c:v>88719.49</c:v>
                </c:pt>
                <c:pt idx="238">
                  <c:v>93387.4</c:v>
                </c:pt>
                <c:pt idx="239">
                  <c:v>39284.03</c:v>
                </c:pt>
                <c:pt idx="240">
                  <c:v>44800.5</c:v>
                </c:pt>
                <c:pt idx="241">
                  <c:v>118568.11</c:v>
                </c:pt>
                <c:pt idx="242">
                  <c:v>77671.89</c:v>
                </c:pt>
                <c:pt idx="243">
                  <c:v>72924.899999999994</c:v>
                </c:pt>
                <c:pt idx="244">
                  <c:v>71139.58</c:v>
                </c:pt>
                <c:pt idx="245">
                  <c:v>40358.53</c:v>
                </c:pt>
                <c:pt idx="246">
                  <c:v>89190.36</c:v>
                </c:pt>
                <c:pt idx="247">
                  <c:v>78532.41</c:v>
                </c:pt>
                <c:pt idx="248">
                  <c:v>82859.899999999994</c:v>
                </c:pt>
                <c:pt idx="249">
                  <c:v>82695.259999999995</c:v>
                </c:pt>
                <c:pt idx="250">
                  <c:v>98816.94</c:v>
                </c:pt>
                <c:pt idx="251">
                  <c:v>89781.55</c:v>
                </c:pt>
                <c:pt idx="252">
                  <c:v>123239.59</c:v>
                </c:pt>
                <c:pt idx="253">
                  <c:v>62731.9</c:v>
                </c:pt>
                <c:pt idx="254">
                  <c:v>135475.92000000001</c:v>
                </c:pt>
                <c:pt idx="255">
                  <c:v>80320.41</c:v>
                </c:pt>
                <c:pt idx="256">
                  <c:v>87359.47</c:v>
                </c:pt>
                <c:pt idx="257">
                  <c:v>98985.8</c:v>
                </c:pt>
                <c:pt idx="258">
                  <c:v>97038.76</c:v>
                </c:pt>
                <c:pt idx="259">
                  <c:v>128221.72</c:v>
                </c:pt>
                <c:pt idx="260">
                  <c:v>109304.31</c:v>
                </c:pt>
                <c:pt idx="261">
                  <c:v>87999.91</c:v>
                </c:pt>
                <c:pt idx="262">
                  <c:v>117901.02</c:v>
                </c:pt>
                <c:pt idx="263">
                  <c:v>70449.539999999994</c:v>
                </c:pt>
                <c:pt idx="264">
                  <c:v>48068.11</c:v>
                </c:pt>
                <c:pt idx="265">
                  <c:v>103509.04</c:v>
                </c:pt>
                <c:pt idx="266">
                  <c:v>15377.6</c:v>
                </c:pt>
                <c:pt idx="267">
                  <c:v>90974.54</c:v>
                </c:pt>
                <c:pt idx="268">
                  <c:v>116031.32</c:v>
                </c:pt>
                <c:pt idx="269">
                  <c:v>49214.74</c:v>
                </c:pt>
                <c:pt idx="270">
                  <c:v>78023.08</c:v>
                </c:pt>
                <c:pt idx="271">
                  <c:v>137231.73000000001</c:v>
                </c:pt>
                <c:pt idx="272">
                  <c:v>135730.01</c:v>
                </c:pt>
                <c:pt idx="273">
                  <c:v>96760.86</c:v>
                </c:pt>
                <c:pt idx="274">
                  <c:v>105781.54</c:v>
                </c:pt>
                <c:pt idx="275">
                  <c:v>58011.13</c:v>
                </c:pt>
                <c:pt idx="276">
                  <c:v>48971</c:v>
                </c:pt>
                <c:pt idx="277">
                  <c:v>79061.47</c:v>
                </c:pt>
                <c:pt idx="278">
                  <c:v>55777.01</c:v>
                </c:pt>
                <c:pt idx="279">
                  <c:v>48306.02</c:v>
                </c:pt>
                <c:pt idx="280">
                  <c:v>107945.66</c:v>
                </c:pt>
                <c:pt idx="281">
                  <c:v>52044.9</c:v>
                </c:pt>
                <c:pt idx="282">
                  <c:v>62623.43</c:v>
                </c:pt>
                <c:pt idx="283">
                  <c:v>75594.210000000006</c:v>
                </c:pt>
                <c:pt idx="284">
                  <c:v>196463.79</c:v>
                </c:pt>
                <c:pt idx="285">
                  <c:v>169747.08</c:v>
                </c:pt>
                <c:pt idx="286">
                  <c:v>104605.75999999999</c:v>
                </c:pt>
                <c:pt idx="287">
                  <c:v>128744</c:v>
                </c:pt>
                <c:pt idx="288">
                  <c:v>125952.72</c:v>
                </c:pt>
                <c:pt idx="289">
                  <c:v>52979.42</c:v>
                </c:pt>
                <c:pt idx="290">
                  <c:v>128692.9</c:v>
                </c:pt>
                <c:pt idx="291">
                  <c:v>96221.9</c:v>
                </c:pt>
                <c:pt idx="292">
                  <c:v>99402.47</c:v>
                </c:pt>
                <c:pt idx="293">
                  <c:v>128591.4</c:v>
                </c:pt>
                <c:pt idx="294">
                  <c:v>53908.84</c:v>
                </c:pt>
                <c:pt idx="295">
                  <c:v>119536.35</c:v>
                </c:pt>
                <c:pt idx="296">
                  <c:v>43873.72</c:v>
                </c:pt>
                <c:pt idx="297">
                  <c:v>35678.44</c:v>
                </c:pt>
                <c:pt idx="298">
                  <c:v>72764.38</c:v>
                </c:pt>
                <c:pt idx="299">
                  <c:v>59570.05</c:v>
                </c:pt>
                <c:pt idx="300">
                  <c:v>3461.54</c:v>
                </c:pt>
                <c:pt idx="301">
                  <c:v>76661.149999999994</c:v>
                </c:pt>
                <c:pt idx="302">
                  <c:v>90170.93</c:v>
                </c:pt>
                <c:pt idx="303">
                  <c:v>165369.71</c:v>
                </c:pt>
                <c:pt idx="304">
                  <c:v>101501.12</c:v>
                </c:pt>
                <c:pt idx="305">
                  <c:v>79706.63</c:v>
                </c:pt>
                <c:pt idx="306">
                  <c:v>55955.199999999997</c:v>
                </c:pt>
                <c:pt idx="307">
                  <c:v>68069.460000000006</c:v>
                </c:pt>
                <c:pt idx="308">
                  <c:v>63209.58</c:v>
                </c:pt>
                <c:pt idx="309">
                  <c:v>127141.43</c:v>
                </c:pt>
                <c:pt idx="310">
                  <c:v>108067.38</c:v>
                </c:pt>
                <c:pt idx="311">
                  <c:v>87130.07</c:v>
                </c:pt>
                <c:pt idx="312">
                  <c:v>48971</c:v>
                </c:pt>
                <c:pt idx="313">
                  <c:v>65647.72</c:v>
                </c:pt>
                <c:pt idx="314">
                  <c:v>49779.71</c:v>
                </c:pt>
                <c:pt idx="315">
                  <c:v>111585.51</c:v>
                </c:pt>
                <c:pt idx="316">
                  <c:v>78607.17</c:v>
                </c:pt>
                <c:pt idx="317">
                  <c:v>112867.18</c:v>
                </c:pt>
                <c:pt idx="318">
                  <c:v>132248.28</c:v>
                </c:pt>
                <c:pt idx="319">
                  <c:v>107223.64</c:v>
                </c:pt>
                <c:pt idx="320">
                  <c:v>103627.54</c:v>
                </c:pt>
                <c:pt idx="321">
                  <c:v>47015.37</c:v>
                </c:pt>
                <c:pt idx="322">
                  <c:v>122618.54</c:v>
                </c:pt>
                <c:pt idx="323">
                  <c:v>91996.69</c:v>
                </c:pt>
                <c:pt idx="324">
                  <c:v>98450.65</c:v>
                </c:pt>
                <c:pt idx="325">
                  <c:v>124899.64</c:v>
                </c:pt>
                <c:pt idx="326">
                  <c:v>139217.46</c:v>
                </c:pt>
                <c:pt idx="327">
                  <c:v>94256.11</c:v>
                </c:pt>
                <c:pt idx="328">
                  <c:v>135298.46</c:v>
                </c:pt>
                <c:pt idx="329">
                  <c:v>75536.27</c:v>
                </c:pt>
                <c:pt idx="330">
                  <c:v>149899.57999999999</c:v>
                </c:pt>
                <c:pt idx="331">
                  <c:v>101749.75999999999</c:v>
                </c:pt>
                <c:pt idx="332">
                  <c:v>93801.15</c:v>
                </c:pt>
                <c:pt idx="333">
                  <c:v>85309.119999999995</c:v>
                </c:pt>
                <c:pt idx="334">
                  <c:v>57137.39</c:v>
                </c:pt>
                <c:pt idx="335">
                  <c:v>80132.25</c:v>
                </c:pt>
                <c:pt idx="336">
                  <c:v>97406.18</c:v>
                </c:pt>
                <c:pt idx="337">
                  <c:v>70566.98</c:v>
                </c:pt>
                <c:pt idx="338">
                  <c:v>107544.48</c:v>
                </c:pt>
                <c:pt idx="339">
                  <c:v>62769.120000000003</c:v>
                </c:pt>
                <c:pt idx="340">
                  <c:v>83654.47</c:v>
                </c:pt>
                <c:pt idx="341">
                  <c:v>95032.33</c:v>
                </c:pt>
                <c:pt idx="342">
                  <c:v>63639.23</c:v>
                </c:pt>
                <c:pt idx="343">
                  <c:v>79273.22</c:v>
                </c:pt>
                <c:pt idx="344">
                  <c:v>77530.33</c:v>
                </c:pt>
                <c:pt idx="345">
                  <c:v>48971</c:v>
                </c:pt>
                <c:pt idx="346">
                  <c:v>82021.38</c:v>
                </c:pt>
                <c:pt idx="347">
                  <c:v>79170.78</c:v>
                </c:pt>
                <c:pt idx="348">
                  <c:v>74513.97</c:v>
                </c:pt>
                <c:pt idx="349">
                  <c:v>114437.5</c:v>
                </c:pt>
                <c:pt idx="350">
                  <c:v>142909.53</c:v>
                </c:pt>
                <c:pt idx="351">
                  <c:v>164403.01</c:v>
                </c:pt>
                <c:pt idx="352">
                  <c:v>84611.05</c:v>
                </c:pt>
                <c:pt idx="353">
                  <c:v>131845.16</c:v>
                </c:pt>
                <c:pt idx="354">
                  <c:v>125076.83</c:v>
                </c:pt>
                <c:pt idx="355">
                  <c:v>153331.25</c:v>
                </c:pt>
                <c:pt idx="356">
                  <c:v>112193.60000000001</c:v>
                </c:pt>
                <c:pt idx="357">
                  <c:v>119314.87</c:v>
                </c:pt>
                <c:pt idx="358">
                  <c:v>57719.31</c:v>
                </c:pt>
                <c:pt idx="359">
                  <c:v>153619.56</c:v>
                </c:pt>
                <c:pt idx="360">
                  <c:v>87221.53</c:v>
                </c:pt>
                <c:pt idx="361">
                  <c:v>52112.87</c:v>
                </c:pt>
                <c:pt idx="362">
                  <c:v>93550.57</c:v>
                </c:pt>
                <c:pt idx="363">
                  <c:v>28845.25</c:v>
                </c:pt>
                <c:pt idx="364">
                  <c:v>93200.86</c:v>
                </c:pt>
                <c:pt idx="365">
                  <c:v>123212.2</c:v>
                </c:pt>
                <c:pt idx="366">
                  <c:v>84912.98</c:v>
                </c:pt>
                <c:pt idx="367">
                  <c:v>84763.73</c:v>
                </c:pt>
                <c:pt idx="368">
                  <c:v>102544.84</c:v>
                </c:pt>
                <c:pt idx="369">
                  <c:v>115677.77</c:v>
                </c:pt>
                <c:pt idx="370">
                  <c:v>78252.009999999995</c:v>
                </c:pt>
                <c:pt idx="371">
                  <c:v>11489.26</c:v>
                </c:pt>
                <c:pt idx="372">
                  <c:v>16389.580000000002</c:v>
                </c:pt>
                <c:pt idx="373">
                  <c:v>133021.79999999999</c:v>
                </c:pt>
                <c:pt idx="374">
                  <c:v>84206.71</c:v>
                </c:pt>
                <c:pt idx="375">
                  <c:v>69995.48</c:v>
                </c:pt>
                <c:pt idx="376">
                  <c:v>109888.99</c:v>
                </c:pt>
                <c:pt idx="377">
                  <c:v>104899.84</c:v>
                </c:pt>
                <c:pt idx="378">
                  <c:v>89615.07</c:v>
                </c:pt>
                <c:pt idx="379">
                  <c:v>203506.74</c:v>
                </c:pt>
                <c:pt idx="380">
                  <c:v>94201.19</c:v>
                </c:pt>
                <c:pt idx="381">
                  <c:v>68187.960000000006</c:v>
                </c:pt>
                <c:pt idx="382">
                  <c:v>44644.68</c:v>
                </c:pt>
                <c:pt idx="383">
                  <c:v>73860.800000000003</c:v>
                </c:pt>
                <c:pt idx="384">
                  <c:v>82186.42</c:v>
                </c:pt>
                <c:pt idx="385">
                  <c:v>161718.63</c:v>
                </c:pt>
                <c:pt idx="386">
                  <c:v>84331.33</c:v>
                </c:pt>
                <c:pt idx="387">
                  <c:v>57699.38</c:v>
                </c:pt>
                <c:pt idx="388">
                  <c:v>117798.82</c:v>
                </c:pt>
                <c:pt idx="389">
                  <c:v>92724.86</c:v>
                </c:pt>
                <c:pt idx="390">
                  <c:v>61245.85</c:v>
                </c:pt>
                <c:pt idx="391">
                  <c:v>76589.61</c:v>
                </c:pt>
                <c:pt idx="392">
                  <c:v>66773.86</c:v>
                </c:pt>
                <c:pt idx="393">
                  <c:v>88846.15</c:v>
                </c:pt>
                <c:pt idx="394">
                  <c:v>54673.99</c:v>
                </c:pt>
                <c:pt idx="395">
                  <c:v>54414.6</c:v>
                </c:pt>
                <c:pt idx="396">
                  <c:v>109337.8</c:v>
                </c:pt>
                <c:pt idx="397">
                  <c:v>66581.460000000006</c:v>
                </c:pt>
                <c:pt idx="398">
                  <c:v>92052.97</c:v>
                </c:pt>
                <c:pt idx="399">
                  <c:v>91155.5</c:v>
                </c:pt>
                <c:pt idx="400">
                  <c:v>124424.75</c:v>
                </c:pt>
                <c:pt idx="401">
                  <c:v>66692.759999999995</c:v>
                </c:pt>
                <c:pt idx="402">
                  <c:v>92085.57</c:v>
                </c:pt>
                <c:pt idx="403">
                  <c:v>109855.73</c:v>
                </c:pt>
                <c:pt idx="404">
                  <c:v>118077.64</c:v>
                </c:pt>
                <c:pt idx="405">
                  <c:v>117466.48</c:v>
                </c:pt>
                <c:pt idx="406">
                  <c:v>138106.46</c:v>
                </c:pt>
                <c:pt idx="407">
                  <c:v>134731.38</c:v>
                </c:pt>
                <c:pt idx="408">
                  <c:v>64502.66</c:v>
                </c:pt>
                <c:pt idx="409">
                  <c:v>61493.07</c:v>
                </c:pt>
                <c:pt idx="410">
                  <c:v>75005.7</c:v>
                </c:pt>
                <c:pt idx="411">
                  <c:v>74028.52</c:v>
                </c:pt>
                <c:pt idx="412">
                  <c:v>73254.559999999998</c:v>
                </c:pt>
                <c:pt idx="413">
                  <c:v>71296.23</c:v>
                </c:pt>
                <c:pt idx="414">
                  <c:v>116330.65</c:v>
                </c:pt>
                <c:pt idx="415">
                  <c:v>87481.17</c:v>
                </c:pt>
                <c:pt idx="416">
                  <c:v>69268.639999999999</c:v>
                </c:pt>
                <c:pt idx="417">
                  <c:v>74668.34</c:v>
                </c:pt>
                <c:pt idx="418">
                  <c:v>49262.74</c:v>
                </c:pt>
                <c:pt idx="419">
                  <c:v>84667.09</c:v>
                </c:pt>
                <c:pt idx="420">
                  <c:v>62673.760000000002</c:v>
                </c:pt>
                <c:pt idx="421">
                  <c:v>92219.58</c:v>
                </c:pt>
                <c:pt idx="422">
                  <c:v>130145.67</c:v>
                </c:pt>
                <c:pt idx="423">
                  <c:v>48971</c:v>
                </c:pt>
                <c:pt idx="424">
                  <c:v>143621.42000000001</c:v>
                </c:pt>
                <c:pt idx="425">
                  <c:v>48619.78</c:v>
                </c:pt>
                <c:pt idx="426">
                  <c:v>82653.679999999993</c:v>
                </c:pt>
                <c:pt idx="427">
                  <c:v>117967.99</c:v>
                </c:pt>
                <c:pt idx="428">
                  <c:v>64230.18</c:v>
                </c:pt>
                <c:pt idx="429">
                  <c:v>84175.93</c:v>
                </c:pt>
                <c:pt idx="430">
                  <c:v>81602.8</c:v>
                </c:pt>
                <c:pt idx="431">
                  <c:v>56109.58</c:v>
                </c:pt>
                <c:pt idx="432">
                  <c:v>85009.24</c:v>
                </c:pt>
                <c:pt idx="433">
                  <c:v>87304.19</c:v>
                </c:pt>
                <c:pt idx="434">
                  <c:v>85968.3</c:v>
                </c:pt>
                <c:pt idx="435">
                  <c:v>97593.1</c:v>
                </c:pt>
                <c:pt idx="436">
                  <c:v>81049.91</c:v>
                </c:pt>
                <c:pt idx="437">
                  <c:v>67869.37</c:v>
                </c:pt>
                <c:pt idx="438">
                  <c:v>60987.66</c:v>
                </c:pt>
                <c:pt idx="439">
                  <c:v>58820.36</c:v>
                </c:pt>
                <c:pt idx="440">
                  <c:v>111905.01</c:v>
                </c:pt>
                <c:pt idx="441">
                  <c:v>109316.89</c:v>
                </c:pt>
                <c:pt idx="442">
                  <c:v>73485.710000000006</c:v>
                </c:pt>
                <c:pt idx="443">
                  <c:v>135769.98000000001</c:v>
                </c:pt>
                <c:pt idx="444">
                  <c:v>85907.89</c:v>
                </c:pt>
                <c:pt idx="445">
                  <c:v>26523.96</c:v>
                </c:pt>
                <c:pt idx="446">
                  <c:v>62016</c:v>
                </c:pt>
                <c:pt idx="447">
                  <c:v>78507.06</c:v>
                </c:pt>
                <c:pt idx="448">
                  <c:v>64557.19</c:v>
                </c:pt>
                <c:pt idx="449">
                  <c:v>106302.17</c:v>
                </c:pt>
                <c:pt idx="450">
                  <c:v>87493.61</c:v>
                </c:pt>
                <c:pt idx="451">
                  <c:v>107188.82</c:v>
                </c:pt>
                <c:pt idx="452">
                  <c:v>70033.259999999995</c:v>
                </c:pt>
                <c:pt idx="453">
                  <c:v>89184.12</c:v>
                </c:pt>
                <c:pt idx="454">
                  <c:v>85257.86</c:v>
                </c:pt>
                <c:pt idx="455">
                  <c:v>104790.05</c:v>
                </c:pt>
                <c:pt idx="456">
                  <c:v>100144.58</c:v>
                </c:pt>
                <c:pt idx="457">
                  <c:v>53534.720000000001</c:v>
                </c:pt>
                <c:pt idx="458">
                  <c:v>52421.2</c:v>
                </c:pt>
                <c:pt idx="459">
                  <c:v>90257.93</c:v>
                </c:pt>
                <c:pt idx="460">
                  <c:v>66442.38</c:v>
                </c:pt>
                <c:pt idx="461">
                  <c:v>118756.33</c:v>
                </c:pt>
                <c:pt idx="462">
                  <c:v>114019.18</c:v>
                </c:pt>
                <c:pt idx="463">
                  <c:v>53800.93</c:v>
                </c:pt>
                <c:pt idx="464">
                  <c:v>85986.71</c:v>
                </c:pt>
                <c:pt idx="465">
                  <c:v>141199.46</c:v>
                </c:pt>
                <c:pt idx="466">
                  <c:v>111496.22</c:v>
                </c:pt>
                <c:pt idx="467">
                  <c:v>98420.160000000003</c:v>
                </c:pt>
                <c:pt idx="468">
                  <c:v>120089.79</c:v>
                </c:pt>
                <c:pt idx="469">
                  <c:v>80137.5</c:v>
                </c:pt>
                <c:pt idx="470">
                  <c:v>72437.429999999993</c:v>
                </c:pt>
                <c:pt idx="471">
                  <c:v>13410.79</c:v>
                </c:pt>
                <c:pt idx="472">
                  <c:v>101982.34</c:v>
                </c:pt>
                <c:pt idx="473">
                  <c:v>72335.289999999994</c:v>
                </c:pt>
                <c:pt idx="474">
                  <c:v>80821.63</c:v>
                </c:pt>
                <c:pt idx="475">
                  <c:v>77729.070000000007</c:v>
                </c:pt>
                <c:pt idx="476">
                  <c:v>114158.85</c:v>
                </c:pt>
                <c:pt idx="477">
                  <c:v>113260.47</c:v>
                </c:pt>
                <c:pt idx="478">
                  <c:v>91501.59</c:v>
                </c:pt>
                <c:pt idx="479">
                  <c:v>86760.22</c:v>
                </c:pt>
                <c:pt idx="480">
                  <c:v>110491.87</c:v>
                </c:pt>
                <c:pt idx="481">
                  <c:v>93147.3</c:v>
                </c:pt>
                <c:pt idx="482">
                  <c:v>167887.33</c:v>
                </c:pt>
                <c:pt idx="483">
                  <c:v>50219.7</c:v>
                </c:pt>
                <c:pt idx="484">
                  <c:v>65963.81</c:v>
                </c:pt>
                <c:pt idx="485">
                  <c:v>61631.17</c:v>
                </c:pt>
                <c:pt idx="486">
                  <c:v>203911.41</c:v>
                </c:pt>
                <c:pt idx="487">
                  <c:v>80772.490000000005</c:v>
                </c:pt>
                <c:pt idx="488">
                  <c:v>60753.81</c:v>
                </c:pt>
                <c:pt idx="489">
                  <c:v>102090.49</c:v>
                </c:pt>
                <c:pt idx="490">
                  <c:v>134023.29</c:v>
                </c:pt>
                <c:pt idx="491">
                  <c:v>102771.58</c:v>
                </c:pt>
                <c:pt idx="492">
                  <c:v>55780.1</c:v>
                </c:pt>
                <c:pt idx="493">
                  <c:v>66408.83</c:v>
                </c:pt>
                <c:pt idx="494">
                  <c:v>127983.8</c:v>
                </c:pt>
                <c:pt idx="495">
                  <c:v>127541.29</c:v>
                </c:pt>
                <c:pt idx="496">
                  <c:v>37151.65</c:v>
                </c:pt>
                <c:pt idx="497">
                  <c:v>88666.65</c:v>
                </c:pt>
                <c:pt idx="498">
                  <c:v>79585.87</c:v>
                </c:pt>
                <c:pt idx="499">
                  <c:v>63607.15</c:v>
                </c:pt>
                <c:pt idx="500">
                  <c:v>68987.039999999994</c:v>
                </c:pt>
                <c:pt idx="501">
                  <c:v>107788.68</c:v>
                </c:pt>
                <c:pt idx="502">
                  <c:v>107857.03</c:v>
                </c:pt>
                <c:pt idx="503">
                  <c:v>90907.41</c:v>
                </c:pt>
                <c:pt idx="504">
                  <c:v>77919.67</c:v>
                </c:pt>
                <c:pt idx="505">
                  <c:v>88024.6</c:v>
                </c:pt>
                <c:pt idx="506">
                  <c:v>65822.039999999994</c:v>
                </c:pt>
                <c:pt idx="507">
                  <c:v>58065.95</c:v>
                </c:pt>
                <c:pt idx="508">
                  <c:v>134580.62</c:v>
                </c:pt>
                <c:pt idx="509">
                  <c:v>116351.36</c:v>
                </c:pt>
                <c:pt idx="510">
                  <c:v>127790.03</c:v>
                </c:pt>
                <c:pt idx="511">
                  <c:v>69298.09</c:v>
                </c:pt>
                <c:pt idx="512">
                  <c:v>90652.08</c:v>
                </c:pt>
                <c:pt idx="513">
                  <c:v>134711.71</c:v>
                </c:pt>
                <c:pt idx="514">
                  <c:v>102482.71</c:v>
                </c:pt>
                <c:pt idx="515">
                  <c:v>97483.32</c:v>
                </c:pt>
                <c:pt idx="516">
                  <c:v>86131.53</c:v>
                </c:pt>
                <c:pt idx="517">
                  <c:v>81654.320000000007</c:v>
                </c:pt>
                <c:pt idx="518">
                  <c:v>47213.46</c:v>
                </c:pt>
                <c:pt idx="519">
                  <c:v>115940.92</c:v>
                </c:pt>
                <c:pt idx="520">
                  <c:v>40113.199999999997</c:v>
                </c:pt>
                <c:pt idx="521">
                  <c:v>86786.32</c:v>
                </c:pt>
                <c:pt idx="522">
                  <c:v>76365.279999999999</c:v>
                </c:pt>
                <c:pt idx="523">
                  <c:v>86548.87</c:v>
                </c:pt>
                <c:pt idx="524">
                  <c:v>100810.84</c:v>
                </c:pt>
                <c:pt idx="525">
                  <c:v>53340.25</c:v>
                </c:pt>
                <c:pt idx="526">
                  <c:v>100299.42</c:v>
                </c:pt>
                <c:pt idx="527">
                  <c:v>102059.21</c:v>
                </c:pt>
                <c:pt idx="528">
                  <c:v>111723.49</c:v>
                </c:pt>
                <c:pt idx="529">
                  <c:v>88230.51</c:v>
                </c:pt>
                <c:pt idx="530">
                  <c:v>115786.26</c:v>
                </c:pt>
                <c:pt idx="531">
                  <c:v>85070.74</c:v>
                </c:pt>
                <c:pt idx="532">
                  <c:v>48971</c:v>
                </c:pt>
                <c:pt idx="533">
                  <c:v>75685.259999999995</c:v>
                </c:pt>
                <c:pt idx="534">
                  <c:v>77495.31</c:v>
                </c:pt>
                <c:pt idx="535">
                  <c:v>92545.19</c:v>
                </c:pt>
                <c:pt idx="536">
                  <c:v>79767.33</c:v>
                </c:pt>
                <c:pt idx="537">
                  <c:v>122541.17</c:v>
                </c:pt>
                <c:pt idx="538">
                  <c:v>92022.58</c:v>
                </c:pt>
                <c:pt idx="539">
                  <c:v>84819.8</c:v>
                </c:pt>
                <c:pt idx="540">
                  <c:v>82376.679999999993</c:v>
                </c:pt>
                <c:pt idx="541">
                  <c:v>84059.63</c:v>
                </c:pt>
                <c:pt idx="542">
                  <c:v>113073.27</c:v>
                </c:pt>
                <c:pt idx="543">
                  <c:v>77941.17</c:v>
                </c:pt>
                <c:pt idx="544">
                  <c:v>129679.57</c:v>
                </c:pt>
                <c:pt idx="545">
                  <c:v>120535.11</c:v>
                </c:pt>
                <c:pt idx="546">
                  <c:v>106488.65</c:v>
                </c:pt>
                <c:pt idx="547">
                  <c:v>69089.73</c:v>
                </c:pt>
                <c:pt idx="548">
                  <c:v>54974.559999999998</c:v>
                </c:pt>
                <c:pt idx="549">
                  <c:v>87287.7</c:v>
                </c:pt>
                <c:pt idx="550">
                  <c:v>124467.88</c:v>
                </c:pt>
                <c:pt idx="551">
                  <c:v>100922.61</c:v>
                </c:pt>
                <c:pt idx="552">
                  <c:v>59799.46</c:v>
                </c:pt>
                <c:pt idx="553">
                  <c:v>96140.61</c:v>
                </c:pt>
                <c:pt idx="554">
                  <c:v>95545.82</c:v>
                </c:pt>
                <c:pt idx="555">
                  <c:v>61832.51</c:v>
                </c:pt>
                <c:pt idx="556">
                  <c:v>103615.15</c:v>
                </c:pt>
                <c:pt idx="557">
                  <c:v>95070.58</c:v>
                </c:pt>
                <c:pt idx="558">
                  <c:v>93007.23</c:v>
                </c:pt>
                <c:pt idx="559">
                  <c:v>93856.639999999999</c:v>
                </c:pt>
                <c:pt idx="560">
                  <c:v>29647.95</c:v>
                </c:pt>
                <c:pt idx="561">
                  <c:v>132592.23000000001</c:v>
                </c:pt>
                <c:pt idx="562">
                  <c:v>91695.54</c:v>
                </c:pt>
                <c:pt idx="563">
                  <c:v>76842.36</c:v>
                </c:pt>
                <c:pt idx="564">
                  <c:v>66858.350000000006</c:v>
                </c:pt>
                <c:pt idx="565">
                  <c:v>61218.75</c:v>
                </c:pt>
                <c:pt idx="566">
                  <c:v>79547.009999999995</c:v>
                </c:pt>
                <c:pt idx="567">
                  <c:v>95338.68</c:v>
                </c:pt>
                <c:pt idx="568">
                  <c:v>78245.009999999995</c:v>
                </c:pt>
                <c:pt idx="569">
                  <c:v>115663.38</c:v>
                </c:pt>
                <c:pt idx="570">
                  <c:v>63561.68</c:v>
                </c:pt>
                <c:pt idx="571">
                  <c:v>89061.59</c:v>
                </c:pt>
                <c:pt idx="572">
                  <c:v>9605.76</c:v>
                </c:pt>
                <c:pt idx="573">
                  <c:v>108209.68</c:v>
                </c:pt>
                <c:pt idx="574">
                  <c:v>79469.070000000007</c:v>
                </c:pt>
                <c:pt idx="575">
                  <c:v>75136.83</c:v>
                </c:pt>
                <c:pt idx="576">
                  <c:v>40687.93</c:v>
                </c:pt>
                <c:pt idx="577">
                  <c:v>85878.51</c:v>
                </c:pt>
                <c:pt idx="578">
                  <c:v>65979.12</c:v>
                </c:pt>
                <c:pt idx="579">
                  <c:v>7151.15</c:v>
                </c:pt>
                <c:pt idx="580">
                  <c:v>78513.539999999994</c:v>
                </c:pt>
                <c:pt idx="581">
                  <c:v>82096.94</c:v>
                </c:pt>
                <c:pt idx="582">
                  <c:v>96657.8</c:v>
                </c:pt>
                <c:pt idx="583">
                  <c:v>60753.81</c:v>
                </c:pt>
                <c:pt idx="584">
                  <c:v>160307.56</c:v>
                </c:pt>
                <c:pt idx="585">
                  <c:v>86824.75</c:v>
                </c:pt>
                <c:pt idx="586">
                  <c:v>60460.09</c:v>
                </c:pt>
                <c:pt idx="587">
                  <c:v>105881.31</c:v>
                </c:pt>
                <c:pt idx="588">
                  <c:v>83057.47</c:v>
                </c:pt>
                <c:pt idx="589">
                  <c:v>60722.2</c:v>
                </c:pt>
                <c:pt idx="590">
                  <c:v>171591.74</c:v>
                </c:pt>
                <c:pt idx="591">
                  <c:v>82749.070000000007</c:v>
                </c:pt>
                <c:pt idx="592">
                  <c:v>112707.27</c:v>
                </c:pt>
                <c:pt idx="593">
                  <c:v>22466.65</c:v>
                </c:pt>
                <c:pt idx="594">
                  <c:v>117323.24</c:v>
                </c:pt>
                <c:pt idx="595">
                  <c:v>91602.07</c:v>
                </c:pt>
                <c:pt idx="596">
                  <c:v>55664.32</c:v>
                </c:pt>
                <c:pt idx="597">
                  <c:v>59072.19</c:v>
                </c:pt>
                <c:pt idx="598">
                  <c:v>60585.84</c:v>
                </c:pt>
                <c:pt idx="599">
                  <c:v>102887.75</c:v>
                </c:pt>
                <c:pt idx="600">
                  <c:v>47974.92</c:v>
                </c:pt>
                <c:pt idx="601">
                  <c:v>138513.29</c:v>
                </c:pt>
                <c:pt idx="602">
                  <c:v>77963.25</c:v>
                </c:pt>
                <c:pt idx="603">
                  <c:v>36699.11</c:v>
                </c:pt>
                <c:pt idx="604">
                  <c:v>107893.91</c:v>
                </c:pt>
                <c:pt idx="605">
                  <c:v>37388.78</c:v>
                </c:pt>
                <c:pt idx="606">
                  <c:v>140533.20000000001</c:v>
                </c:pt>
                <c:pt idx="607">
                  <c:v>98909.49</c:v>
                </c:pt>
                <c:pt idx="608">
                  <c:v>137809.64000000001</c:v>
                </c:pt>
                <c:pt idx="609">
                  <c:v>118296.15</c:v>
                </c:pt>
                <c:pt idx="610">
                  <c:v>90474.81</c:v>
                </c:pt>
                <c:pt idx="611">
                  <c:v>188287.16</c:v>
                </c:pt>
                <c:pt idx="612">
                  <c:v>142206.76</c:v>
                </c:pt>
                <c:pt idx="613">
                  <c:v>20361.34</c:v>
                </c:pt>
                <c:pt idx="614">
                  <c:v>29705.69</c:v>
                </c:pt>
                <c:pt idx="615">
                  <c:v>109236.48</c:v>
                </c:pt>
                <c:pt idx="616">
                  <c:v>136390.07999999999</c:v>
                </c:pt>
                <c:pt idx="617">
                  <c:v>36723.69</c:v>
                </c:pt>
                <c:pt idx="618">
                  <c:v>37022.43</c:v>
                </c:pt>
                <c:pt idx="619">
                  <c:v>81323.240000000005</c:v>
                </c:pt>
                <c:pt idx="620">
                  <c:v>86301.13</c:v>
                </c:pt>
                <c:pt idx="621">
                  <c:v>82853.23</c:v>
                </c:pt>
                <c:pt idx="622">
                  <c:v>103911.93</c:v>
                </c:pt>
                <c:pt idx="623">
                  <c:v>85054.48</c:v>
                </c:pt>
                <c:pt idx="624">
                  <c:v>115954.64</c:v>
                </c:pt>
                <c:pt idx="625">
                  <c:v>106136.86</c:v>
                </c:pt>
                <c:pt idx="626">
                  <c:v>104987.83</c:v>
                </c:pt>
                <c:pt idx="627">
                  <c:v>76780.100000000006</c:v>
                </c:pt>
                <c:pt idx="628">
                  <c:v>130913.27</c:v>
                </c:pt>
                <c:pt idx="629">
                  <c:v>74491.16</c:v>
                </c:pt>
                <c:pt idx="630">
                  <c:v>131982.76</c:v>
                </c:pt>
                <c:pt idx="631">
                  <c:v>152228.04</c:v>
                </c:pt>
                <c:pt idx="632">
                  <c:v>84876.54</c:v>
                </c:pt>
                <c:pt idx="633">
                  <c:v>126065.19</c:v>
                </c:pt>
                <c:pt idx="634">
                  <c:v>71990.25</c:v>
                </c:pt>
                <c:pt idx="635">
                  <c:v>40493.699999999997</c:v>
                </c:pt>
                <c:pt idx="636">
                  <c:v>33538.800000000003</c:v>
                </c:pt>
                <c:pt idx="637">
                  <c:v>6027.02</c:v>
                </c:pt>
                <c:pt idx="638">
                  <c:v>56292.95</c:v>
                </c:pt>
                <c:pt idx="639">
                  <c:v>139699.57999999999</c:v>
                </c:pt>
                <c:pt idx="640">
                  <c:v>61325.56</c:v>
                </c:pt>
                <c:pt idx="641">
                  <c:v>140661.1</c:v>
                </c:pt>
                <c:pt idx="642">
                  <c:v>54393.41</c:v>
                </c:pt>
                <c:pt idx="643">
                  <c:v>74318.59</c:v>
                </c:pt>
                <c:pt idx="644">
                  <c:v>123825.94</c:v>
                </c:pt>
                <c:pt idx="645">
                  <c:v>83752.02</c:v>
                </c:pt>
                <c:pt idx="646">
                  <c:v>74068.259999999995</c:v>
                </c:pt>
                <c:pt idx="647">
                  <c:v>79547</c:v>
                </c:pt>
                <c:pt idx="648">
                  <c:v>140587.06</c:v>
                </c:pt>
                <c:pt idx="649">
                  <c:v>127527.28</c:v>
                </c:pt>
                <c:pt idx="650">
                  <c:v>94852.9</c:v>
                </c:pt>
                <c:pt idx="651">
                  <c:v>127506.7</c:v>
                </c:pt>
                <c:pt idx="652">
                  <c:v>57481.96</c:v>
                </c:pt>
                <c:pt idx="653">
                  <c:v>102625.81</c:v>
                </c:pt>
                <c:pt idx="654">
                  <c:v>15085.46</c:v>
                </c:pt>
                <c:pt idx="655">
                  <c:v>99081.23</c:v>
                </c:pt>
                <c:pt idx="656">
                  <c:v>63864.17</c:v>
                </c:pt>
                <c:pt idx="657">
                  <c:v>157170.79</c:v>
                </c:pt>
                <c:pt idx="658">
                  <c:v>71124.83</c:v>
                </c:pt>
                <c:pt idx="659">
                  <c:v>76843.360000000001</c:v>
                </c:pt>
                <c:pt idx="660">
                  <c:v>80657.89</c:v>
                </c:pt>
                <c:pt idx="661">
                  <c:v>60017.27</c:v>
                </c:pt>
                <c:pt idx="662">
                  <c:v>74835.22</c:v>
                </c:pt>
                <c:pt idx="663">
                  <c:v>2799.04</c:v>
                </c:pt>
                <c:pt idx="664">
                  <c:v>91709.85</c:v>
                </c:pt>
                <c:pt idx="665">
                  <c:v>80130.460000000006</c:v>
                </c:pt>
                <c:pt idx="666">
                  <c:v>98986.02</c:v>
                </c:pt>
                <c:pt idx="667">
                  <c:v>88644.27</c:v>
                </c:pt>
                <c:pt idx="668">
                  <c:v>78975.28</c:v>
                </c:pt>
                <c:pt idx="669">
                  <c:v>85391.12</c:v>
                </c:pt>
                <c:pt idx="670">
                  <c:v>70643.87</c:v>
                </c:pt>
                <c:pt idx="671">
                  <c:v>107793.84</c:v>
                </c:pt>
                <c:pt idx="672">
                  <c:v>136744.85999999999</c:v>
                </c:pt>
                <c:pt idx="673">
                  <c:v>29648.03</c:v>
                </c:pt>
                <c:pt idx="674">
                  <c:v>85255.35</c:v>
                </c:pt>
                <c:pt idx="675">
                  <c:v>80330.59</c:v>
                </c:pt>
                <c:pt idx="676">
                  <c:v>81298.27</c:v>
                </c:pt>
                <c:pt idx="677">
                  <c:v>52088.78</c:v>
                </c:pt>
                <c:pt idx="678">
                  <c:v>69345.570000000007</c:v>
                </c:pt>
                <c:pt idx="679">
                  <c:v>101151.28</c:v>
                </c:pt>
                <c:pt idx="680">
                  <c:v>85153.47</c:v>
                </c:pt>
                <c:pt idx="681">
                  <c:v>113994.78</c:v>
                </c:pt>
                <c:pt idx="682">
                  <c:v>97726.53</c:v>
                </c:pt>
                <c:pt idx="683">
                  <c:v>126711.58</c:v>
                </c:pt>
                <c:pt idx="684">
                  <c:v>71242.48</c:v>
                </c:pt>
                <c:pt idx="685">
                  <c:v>55035.01</c:v>
                </c:pt>
                <c:pt idx="686">
                  <c:v>145115.81</c:v>
                </c:pt>
                <c:pt idx="687">
                  <c:v>90940.56</c:v>
                </c:pt>
                <c:pt idx="688">
                  <c:v>153173.35</c:v>
                </c:pt>
                <c:pt idx="689">
                  <c:v>61596.47</c:v>
                </c:pt>
                <c:pt idx="690">
                  <c:v>64722.67</c:v>
                </c:pt>
                <c:pt idx="691">
                  <c:v>154934</c:v>
                </c:pt>
                <c:pt idx="692">
                  <c:v>95823.21</c:v>
                </c:pt>
                <c:pt idx="693">
                  <c:v>115101.01</c:v>
                </c:pt>
                <c:pt idx="694">
                  <c:v>106248.37</c:v>
                </c:pt>
                <c:pt idx="695">
                  <c:v>90016.93</c:v>
                </c:pt>
                <c:pt idx="696">
                  <c:v>98254.94</c:v>
                </c:pt>
                <c:pt idx="697">
                  <c:v>72265.56</c:v>
                </c:pt>
                <c:pt idx="698">
                  <c:v>152203.47</c:v>
                </c:pt>
                <c:pt idx="699">
                  <c:v>83743.55</c:v>
                </c:pt>
                <c:pt idx="700">
                  <c:v>70036.460000000006</c:v>
                </c:pt>
                <c:pt idx="701">
                  <c:v>24413.34</c:v>
                </c:pt>
                <c:pt idx="702">
                  <c:v>125921.03</c:v>
                </c:pt>
                <c:pt idx="703">
                  <c:v>43524.56</c:v>
                </c:pt>
                <c:pt idx="704">
                  <c:v>63480.38</c:v>
                </c:pt>
                <c:pt idx="705">
                  <c:v>125997.08</c:v>
                </c:pt>
                <c:pt idx="706">
                  <c:v>59977.22</c:v>
                </c:pt>
                <c:pt idx="707">
                  <c:v>86393.16</c:v>
                </c:pt>
                <c:pt idx="708">
                  <c:v>89349</c:v>
                </c:pt>
                <c:pt idx="709">
                  <c:v>92554.32</c:v>
                </c:pt>
                <c:pt idx="710">
                  <c:v>565.01</c:v>
                </c:pt>
                <c:pt idx="711">
                  <c:v>104262.7</c:v>
                </c:pt>
                <c:pt idx="712">
                  <c:v>118586.11</c:v>
                </c:pt>
                <c:pt idx="713">
                  <c:v>49447.29</c:v>
                </c:pt>
                <c:pt idx="714">
                  <c:v>41370.5</c:v>
                </c:pt>
                <c:pt idx="715">
                  <c:v>73752.2</c:v>
                </c:pt>
                <c:pt idx="716">
                  <c:v>22569.16</c:v>
                </c:pt>
                <c:pt idx="717">
                  <c:v>68366.990000000005</c:v>
                </c:pt>
                <c:pt idx="718">
                  <c:v>28431.17</c:v>
                </c:pt>
                <c:pt idx="719">
                  <c:v>69183.11</c:v>
                </c:pt>
                <c:pt idx="720">
                  <c:v>108135.97</c:v>
                </c:pt>
                <c:pt idx="721">
                  <c:v>162704.92000000001</c:v>
                </c:pt>
                <c:pt idx="722">
                  <c:v>151836.67000000001</c:v>
                </c:pt>
                <c:pt idx="723">
                  <c:v>72486.39</c:v>
                </c:pt>
                <c:pt idx="724">
                  <c:v>81538.59</c:v>
                </c:pt>
                <c:pt idx="725">
                  <c:v>90868.5</c:v>
                </c:pt>
                <c:pt idx="726">
                  <c:v>144480.06</c:v>
                </c:pt>
                <c:pt idx="727">
                  <c:v>99601.43</c:v>
                </c:pt>
                <c:pt idx="728">
                  <c:v>66873.47</c:v>
                </c:pt>
                <c:pt idx="729">
                  <c:v>94384.76</c:v>
                </c:pt>
                <c:pt idx="730">
                  <c:v>120900.8</c:v>
                </c:pt>
                <c:pt idx="731">
                  <c:v>76486.240000000005</c:v>
                </c:pt>
                <c:pt idx="732">
                  <c:v>59406.720000000001</c:v>
                </c:pt>
                <c:pt idx="733">
                  <c:v>76965.259999999995</c:v>
                </c:pt>
                <c:pt idx="734">
                  <c:v>173749.29</c:v>
                </c:pt>
                <c:pt idx="735">
                  <c:v>116827.67</c:v>
                </c:pt>
                <c:pt idx="736">
                  <c:v>59147.75</c:v>
                </c:pt>
                <c:pt idx="737">
                  <c:v>84572.79</c:v>
                </c:pt>
                <c:pt idx="738">
                  <c:v>91490.31</c:v>
                </c:pt>
                <c:pt idx="739">
                  <c:v>101257.39</c:v>
                </c:pt>
                <c:pt idx="740">
                  <c:v>122364.99</c:v>
                </c:pt>
                <c:pt idx="741">
                  <c:v>96789.48</c:v>
                </c:pt>
                <c:pt idx="742">
                  <c:v>72263.66</c:v>
                </c:pt>
                <c:pt idx="743">
                  <c:v>109014.71</c:v>
                </c:pt>
                <c:pt idx="744">
                  <c:v>85528.84</c:v>
                </c:pt>
                <c:pt idx="745">
                  <c:v>131227.42000000001</c:v>
                </c:pt>
                <c:pt idx="746">
                  <c:v>75322.899999999994</c:v>
                </c:pt>
                <c:pt idx="747">
                  <c:v>68345.679999999993</c:v>
                </c:pt>
                <c:pt idx="748">
                  <c:v>103216.03</c:v>
                </c:pt>
                <c:pt idx="749">
                  <c:v>115311.81</c:v>
                </c:pt>
                <c:pt idx="750">
                  <c:v>139478.5</c:v>
                </c:pt>
                <c:pt idx="751">
                  <c:v>39642.269999999997</c:v>
                </c:pt>
                <c:pt idx="752">
                  <c:v>118640.01</c:v>
                </c:pt>
                <c:pt idx="753">
                  <c:v>113398.9</c:v>
                </c:pt>
                <c:pt idx="754">
                  <c:v>151739.35999999999</c:v>
                </c:pt>
                <c:pt idx="755">
                  <c:v>66183.97</c:v>
                </c:pt>
                <c:pt idx="756">
                  <c:v>89203.26</c:v>
                </c:pt>
                <c:pt idx="757">
                  <c:v>95615.63</c:v>
                </c:pt>
                <c:pt idx="758">
                  <c:v>103490.22</c:v>
                </c:pt>
                <c:pt idx="759">
                  <c:v>88928.41</c:v>
                </c:pt>
                <c:pt idx="760">
                  <c:v>119294.33</c:v>
                </c:pt>
                <c:pt idx="761">
                  <c:v>66554.66</c:v>
                </c:pt>
                <c:pt idx="762">
                  <c:v>105055.55</c:v>
                </c:pt>
                <c:pt idx="763">
                  <c:v>48971</c:v>
                </c:pt>
                <c:pt idx="764">
                  <c:v>71260.850000000006</c:v>
                </c:pt>
                <c:pt idx="765">
                  <c:v>80177.17</c:v>
                </c:pt>
                <c:pt idx="766">
                  <c:v>109308.58</c:v>
                </c:pt>
                <c:pt idx="767">
                  <c:v>77282.94</c:v>
                </c:pt>
                <c:pt idx="768">
                  <c:v>87950.09</c:v>
                </c:pt>
                <c:pt idx="769">
                  <c:v>79678.75</c:v>
                </c:pt>
                <c:pt idx="770">
                  <c:v>93933.28</c:v>
                </c:pt>
                <c:pt idx="771">
                  <c:v>118694.95</c:v>
                </c:pt>
                <c:pt idx="772">
                  <c:v>80870.92</c:v>
                </c:pt>
                <c:pt idx="773">
                  <c:v>6050.71</c:v>
                </c:pt>
                <c:pt idx="774">
                  <c:v>74789.149999999994</c:v>
                </c:pt>
                <c:pt idx="775">
                  <c:v>64471.79</c:v>
                </c:pt>
                <c:pt idx="776">
                  <c:v>122053.59</c:v>
                </c:pt>
                <c:pt idx="777">
                  <c:v>23492.5</c:v>
                </c:pt>
                <c:pt idx="778">
                  <c:v>69340.75</c:v>
                </c:pt>
                <c:pt idx="779">
                  <c:v>85178.18</c:v>
                </c:pt>
                <c:pt idx="780">
                  <c:v>8099.01</c:v>
                </c:pt>
                <c:pt idx="781">
                  <c:v>145278.32999999999</c:v>
                </c:pt>
                <c:pt idx="782">
                  <c:v>56224.800000000003</c:v>
                </c:pt>
                <c:pt idx="783">
                  <c:v>76899.23</c:v>
                </c:pt>
                <c:pt idx="784">
                  <c:v>56401.22</c:v>
                </c:pt>
                <c:pt idx="785">
                  <c:v>119973.39</c:v>
                </c:pt>
                <c:pt idx="786">
                  <c:v>84910.44</c:v>
                </c:pt>
                <c:pt idx="787">
                  <c:v>99436.44</c:v>
                </c:pt>
                <c:pt idx="788">
                  <c:v>62637.98</c:v>
                </c:pt>
                <c:pt idx="789">
                  <c:v>105902.08</c:v>
                </c:pt>
                <c:pt idx="790">
                  <c:v>47763.8</c:v>
                </c:pt>
                <c:pt idx="791">
                  <c:v>109855.31</c:v>
                </c:pt>
                <c:pt idx="792">
                  <c:v>133953.92000000001</c:v>
                </c:pt>
                <c:pt idx="793">
                  <c:v>92643.73</c:v>
                </c:pt>
                <c:pt idx="794">
                  <c:v>80860.08</c:v>
                </c:pt>
                <c:pt idx="795">
                  <c:v>112725.4</c:v>
                </c:pt>
                <c:pt idx="796">
                  <c:v>136171.01</c:v>
                </c:pt>
                <c:pt idx="797">
                  <c:v>86281.03</c:v>
                </c:pt>
                <c:pt idx="798">
                  <c:v>82141.009999999995</c:v>
                </c:pt>
                <c:pt idx="799">
                  <c:v>64492.07</c:v>
                </c:pt>
                <c:pt idx="800">
                  <c:v>103932.03</c:v>
                </c:pt>
                <c:pt idx="801">
                  <c:v>118312.95</c:v>
                </c:pt>
                <c:pt idx="802">
                  <c:v>39715.29</c:v>
                </c:pt>
                <c:pt idx="803">
                  <c:v>53800.67</c:v>
                </c:pt>
                <c:pt idx="804">
                  <c:v>118159.89</c:v>
                </c:pt>
                <c:pt idx="805">
                  <c:v>84039.71</c:v>
                </c:pt>
                <c:pt idx="806">
                  <c:v>115420.23</c:v>
                </c:pt>
                <c:pt idx="807">
                  <c:v>78629.759999999995</c:v>
                </c:pt>
                <c:pt idx="808">
                  <c:v>49054.79</c:v>
                </c:pt>
                <c:pt idx="809">
                  <c:v>89145.06</c:v>
                </c:pt>
                <c:pt idx="810">
                  <c:v>5907.74</c:v>
                </c:pt>
                <c:pt idx="811">
                  <c:v>59935.69</c:v>
                </c:pt>
                <c:pt idx="812">
                  <c:v>123203.06</c:v>
                </c:pt>
                <c:pt idx="813">
                  <c:v>77915.81</c:v>
                </c:pt>
                <c:pt idx="814">
                  <c:v>95666.03</c:v>
                </c:pt>
                <c:pt idx="815">
                  <c:v>92082.47</c:v>
                </c:pt>
                <c:pt idx="816">
                  <c:v>111126.92</c:v>
                </c:pt>
                <c:pt idx="817">
                  <c:v>113098.9</c:v>
                </c:pt>
                <c:pt idx="818">
                  <c:v>123516.23</c:v>
                </c:pt>
                <c:pt idx="819">
                  <c:v>15577.6</c:v>
                </c:pt>
                <c:pt idx="820">
                  <c:v>54191.77</c:v>
                </c:pt>
                <c:pt idx="821">
                  <c:v>85427.8</c:v>
                </c:pt>
                <c:pt idx="822">
                  <c:v>103193.42</c:v>
                </c:pt>
                <c:pt idx="823">
                  <c:v>79016.490000000005</c:v>
                </c:pt>
                <c:pt idx="824">
                  <c:v>116175.1</c:v>
                </c:pt>
                <c:pt idx="825">
                  <c:v>15807.29</c:v>
                </c:pt>
                <c:pt idx="826">
                  <c:v>83150.100000000006</c:v>
                </c:pt>
                <c:pt idx="827">
                  <c:v>99215.11</c:v>
                </c:pt>
                <c:pt idx="828">
                  <c:v>109298.72</c:v>
                </c:pt>
                <c:pt idx="829">
                  <c:v>93371.25</c:v>
                </c:pt>
                <c:pt idx="830">
                  <c:v>79400.61</c:v>
                </c:pt>
                <c:pt idx="831">
                  <c:v>23926.17</c:v>
                </c:pt>
                <c:pt idx="832">
                  <c:v>88749.09</c:v>
                </c:pt>
                <c:pt idx="833">
                  <c:v>59658.1</c:v>
                </c:pt>
                <c:pt idx="834">
                  <c:v>75102.61</c:v>
                </c:pt>
                <c:pt idx="835">
                  <c:v>94950.2</c:v>
                </c:pt>
                <c:pt idx="836">
                  <c:v>72826.7</c:v>
                </c:pt>
                <c:pt idx="837">
                  <c:v>6135.77</c:v>
                </c:pt>
                <c:pt idx="838">
                  <c:v>100012</c:v>
                </c:pt>
                <c:pt idx="839">
                  <c:v>84038.02</c:v>
                </c:pt>
                <c:pt idx="840">
                  <c:v>55275.7</c:v>
                </c:pt>
                <c:pt idx="841">
                  <c:v>51033.56</c:v>
                </c:pt>
                <c:pt idx="842">
                  <c:v>37480.06</c:v>
                </c:pt>
                <c:pt idx="843">
                  <c:v>98703.5</c:v>
                </c:pt>
                <c:pt idx="844">
                  <c:v>179306.65</c:v>
                </c:pt>
                <c:pt idx="845">
                  <c:v>85121.23</c:v>
                </c:pt>
                <c:pt idx="846">
                  <c:v>36327.5</c:v>
                </c:pt>
                <c:pt idx="847">
                  <c:v>106909.41</c:v>
                </c:pt>
                <c:pt idx="848">
                  <c:v>57564.73</c:v>
                </c:pt>
                <c:pt idx="849">
                  <c:v>184555.54</c:v>
                </c:pt>
                <c:pt idx="850">
                  <c:v>81218.960000000006</c:v>
                </c:pt>
                <c:pt idx="851">
                  <c:v>72993.17</c:v>
                </c:pt>
                <c:pt idx="852">
                  <c:v>122735.15</c:v>
                </c:pt>
                <c:pt idx="853">
                  <c:v>70843.56</c:v>
                </c:pt>
                <c:pt idx="854">
                  <c:v>127817.67</c:v>
                </c:pt>
                <c:pt idx="855">
                  <c:v>106334.09</c:v>
                </c:pt>
                <c:pt idx="856">
                  <c:v>58422.98</c:v>
                </c:pt>
                <c:pt idx="857">
                  <c:v>76714.11</c:v>
                </c:pt>
                <c:pt idx="858">
                  <c:v>148024.68</c:v>
                </c:pt>
                <c:pt idx="859">
                  <c:v>162229.01</c:v>
                </c:pt>
                <c:pt idx="860">
                  <c:v>82986.259999999995</c:v>
                </c:pt>
                <c:pt idx="861">
                  <c:v>132380.63</c:v>
                </c:pt>
                <c:pt idx="862">
                  <c:v>60263.61</c:v>
                </c:pt>
                <c:pt idx="863">
                  <c:v>62940.32</c:v>
                </c:pt>
                <c:pt idx="864">
                  <c:v>97188.08</c:v>
                </c:pt>
                <c:pt idx="865">
                  <c:v>59466.58</c:v>
                </c:pt>
                <c:pt idx="866">
                  <c:v>106416.07</c:v>
                </c:pt>
                <c:pt idx="867">
                  <c:v>60994.13</c:v>
                </c:pt>
                <c:pt idx="868">
                  <c:v>135064.65</c:v>
                </c:pt>
                <c:pt idx="869">
                  <c:v>73605.58</c:v>
                </c:pt>
                <c:pt idx="870">
                  <c:v>172769.53</c:v>
                </c:pt>
                <c:pt idx="871">
                  <c:v>95835.55</c:v>
                </c:pt>
                <c:pt idx="872">
                  <c:v>79987.320000000007</c:v>
                </c:pt>
                <c:pt idx="873">
                  <c:v>143559.35</c:v>
                </c:pt>
                <c:pt idx="874">
                  <c:v>68406.05</c:v>
                </c:pt>
                <c:pt idx="875">
                  <c:v>58002.99</c:v>
                </c:pt>
                <c:pt idx="876">
                  <c:v>76888.7</c:v>
                </c:pt>
                <c:pt idx="877">
                  <c:v>72322.490000000005</c:v>
                </c:pt>
                <c:pt idx="878">
                  <c:v>80887.31</c:v>
                </c:pt>
                <c:pt idx="879">
                  <c:v>61803.05</c:v>
                </c:pt>
                <c:pt idx="880">
                  <c:v>83853.02</c:v>
                </c:pt>
                <c:pt idx="881">
                  <c:v>96003</c:v>
                </c:pt>
                <c:pt idx="882">
                  <c:v>89978.57</c:v>
                </c:pt>
                <c:pt idx="883">
                  <c:v>42444.33</c:v>
                </c:pt>
                <c:pt idx="884">
                  <c:v>104539.68</c:v>
                </c:pt>
                <c:pt idx="885">
                  <c:v>80616</c:v>
                </c:pt>
                <c:pt idx="886">
                  <c:v>78335.88</c:v>
                </c:pt>
                <c:pt idx="887">
                  <c:v>101475.82</c:v>
                </c:pt>
                <c:pt idx="888">
                  <c:v>80046.649999999994</c:v>
                </c:pt>
                <c:pt idx="889">
                  <c:v>98938.21</c:v>
                </c:pt>
                <c:pt idx="890">
                  <c:v>108263.94</c:v>
                </c:pt>
                <c:pt idx="891">
                  <c:v>42412.2</c:v>
                </c:pt>
                <c:pt idx="892">
                  <c:v>72887.62</c:v>
                </c:pt>
                <c:pt idx="893">
                  <c:v>84668.68</c:v>
                </c:pt>
                <c:pt idx="894">
                  <c:v>95336.04</c:v>
                </c:pt>
                <c:pt idx="895">
                  <c:v>128553.89</c:v>
                </c:pt>
                <c:pt idx="896">
                  <c:v>127662.07</c:v>
                </c:pt>
                <c:pt idx="897">
                  <c:v>77987.240000000005</c:v>
                </c:pt>
                <c:pt idx="898">
                  <c:v>124967.45</c:v>
                </c:pt>
                <c:pt idx="899">
                  <c:v>113456.66</c:v>
                </c:pt>
                <c:pt idx="900">
                  <c:v>108243.35</c:v>
                </c:pt>
                <c:pt idx="901">
                  <c:v>125901.43</c:v>
                </c:pt>
                <c:pt idx="902">
                  <c:v>101960.9</c:v>
                </c:pt>
                <c:pt idx="903">
                  <c:v>100847.42</c:v>
                </c:pt>
                <c:pt idx="904">
                  <c:v>134107.57</c:v>
                </c:pt>
                <c:pt idx="905">
                  <c:v>59872.86</c:v>
                </c:pt>
                <c:pt idx="906">
                  <c:v>54012.09</c:v>
                </c:pt>
                <c:pt idx="907">
                  <c:v>122916.34</c:v>
                </c:pt>
                <c:pt idx="908">
                  <c:v>143437.47</c:v>
                </c:pt>
                <c:pt idx="909">
                  <c:v>94616.67</c:v>
                </c:pt>
                <c:pt idx="910">
                  <c:v>118785.44</c:v>
                </c:pt>
                <c:pt idx="911">
                  <c:v>84618.82</c:v>
                </c:pt>
                <c:pt idx="912">
                  <c:v>83671.91</c:v>
                </c:pt>
                <c:pt idx="913">
                  <c:v>43410.21</c:v>
                </c:pt>
                <c:pt idx="914">
                  <c:v>113580.35</c:v>
                </c:pt>
                <c:pt idx="915">
                  <c:v>60603.72</c:v>
                </c:pt>
                <c:pt idx="916">
                  <c:v>56828.99</c:v>
                </c:pt>
                <c:pt idx="917">
                  <c:v>82881.38</c:v>
                </c:pt>
                <c:pt idx="918">
                  <c:v>99698.02</c:v>
                </c:pt>
                <c:pt idx="919">
                  <c:v>41710.410000000003</c:v>
                </c:pt>
                <c:pt idx="920">
                  <c:v>81509.710000000006</c:v>
                </c:pt>
                <c:pt idx="921">
                  <c:v>86845.36</c:v>
                </c:pt>
                <c:pt idx="922">
                  <c:v>106392.74</c:v>
                </c:pt>
                <c:pt idx="923">
                  <c:v>42260.89</c:v>
                </c:pt>
                <c:pt idx="924">
                  <c:v>86366.14</c:v>
                </c:pt>
                <c:pt idx="925">
                  <c:v>76794.929999999993</c:v>
                </c:pt>
                <c:pt idx="926">
                  <c:v>57269.11</c:v>
                </c:pt>
                <c:pt idx="927">
                  <c:v>81682.55</c:v>
                </c:pt>
                <c:pt idx="928">
                  <c:v>56750.02</c:v>
                </c:pt>
                <c:pt idx="929">
                  <c:v>63576.92</c:v>
                </c:pt>
                <c:pt idx="930">
                  <c:v>132512.88</c:v>
                </c:pt>
                <c:pt idx="931">
                  <c:v>90966.05</c:v>
                </c:pt>
                <c:pt idx="932">
                  <c:v>135495.41</c:v>
                </c:pt>
                <c:pt idx="933">
                  <c:v>129164.02</c:v>
                </c:pt>
                <c:pt idx="934">
                  <c:v>108951.67999999999</c:v>
                </c:pt>
                <c:pt idx="935">
                  <c:v>127482.12</c:v>
                </c:pt>
                <c:pt idx="936">
                  <c:v>127530.02</c:v>
                </c:pt>
                <c:pt idx="937">
                  <c:v>94219.17</c:v>
                </c:pt>
                <c:pt idx="938">
                  <c:v>111997.86</c:v>
                </c:pt>
                <c:pt idx="939">
                  <c:v>101062.15</c:v>
                </c:pt>
                <c:pt idx="940">
                  <c:v>75859</c:v>
                </c:pt>
                <c:pt idx="941">
                  <c:v>121313.88</c:v>
                </c:pt>
                <c:pt idx="942">
                  <c:v>94995.45</c:v>
                </c:pt>
                <c:pt idx="943">
                  <c:v>50938.3</c:v>
                </c:pt>
                <c:pt idx="944">
                  <c:v>79972.19</c:v>
                </c:pt>
                <c:pt idx="945">
                  <c:v>85027.21</c:v>
                </c:pt>
                <c:pt idx="946">
                  <c:v>74903.44</c:v>
                </c:pt>
                <c:pt idx="947">
                  <c:v>106370.84</c:v>
                </c:pt>
                <c:pt idx="948">
                  <c:v>81723.38</c:v>
                </c:pt>
                <c:pt idx="949">
                  <c:v>74244.78</c:v>
                </c:pt>
                <c:pt idx="950">
                  <c:v>123067.4</c:v>
                </c:pt>
                <c:pt idx="951">
                  <c:v>122677.21</c:v>
                </c:pt>
                <c:pt idx="952">
                  <c:v>93072.82</c:v>
                </c:pt>
                <c:pt idx="953">
                  <c:v>18166.09</c:v>
                </c:pt>
                <c:pt idx="954">
                  <c:v>29999.06</c:v>
                </c:pt>
                <c:pt idx="955">
                  <c:v>118815.46</c:v>
                </c:pt>
                <c:pt idx="956">
                  <c:v>41811.68</c:v>
                </c:pt>
                <c:pt idx="957">
                  <c:v>84799.42</c:v>
                </c:pt>
                <c:pt idx="958">
                  <c:v>91734.47</c:v>
                </c:pt>
                <c:pt idx="959">
                  <c:v>72893.86</c:v>
                </c:pt>
                <c:pt idx="960">
                  <c:v>63338.28</c:v>
                </c:pt>
                <c:pt idx="961">
                  <c:v>74543.94</c:v>
                </c:pt>
                <c:pt idx="962">
                  <c:v>80462.080000000002</c:v>
                </c:pt>
                <c:pt idx="963">
                  <c:v>154530.63</c:v>
                </c:pt>
                <c:pt idx="964">
                  <c:v>57085.35</c:v>
                </c:pt>
                <c:pt idx="965">
                  <c:v>109255.34</c:v>
                </c:pt>
                <c:pt idx="966">
                  <c:v>150457.38</c:v>
                </c:pt>
                <c:pt idx="967">
                  <c:v>91172.479999999996</c:v>
                </c:pt>
                <c:pt idx="968">
                  <c:v>33121.230000000003</c:v>
                </c:pt>
                <c:pt idx="969">
                  <c:v>92070.46</c:v>
                </c:pt>
                <c:pt idx="970">
                  <c:v>175820.27</c:v>
                </c:pt>
                <c:pt idx="971">
                  <c:v>96447.55</c:v>
                </c:pt>
                <c:pt idx="972">
                  <c:v>72580.479999999996</c:v>
                </c:pt>
                <c:pt idx="973">
                  <c:v>97427.01</c:v>
                </c:pt>
                <c:pt idx="974">
                  <c:v>122540.37</c:v>
                </c:pt>
                <c:pt idx="975">
                  <c:v>182326.24</c:v>
                </c:pt>
                <c:pt idx="976">
                  <c:v>114342.71</c:v>
                </c:pt>
                <c:pt idx="977">
                  <c:v>52451.48</c:v>
                </c:pt>
                <c:pt idx="978">
                  <c:v>36685.01</c:v>
                </c:pt>
                <c:pt idx="979">
                  <c:v>71668.28</c:v>
                </c:pt>
                <c:pt idx="980">
                  <c:v>95540.58</c:v>
                </c:pt>
                <c:pt idx="981">
                  <c:v>81069.31</c:v>
                </c:pt>
                <c:pt idx="982">
                  <c:v>87788.22</c:v>
                </c:pt>
                <c:pt idx="983">
                  <c:v>100058.33</c:v>
                </c:pt>
                <c:pt idx="984">
                  <c:v>71551.45</c:v>
                </c:pt>
                <c:pt idx="985">
                  <c:v>91659.96</c:v>
                </c:pt>
                <c:pt idx="986">
                  <c:v>82404.240000000005</c:v>
                </c:pt>
                <c:pt idx="987">
                  <c:v>76932.479999999996</c:v>
                </c:pt>
                <c:pt idx="988">
                  <c:v>85781.4</c:v>
                </c:pt>
                <c:pt idx="989">
                  <c:v>109697.76</c:v>
                </c:pt>
                <c:pt idx="990">
                  <c:v>94258.3</c:v>
                </c:pt>
                <c:pt idx="991">
                  <c:v>79287.53</c:v>
                </c:pt>
                <c:pt idx="992">
                  <c:v>161372.01</c:v>
                </c:pt>
                <c:pt idx="993">
                  <c:v>71919.59</c:v>
                </c:pt>
                <c:pt idx="994">
                  <c:v>50524.77</c:v>
                </c:pt>
                <c:pt idx="995">
                  <c:v>104244.12</c:v>
                </c:pt>
                <c:pt idx="996">
                  <c:v>71293.56</c:v>
                </c:pt>
                <c:pt idx="997">
                  <c:v>134720.34</c:v>
                </c:pt>
                <c:pt idx="998">
                  <c:v>78652.23</c:v>
                </c:pt>
                <c:pt idx="999">
                  <c:v>132990.6</c:v>
                </c:pt>
                <c:pt idx="1000">
                  <c:v>84525.22</c:v>
                </c:pt>
                <c:pt idx="1001">
                  <c:v>185234.7</c:v>
                </c:pt>
                <c:pt idx="1002">
                  <c:v>67307.789999999994</c:v>
                </c:pt>
                <c:pt idx="1003">
                  <c:v>118707.05</c:v>
                </c:pt>
                <c:pt idx="1004">
                  <c:v>81931.649999999994</c:v>
                </c:pt>
                <c:pt idx="1005">
                  <c:v>52626.41</c:v>
                </c:pt>
                <c:pt idx="1006">
                  <c:v>78359.13</c:v>
                </c:pt>
                <c:pt idx="1007">
                  <c:v>92870.7</c:v>
                </c:pt>
                <c:pt idx="1008">
                  <c:v>77581.100000000006</c:v>
                </c:pt>
                <c:pt idx="1009">
                  <c:v>90596.85</c:v>
                </c:pt>
                <c:pt idx="1010">
                  <c:v>159278.26999999999</c:v>
                </c:pt>
                <c:pt idx="1011">
                  <c:v>124624.02</c:v>
                </c:pt>
                <c:pt idx="1012">
                  <c:v>64051.39</c:v>
                </c:pt>
                <c:pt idx="1013">
                  <c:v>45116.24</c:v>
                </c:pt>
                <c:pt idx="1014">
                  <c:v>100574.09</c:v>
                </c:pt>
                <c:pt idx="1015">
                  <c:v>108452.36</c:v>
                </c:pt>
                <c:pt idx="1016">
                  <c:v>72446.259999999995</c:v>
                </c:pt>
                <c:pt idx="1017">
                  <c:v>87404.52</c:v>
                </c:pt>
                <c:pt idx="1018">
                  <c:v>76478.789999999994</c:v>
                </c:pt>
                <c:pt idx="1019">
                  <c:v>26974.09</c:v>
                </c:pt>
                <c:pt idx="1020">
                  <c:v>109457.64</c:v>
                </c:pt>
                <c:pt idx="1021">
                  <c:v>86474.54</c:v>
                </c:pt>
                <c:pt idx="1022">
                  <c:v>49165.49</c:v>
                </c:pt>
                <c:pt idx="1023">
                  <c:v>71122.86</c:v>
                </c:pt>
                <c:pt idx="1024">
                  <c:v>116880.09</c:v>
                </c:pt>
                <c:pt idx="1025">
                  <c:v>81383.72</c:v>
                </c:pt>
                <c:pt idx="1026">
                  <c:v>71333.27</c:v>
                </c:pt>
                <c:pt idx="1027">
                  <c:v>77591</c:v>
                </c:pt>
                <c:pt idx="1028">
                  <c:v>97907.67</c:v>
                </c:pt>
                <c:pt idx="1029">
                  <c:v>85318.28</c:v>
                </c:pt>
                <c:pt idx="1030">
                  <c:v>171036.99</c:v>
                </c:pt>
                <c:pt idx="1031">
                  <c:v>94043.56</c:v>
                </c:pt>
                <c:pt idx="1032">
                  <c:v>68646.58</c:v>
                </c:pt>
                <c:pt idx="1033">
                  <c:v>67953.81</c:v>
                </c:pt>
                <c:pt idx="1034">
                  <c:v>130015.9</c:v>
                </c:pt>
                <c:pt idx="1035">
                  <c:v>51868.54</c:v>
                </c:pt>
                <c:pt idx="1036">
                  <c:v>119469.93</c:v>
                </c:pt>
                <c:pt idx="1037">
                  <c:v>82412.39</c:v>
                </c:pt>
                <c:pt idx="1038">
                  <c:v>38007.81</c:v>
                </c:pt>
                <c:pt idx="1039">
                  <c:v>51439.86</c:v>
                </c:pt>
                <c:pt idx="1040">
                  <c:v>147196.45000000001</c:v>
                </c:pt>
                <c:pt idx="1041">
                  <c:v>46333.9</c:v>
                </c:pt>
                <c:pt idx="1042">
                  <c:v>88457.86</c:v>
                </c:pt>
                <c:pt idx="1043">
                  <c:v>98728.84</c:v>
                </c:pt>
                <c:pt idx="1044">
                  <c:v>61591.4</c:v>
                </c:pt>
                <c:pt idx="1045">
                  <c:v>38275.75</c:v>
                </c:pt>
                <c:pt idx="1046">
                  <c:v>75822.720000000001</c:v>
                </c:pt>
                <c:pt idx="1047">
                  <c:v>95431.97</c:v>
                </c:pt>
                <c:pt idx="1048">
                  <c:v>67416.98</c:v>
                </c:pt>
                <c:pt idx="1049">
                  <c:v>102019.19</c:v>
                </c:pt>
                <c:pt idx="1050">
                  <c:v>50497.18</c:v>
                </c:pt>
                <c:pt idx="1051">
                  <c:v>37665.47</c:v>
                </c:pt>
                <c:pt idx="1052">
                  <c:v>194719.09</c:v>
                </c:pt>
                <c:pt idx="1053">
                  <c:v>94303.06</c:v>
                </c:pt>
                <c:pt idx="1054">
                  <c:v>117722.45</c:v>
                </c:pt>
                <c:pt idx="1055">
                  <c:v>120314.66</c:v>
                </c:pt>
                <c:pt idx="1056">
                  <c:v>145006.81</c:v>
                </c:pt>
                <c:pt idx="1057">
                  <c:v>46602.3</c:v>
                </c:pt>
                <c:pt idx="1058">
                  <c:v>158328.60999999999</c:v>
                </c:pt>
                <c:pt idx="1059">
                  <c:v>183905.15</c:v>
                </c:pt>
                <c:pt idx="1060">
                  <c:v>34905.599999999999</c:v>
                </c:pt>
                <c:pt idx="1061">
                  <c:v>97264.26</c:v>
                </c:pt>
                <c:pt idx="1062">
                  <c:v>80124.05</c:v>
                </c:pt>
                <c:pt idx="1063">
                  <c:v>75223.23</c:v>
                </c:pt>
                <c:pt idx="1064">
                  <c:v>87153.43</c:v>
                </c:pt>
                <c:pt idx="1065">
                  <c:v>96954.79</c:v>
                </c:pt>
                <c:pt idx="1066">
                  <c:v>84695.99</c:v>
                </c:pt>
                <c:pt idx="1067">
                  <c:v>93822.79</c:v>
                </c:pt>
                <c:pt idx="1068">
                  <c:v>110078.7</c:v>
                </c:pt>
                <c:pt idx="1069">
                  <c:v>112252.26</c:v>
                </c:pt>
                <c:pt idx="1070">
                  <c:v>98497.66</c:v>
                </c:pt>
                <c:pt idx="1071">
                  <c:v>44098.16</c:v>
                </c:pt>
                <c:pt idx="1072">
                  <c:v>89077.5</c:v>
                </c:pt>
                <c:pt idx="1073">
                  <c:v>87158.3</c:v>
                </c:pt>
                <c:pt idx="1074">
                  <c:v>70789.289999999994</c:v>
                </c:pt>
                <c:pt idx="1075">
                  <c:v>98566.07</c:v>
                </c:pt>
                <c:pt idx="1076">
                  <c:v>73160.070000000007</c:v>
                </c:pt>
                <c:pt idx="1077">
                  <c:v>73589.460000000006</c:v>
                </c:pt>
                <c:pt idx="1078">
                  <c:v>38761.269999999997</c:v>
                </c:pt>
                <c:pt idx="1079">
                  <c:v>87840.52</c:v>
                </c:pt>
                <c:pt idx="1080">
                  <c:v>56344.49</c:v>
                </c:pt>
                <c:pt idx="1081">
                  <c:v>92665.97</c:v>
                </c:pt>
                <c:pt idx="1082">
                  <c:v>83887.81</c:v>
                </c:pt>
                <c:pt idx="1083">
                  <c:v>114810.66</c:v>
                </c:pt>
                <c:pt idx="1084">
                  <c:v>96019.6</c:v>
                </c:pt>
                <c:pt idx="1085">
                  <c:v>96343.87</c:v>
                </c:pt>
                <c:pt idx="1086">
                  <c:v>61610.43</c:v>
                </c:pt>
                <c:pt idx="1087">
                  <c:v>57351.38</c:v>
                </c:pt>
                <c:pt idx="1088">
                  <c:v>162607.29</c:v>
                </c:pt>
                <c:pt idx="1089">
                  <c:v>104435.61</c:v>
                </c:pt>
                <c:pt idx="1090">
                  <c:v>52666.04</c:v>
                </c:pt>
                <c:pt idx="1091">
                  <c:v>91051.47</c:v>
                </c:pt>
                <c:pt idx="1092">
                  <c:v>97615.27</c:v>
                </c:pt>
                <c:pt idx="1093">
                  <c:v>76324.990000000005</c:v>
                </c:pt>
                <c:pt idx="1094">
                  <c:v>69003.12</c:v>
                </c:pt>
                <c:pt idx="1095">
                  <c:v>75361.929999999993</c:v>
                </c:pt>
                <c:pt idx="1096">
                  <c:v>97311.46</c:v>
                </c:pt>
                <c:pt idx="1097">
                  <c:v>88654.74</c:v>
                </c:pt>
                <c:pt idx="1098">
                  <c:v>113650.39</c:v>
                </c:pt>
                <c:pt idx="1099">
                  <c:v>63817.54</c:v>
                </c:pt>
                <c:pt idx="1100">
                  <c:v>108994.51</c:v>
                </c:pt>
                <c:pt idx="1101">
                  <c:v>92749.65</c:v>
                </c:pt>
                <c:pt idx="1102">
                  <c:v>75385.009999999995</c:v>
                </c:pt>
                <c:pt idx="1103">
                  <c:v>83937.41</c:v>
                </c:pt>
                <c:pt idx="1104">
                  <c:v>58220.33</c:v>
                </c:pt>
                <c:pt idx="1105">
                  <c:v>103465.3</c:v>
                </c:pt>
                <c:pt idx="1106">
                  <c:v>74347.55</c:v>
                </c:pt>
                <c:pt idx="1107">
                  <c:v>78554.149999999994</c:v>
                </c:pt>
                <c:pt idx="1108">
                  <c:v>124776.01</c:v>
                </c:pt>
                <c:pt idx="1109">
                  <c:v>145805.74</c:v>
                </c:pt>
                <c:pt idx="1110">
                  <c:v>75151.320000000007</c:v>
                </c:pt>
                <c:pt idx="1111">
                  <c:v>123573.25</c:v>
                </c:pt>
                <c:pt idx="1112">
                  <c:v>54292.800000000003</c:v>
                </c:pt>
                <c:pt idx="1113">
                  <c:v>87632.08</c:v>
                </c:pt>
                <c:pt idx="1114">
                  <c:v>75447.23</c:v>
                </c:pt>
                <c:pt idx="1115">
                  <c:v>78331.39</c:v>
                </c:pt>
                <c:pt idx="1116">
                  <c:v>121022.58</c:v>
                </c:pt>
                <c:pt idx="1117">
                  <c:v>53795.93</c:v>
                </c:pt>
                <c:pt idx="1118">
                  <c:v>114199.69</c:v>
                </c:pt>
                <c:pt idx="1119">
                  <c:v>68902.36</c:v>
                </c:pt>
                <c:pt idx="1120">
                  <c:v>98258.7</c:v>
                </c:pt>
                <c:pt idx="1121">
                  <c:v>69667.460000000006</c:v>
                </c:pt>
                <c:pt idx="1122">
                  <c:v>83712.850000000006</c:v>
                </c:pt>
                <c:pt idx="1123">
                  <c:v>143106.29999999999</c:v>
                </c:pt>
                <c:pt idx="1124">
                  <c:v>55895.5</c:v>
                </c:pt>
                <c:pt idx="1125">
                  <c:v>114518.28</c:v>
                </c:pt>
                <c:pt idx="1126">
                  <c:v>108553</c:v>
                </c:pt>
                <c:pt idx="1127">
                  <c:v>80788.11</c:v>
                </c:pt>
                <c:pt idx="1128">
                  <c:v>94563.36</c:v>
                </c:pt>
                <c:pt idx="1129">
                  <c:v>92236.99</c:v>
                </c:pt>
                <c:pt idx="1130">
                  <c:v>68288.789999999994</c:v>
                </c:pt>
                <c:pt idx="1131">
                  <c:v>126894.75</c:v>
                </c:pt>
                <c:pt idx="1132">
                  <c:v>123760</c:v>
                </c:pt>
                <c:pt idx="1133">
                  <c:v>104724.22</c:v>
                </c:pt>
                <c:pt idx="1134">
                  <c:v>59900.480000000003</c:v>
                </c:pt>
                <c:pt idx="1135">
                  <c:v>87796.41</c:v>
                </c:pt>
                <c:pt idx="1136">
                  <c:v>55306.2</c:v>
                </c:pt>
                <c:pt idx="1137">
                  <c:v>91502.59</c:v>
                </c:pt>
                <c:pt idx="1138">
                  <c:v>44868.09</c:v>
                </c:pt>
                <c:pt idx="1139">
                  <c:v>81780.56</c:v>
                </c:pt>
                <c:pt idx="1140">
                  <c:v>29994.12</c:v>
                </c:pt>
                <c:pt idx="1141">
                  <c:v>21153.86</c:v>
                </c:pt>
                <c:pt idx="1142">
                  <c:v>70251.899999999994</c:v>
                </c:pt>
                <c:pt idx="1143">
                  <c:v>79502.600000000006</c:v>
                </c:pt>
                <c:pt idx="1144">
                  <c:v>74926.69</c:v>
                </c:pt>
                <c:pt idx="1145">
                  <c:v>2955.58</c:v>
                </c:pt>
                <c:pt idx="1146">
                  <c:v>93008.22</c:v>
                </c:pt>
                <c:pt idx="1147">
                  <c:v>93479.09</c:v>
                </c:pt>
                <c:pt idx="1148">
                  <c:v>64867.59</c:v>
                </c:pt>
                <c:pt idx="1149">
                  <c:v>39724.61</c:v>
                </c:pt>
                <c:pt idx="1150">
                  <c:v>55251.67</c:v>
                </c:pt>
                <c:pt idx="1151">
                  <c:v>59485.86</c:v>
                </c:pt>
                <c:pt idx="1152">
                  <c:v>50310.71</c:v>
                </c:pt>
                <c:pt idx="1153">
                  <c:v>74153.259999999995</c:v>
                </c:pt>
                <c:pt idx="1154">
                  <c:v>44966.03</c:v>
                </c:pt>
                <c:pt idx="1155">
                  <c:v>77833.649999999994</c:v>
                </c:pt>
                <c:pt idx="1156">
                  <c:v>238295.96</c:v>
                </c:pt>
                <c:pt idx="1157">
                  <c:v>132276.74</c:v>
                </c:pt>
                <c:pt idx="1158">
                  <c:v>132774.29</c:v>
                </c:pt>
                <c:pt idx="1159">
                  <c:v>77718.600000000006</c:v>
                </c:pt>
                <c:pt idx="1160">
                  <c:v>147928.35</c:v>
                </c:pt>
                <c:pt idx="1161">
                  <c:v>42053.2</c:v>
                </c:pt>
                <c:pt idx="1162">
                  <c:v>120290.75</c:v>
                </c:pt>
                <c:pt idx="1163">
                  <c:v>95382.69</c:v>
                </c:pt>
                <c:pt idx="1164">
                  <c:v>131118.85999999999</c:v>
                </c:pt>
                <c:pt idx="1165">
                  <c:v>121516.55</c:v>
                </c:pt>
                <c:pt idx="1166">
                  <c:v>166854.60999999999</c:v>
                </c:pt>
                <c:pt idx="1167">
                  <c:v>85225.14</c:v>
                </c:pt>
                <c:pt idx="1168">
                  <c:v>136300.01</c:v>
                </c:pt>
                <c:pt idx="1169">
                  <c:v>60232.63</c:v>
                </c:pt>
                <c:pt idx="1170">
                  <c:v>136207.87</c:v>
                </c:pt>
                <c:pt idx="1171">
                  <c:v>53744.94</c:v>
                </c:pt>
                <c:pt idx="1172">
                  <c:v>111192.88</c:v>
                </c:pt>
                <c:pt idx="1173">
                  <c:v>124605.27</c:v>
                </c:pt>
                <c:pt idx="1174">
                  <c:v>74018.42</c:v>
                </c:pt>
                <c:pt idx="1175">
                  <c:v>89095.69</c:v>
                </c:pt>
                <c:pt idx="1176">
                  <c:v>76196.710000000006</c:v>
                </c:pt>
                <c:pt idx="1177">
                  <c:v>60236.91</c:v>
                </c:pt>
                <c:pt idx="1178">
                  <c:v>94313.43</c:v>
                </c:pt>
                <c:pt idx="1179">
                  <c:v>28205.919999999998</c:v>
                </c:pt>
                <c:pt idx="1180">
                  <c:v>141137.04</c:v>
                </c:pt>
                <c:pt idx="1181">
                  <c:v>123008.91</c:v>
                </c:pt>
                <c:pt idx="1182">
                  <c:v>115555.63</c:v>
                </c:pt>
                <c:pt idx="1183">
                  <c:v>71594.16</c:v>
                </c:pt>
                <c:pt idx="1184">
                  <c:v>98299</c:v>
                </c:pt>
                <c:pt idx="1185">
                  <c:v>136839.76999999999</c:v>
                </c:pt>
                <c:pt idx="1186">
                  <c:v>98964.45</c:v>
                </c:pt>
                <c:pt idx="1187">
                  <c:v>81061.179999999993</c:v>
                </c:pt>
                <c:pt idx="1188">
                  <c:v>75990.559999999998</c:v>
                </c:pt>
                <c:pt idx="1189">
                  <c:v>95312.75</c:v>
                </c:pt>
                <c:pt idx="1190">
                  <c:v>9982.51</c:v>
                </c:pt>
                <c:pt idx="1191">
                  <c:v>89979.08</c:v>
                </c:pt>
                <c:pt idx="1192">
                  <c:v>61281.07</c:v>
                </c:pt>
                <c:pt idx="1193">
                  <c:v>74870.92</c:v>
                </c:pt>
                <c:pt idx="1194">
                  <c:v>64274.69</c:v>
                </c:pt>
                <c:pt idx="1195">
                  <c:v>59878.81</c:v>
                </c:pt>
                <c:pt idx="1196">
                  <c:v>73305.009999999995</c:v>
                </c:pt>
                <c:pt idx="1197">
                  <c:v>85830.03</c:v>
                </c:pt>
                <c:pt idx="1198">
                  <c:v>108617.03</c:v>
                </c:pt>
                <c:pt idx="1199">
                  <c:v>75267.97</c:v>
                </c:pt>
                <c:pt idx="1200">
                  <c:v>116308.69</c:v>
                </c:pt>
                <c:pt idx="1201">
                  <c:v>67537.69</c:v>
                </c:pt>
                <c:pt idx="1202">
                  <c:v>79989.86</c:v>
                </c:pt>
                <c:pt idx="1203">
                  <c:v>87979.86</c:v>
                </c:pt>
                <c:pt idx="1204">
                  <c:v>100910.22</c:v>
                </c:pt>
                <c:pt idx="1205">
                  <c:v>93152.77</c:v>
                </c:pt>
                <c:pt idx="1206">
                  <c:v>113563</c:v>
                </c:pt>
                <c:pt idx="1207">
                  <c:v>121801.68</c:v>
                </c:pt>
                <c:pt idx="1208">
                  <c:v>149554.9</c:v>
                </c:pt>
                <c:pt idx="1209">
                  <c:v>56948.89</c:v>
                </c:pt>
                <c:pt idx="1210">
                  <c:v>78358.52</c:v>
                </c:pt>
                <c:pt idx="1211">
                  <c:v>174518.86</c:v>
                </c:pt>
                <c:pt idx="1212">
                  <c:v>139634.60999999999</c:v>
                </c:pt>
                <c:pt idx="1213">
                  <c:v>89765.22</c:v>
                </c:pt>
                <c:pt idx="1214">
                  <c:v>145034.01</c:v>
                </c:pt>
                <c:pt idx="1215">
                  <c:v>95241.07</c:v>
                </c:pt>
                <c:pt idx="1216">
                  <c:v>98300.01</c:v>
                </c:pt>
                <c:pt idx="1217">
                  <c:v>61321.52</c:v>
                </c:pt>
                <c:pt idx="1218">
                  <c:v>96808.48</c:v>
                </c:pt>
                <c:pt idx="1219">
                  <c:v>71630.720000000001</c:v>
                </c:pt>
                <c:pt idx="1220">
                  <c:v>74055.990000000005</c:v>
                </c:pt>
                <c:pt idx="1221">
                  <c:v>105482.18</c:v>
                </c:pt>
                <c:pt idx="1222">
                  <c:v>97716.24</c:v>
                </c:pt>
                <c:pt idx="1223">
                  <c:v>28840.44</c:v>
                </c:pt>
                <c:pt idx="1224">
                  <c:v>42959.519999999997</c:v>
                </c:pt>
                <c:pt idx="1225">
                  <c:v>144193.98000000001</c:v>
                </c:pt>
                <c:pt idx="1226">
                  <c:v>120390.72</c:v>
                </c:pt>
                <c:pt idx="1227">
                  <c:v>78059.820000000007</c:v>
                </c:pt>
                <c:pt idx="1228">
                  <c:v>115075.96</c:v>
                </c:pt>
                <c:pt idx="1229">
                  <c:v>70964.78</c:v>
                </c:pt>
                <c:pt idx="1230">
                  <c:v>68564.490000000005</c:v>
                </c:pt>
                <c:pt idx="1231">
                  <c:v>26187.119999999999</c:v>
                </c:pt>
                <c:pt idx="1232">
                  <c:v>54664.3</c:v>
                </c:pt>
                <c:pt idx="1233">
                  <c:v>86408.94</c:v>
                </c:pt>
                <c:pt idx="1234">
                  <c:v>98883.72</c:v>
                </c:pt>
                <c:pt idx="1235">
                  <c:v>66030.899999999994</c:v>
                </c:pt>
                <c:pt idx="1236">
                  <c:v>80226.59</c:v>
                </c:pt>
                <c:pt idx="1237">
                  <c:v>77060.210000000006</c:v>
                </c:pt>
                <c:pt idx="1238">
                  <c:v>129902.46</c:v>
                </c:pt>
                <c:pt idx="1239">
                  <c:v>127457.11</c:v>
                </c:pt>
                <c:pt idx="1240">
                  <c:v>47528.66</c:v>
                </c:pt>
                <c:pt idx="1241">
                  <c:v>102629.74</c:v>
                </c:pt>
                <c:pt idx="1242">
                  <c:v>50782.71</c:v>
                </c:pt>
                <c:pt idx="1243">
                  <c:v>103925.65</c:v>
                </c:pt>
                <c:pt idx="1244">
                  <c:v>113493.44</c:v>
                </c:pt>
                <c:pt idx="1245">
                  <c:v>84722.42</c:v>
                </c:pt>
                <c:pt idx="1246">
                  <c:v>97399.34</c:v>
                </c:pt>
                <c:pt idx="1247">
                  <c:v>60250.64</c:v>
                </c:pt>
                <c:pt idx="1248">
                  <c:v>65338.47</c:v>
                </c:pt>
                <c:pt idx="1249">
                  <c:v>57056.63</c:v>
                </c:pt>
                <c:pt idx="1250">
                  <c:v>58139.42</c:v>
                </c:pt>
                <c:pt idx="1251">
                  <c:v>60292.97</c:v>
                </c:pt>
                <c:pt idx="1252">
                  <c:v>137581.48000000001</c:v>
                </c:pt>
                <c:pt idx="1253">
                  <c:v>105377.79</c:v>
                </c:pt>
                <c:pt idx="1254">
                  <c:v>61194.43</c:v>
                </c:pt>
                <c:pt idx="1255">
                  <c:v>113898.87</c:v>
                </c:pt>
                <c:pt idx="1256">
                  <c:v>134504.16</c:v>
                </c:pt>
                <c:pt idx="1257">
                  <c:v>69220.62</c:v>
                </c:pt>
                <c:pt idx="1258">
                  <c:v>119650.72</c:v>
                </c:pt>
                <c:pt idx="1259">
                  <c:v>28234.83</c:v>
                </c:pt>
                <c:pt idx="1260">
                  <c:v>74872.55</c:v>
                </c:pt>
                <c:pt idx="1261">
                  <c:v>88687.99</c:v>
                </c:pt>
                <c:pt idx="1262">
                  <c:v>112215.41</c:v>
                </c:pt>
                <c:pt idx="1263">
                  <c:v>94749.4</c:v>
                </c:pt>
                <c:pt idx="1264">
                  <c:v>149957.68</c:v>
                </c:pt>
                <c:pt idx="1265">
                  <c:v>83609.440000000002</c:v>
                </c:pt>
                <c:pt idx="1266">
                  <c:v>92925.8</c:v>
                </c:pt>
                <c:pt idx="1267">
                  <c:v>83514.759999999995</c:v>
                </c:pt>
                <c:pt idx="1268">
                  <c:v>82834.070000000007</c:v>
                </c:pt>
                <c:pt idx="1269">
                  <c:v>105102.06</c:v>
                </c:pt>
                <c:pt idx="1270">
                  <c:v>58592.84</c:v>
                </c:pt>
                <c:pt idx="1271">
                  <c:v>114744.12</c:v>
                </c:pt>
                <c:pt idx="1272">
                  <c:v>118930.08</c:v>
                </c:pt>
                <c:pt idx="1273">
                  <c:v>92678.21</c:v>
                </c:pt>
                <c:pt idx="1274">
                  <c:v>64008.94</c:v>
                </c:pt>
                <c:pt idx="1275">
                  <c:v>89117.58</c:v>
                </c:pt>
                <c:pt idx="1276">
                  <c:v>60024.800000000003</c:v>
                </c:pt>
                <c:pt idx="1277">
                  <c:v>84742.06</c:v>
                </c:pt>
                <c:pt idx="1278">
                  <c:v>37587.629999999997</c:v>
                </c:pt>
                <c:pt idx="1279">
                  <c:v>150927.74</c:v>
                </c:pt>
                <c:pt idx="1280">
                  <c:v>136604.9</c:v>
                </c:pt>
                <c:pt idx="1281">
                  <c:v>63615.46</c:v>
                </c:pt>
                <c:pt idx="1282">
                  <c:v>85476.5</c:v>
                </c:pt>
                <c:pt idx="1283">
                  <c:v>78472.36</c:v>
                </c:pt>
                <c:pt idx="1284">
                  <c:v>95982.399999999994</c:v>
                </c:pt>
                <c:pt idx="1285">
                  <c:v>165909.60999999999</c:v>
                </c:pt>
                <c:pt idx="1286">
                  <c:v>107208.01</c:v>
                </c:pt>
                <c:pt idx="1287">
                  <c:v>110087.63</c:v>
                </c:pt>
                <c:pt idx="1288">
                  <c:v>74965.47</c:v>
                </c:pt>
                <c:pt idx="1289">
                  <c:v>98963.29</c:v>
                </c:pt>
                <c:pt idx="1290">
                  <c:v>137363.14000000001</c:v>
                </c:pt>
                <c:pt idx="1291">
                  <c:v>55827.99</c:v>
                </c:pt>
                <c:pt idx="1292">
                  <c:v>114224.25</c:v>
                </c:pt>
                <c:pt idx="1293">
                  <c:v>116405.39</c:v>
                </c:pt>
                <c:pt idx="1294">
                  <c:v>70748.12</c:v>
                </c:pt>
                <c:pt idx="1295">
                  <c:v>60486.99</c:v>
                </c:pt>
                <c:pt idx="1296">
                  <c:v>181047.69</c:v>
                </c:pt>
                <c:pt idx="1297">
                  <c:v>91634.29</c:v>
                </c:pt>
                <c:pt idx="1298">
                  <c:v>75921.67</c:v>
                </c:pt>
                <c:pt idx="1299">
                  <c:v>112768.22</c:v>
                </c:pt>
                <c:pt idx="1300">
                  <c:v>62335.97</c:v>
                </c:pt>
                <c:pt idx="1301">
                  <c:v>133770.93</c:v>
                </c:pt>
                <c:pt idx="1302">
                  <c:v>77139.33</c:v>
                </c:pt>
                <c:pt idx="1303">
                  <c:v>49088</c:v>
                </c:pt>
                <c:pt idx="1304">
                  <c:v>124048.33</c:v>
                </c:pt>
                <c:pt idx="1305">
                  <c:v>82160.19</c:v>
                </c:pt>
                <c:pt idx="1306">
                  <c:v>103623.14</c:v>
                </c:pt>
                <c:pt idx="1307">
                  <c:v>120227.41</c:v>
                </c:pt>
                <c:pt idx="1308">
                  <c:v>84140.64</c:v>
                </c:pt>
                <c:pt idx="1309">
                  <c:v>105088.56</c:v>
                </c:pt>
                <c:pt idx="1310">
                  <c:v>69122.34</c:v>
                </c:pt>
                <c:pt idx="1311">
                  <c:v>90204.71</c:v>
                </c:pt>
                <c:pt idx="1312">
                  <c:v>157416.57</c:v>
                </c:pt>
                <c:pt idx="1313">
                  <c:v>144563.89000000001</c:v>
                </c:pt>
                <c:pt idx="1314">
                  <c:v>89768.35</c:v>
                </c:pt>
                <c:pt idx="1315">
                  <c:v>67700.63</c:v>
                </c:pt>
                <c:pt idx="1316">
                  <c:v>81270.84</c:v>
                </c:pt>
                <c:pt idx="1317">
                  <c:v>53785.16</c:v>
                </c:pt>
                <c:pt idx="1318">
                  <c:v>90021.81</c:v>
                </c:pt>
                <c:pt idx="1319">
                  <c:v>77361.19</c:v>
                </c:pt>
                <c:pt idx="1320">
                  <c:v>42243.6</c:v>
                </c:pt>
                <c:pt idx="1321">
                  <c:v>136819.98000000001</c:v>
                </c:pt>
                <c:pt idx="1322">
                  <c:v>70204.72</c:v>
                </c:pt>
                <c:pt idx="1323">
                  <c:v>93129.48</c:v>
                </c:pt>
                <c:pt idx="1324">
                  <c:v>88391.93</c:v>
                </c:pt>
                <c:pt idx="1325">
                  <c:v>73775.77</c:v>
                </c:pt>
                <c:pt idx="1326">
                  <c:v>103572.95</c:v>
                </c:pt>
                <c:pt idx="1327">
                  <c:v>70171.91</c:v>
                </c:pt>
                <c:pt idx="1328">
                  <c:v>49867.96</c:v>
                </c:pt>
                <c:pt idx="1329">
                  <c:v>81006.38</c:v>
                </c:pt>
                <c:pt idx="1330">
                  <c:v>125093.3</c:v>
                </c:pt>
                <c:pt idx="1331">
                  <c:v>141034.20000000001</c:v>
                </c:pt>
                <c:pt idx="1332">
                  <c:v>81930.73</c:v>
                </c:pt>
                <c:pt idx="1333">
                  <c:v>96706.14</c:v>
                </c:pt>
                <c:pt idx="1334">
                  <c:v>124090.05</c:v>
                </c:pt>
                <c:pt idx="1335">
                  <c:v>114411.92</c:v>
                </c:pt>
                <c:pt idx="1336">
                  <c:v>75065.39</c:v>
                </c:pt>
                <c:pt idx="1337">
                  <c:v>101553.94</c:v>
                </c:pt>
                <c:pt idx="1338">
                  <c:v>118464.91</c:v>
                </c:pt>
                <c:pt idx="1339">
                  <c:v>110786.53</c:v>
                </c:pt>
                <c:pt idx="1340">
                  <c:v>93239.7</c:v>
                </c:pt>
                <c:pt idx="1341">
                  <c:v>84913.8</c:v>
                </c:pt>
                <c:pt idx="1342">
                  <c:v>94395.93</c:v>
                </c:pt>
                <c:pt idx="1343">
                  <c:v>114191.26</c:v>
                </c:pt>
                <c:pt idx="1344">
                  <c:v>107169.16</c:v>
                </c:pt>
                <c:pt idx="1345">
                  <c:v>44721.65</c:v>
                </c:pt>
                <c:pt idx="1346">
                  <c:v>127520.27</c:v>
                </c:pt>
                <c:pt idx="1347">
                  <c:v>52229.11</c:v>
                </c:pt>
                <c:pt idx="1348">
                  <c:v>153143.26999999999</c:v>
                </c:pt>
                <c:pt idx="1349">
                  <c:v>81835.41</c:v>
                </c:pt>
                <c:pt idx="1350">
                  <c:v>179588.46</c:v>
                </c:pt>
                <c:pt idx="1351">
                  <c:v>112309.04</c:v>
                </c:pt>
                <c:pt idx="1352">
                  <c:v>98733.55</c:v>
                </c:pt>
                <c:pt idx="1353">
                  <c:v>80464.539999999994</c:v>
                </c:pt>
                <c:pt idx="1354">
                  <c:v>105509.48</c:v>
                </c:pt>
                <c:pt idx="1355">
                  <c:v>48170.62</c:v>
                </c:pt>
                <c:pt idx="1356">
                  <c:v>90237.15</c:v>
                </c:pt>
                <c:pt idx="1357">
                  <c:v>102304.78</c:v>
                </c:pt>
                <c:pt idx="1358">
                  <c:v>120951.36</c:v>
                </c:pt>
                <c:pt idx="1359">
                  <c:v>73509.03</c:v>
                </c:pt>
                <c:pt idx="1360">
                  <c:v>81721.8</c:v>
                </c:pt>
                <c:pt idx="1361">
                  <c:v>73454</c:v>
                </c:pt>
                <c:pt idx="1362">
                  <c:v>10788.13</c:v>
                </c:pt>
                <c:pt idx="1363">
                  <c:v>28148.23</c:v>
                </c:pt>
                <c:pt idx="1364">
                  <c:v>83490.58</c:v>
                </c:pt>
                <c:pt idx="1365">
                  <c:v>61832.47</c:v>
                </c:pt>
                <c:pt idx="1366">
                  <c:v>92835.37</c:v>
                </c:pt>
                <c:pt idx="1367">
                  <c:v>118115.96</c:v>
                </c:pt>
                <c:pt idx="1368">
                  <c:v>73972.289999999994</c:v>
                </c:pt>
                <c:pt idx="1369">
                  <c:v>159059.26</c:v>
                </c:pt>
                <c:pt idx="1370">
                  <c:v>75551.28</c:v>
                </c:pt>
                <c:pt idx="1371">
                  <c:v>64743.87</c:v>
                </c:pt>
                <c:pt idx="1372">
                  <c:v>39728.74</c:v>
                </c:pt>
                <c:pt idx="1373">
                  <c:v>168751.15</c:v>
                </c:pt>
                <c:pt idx="1374">
                  <c:v>103993.38</c:v>
                </c:pt>
                <c:pt idx="1375">
                  <c:v>152900.94</c:v>
                </c:pt>
                <c:pt idx="1376">
                  <c:v>127161.34</c:v>
                </c:pt>
                <c:pt idx="1377">
                  <c:v>10376.709999999999</c:v>
                </c:pt>
                <c:pt idx="1378">
                  <c:v>60753.81</c:v>
                </c:pt>
                <c:pt idx="1379">
                  <c:v>82073.8</c:v>
                </c:pt>
                <c:pt idx="1380">
                  <c:v>99295.63</c:v>
                </c:pt>
                <c:pt idx="1381">
                  <c:v>98858.11</c:v>
                </c:pt>
                <c:pt idx="1382">
                  <c:v>134676.18</c:v>
                </c:pt>
                <c:pt idx="1383">
                  <c:v>104940.91</c:v>
                </c:pt>
                <c:pt idx="1384">
                  <c:v>98071.039999999994</c:v>
                </c:pt>
                <c:pt idx="1385">
                  <c:v>103501.1</c:v>
                </c:pt>
                <c:pt idx="1386">
                  <c:v>150857.4</c:v>
                </c:pt>
                <c:pt idx="1387">
                  <c:v>93202.23</c:v>
                </c:pt>
                <c:pt idx="1388">
                  <c:v>109892.55</c:v>
                </c:pt>
                <c:pt idx="1389">
                  <c:v>42063.42</c:v>
                </c:pt>
                <c:pt idx="1390">
                  <c:v>100891.21</c:v>
                </c:pt>
                <c:pt idx="1391">
                  <c:v>57926.31</c:v>
                </c:pt>
                <c:pt idx="1392">
                  <c:v>137227.47</c:v>
                </c:pt>
                <c:pt idx="1393">
                  <c:v>88679.28</c:v>
                </c:pt>
                <c:pt idx="1394">
                  <c:v>90490.65</c:v>
                </c:pt>
                <c:pt idx="1395">
                  <c:v>101065.71</c:v>
                </c:pt>
                <c:pt idx="1396">
                  <c:v>126533</c:v>
                </c:pt>
                <c:pt idx="1397">
                  <c:v>48310.81</c:v>
                </c:pt>
                <c:pt idx="1398">
                  <c:v>77912.639999999999</c:v>
                </c:pt>
                <c:pt idx="1399">
                  <c:v>21861.03</c:v>
                </c:pt>
                <c:pt idx="1400">
                  <c:v>83002.38</c:v>
                </c:pt>
                <c:pt idx="1401">
                  <c:v>123305.98</c:v>
                </c:pt>
                <c:pt idx="1402">
                  <c:v>77414.81</c:v>
                </c:pt>
                <c:pt idx="1403">
                  <c:v>115023.78</c:v>
                </c:pt>
                <c:pt idx="1404">
                  <c:v>71301.679999999993</c:v>
                </c:pt>
                <c:pt idx="1405">
                  <c:v>100742.32</c:v>
                </c:pt>
                <c:pt idx="1406">
                  <c:v>88581.73</c:v>
                </c:pt>
                <c:pt idx="1407">
                  <c:v>107319.56</c:v>
                </c:pt>
                <c:pt idx="1408">
                  <c:v>70777.33</c:v>
                </c:pt>
                <c:pt idx="1409">
                  <c:v>60754.96</c:v>
                </c:pt>
                <c:pt idx="1410">
                  <c:v>100297.8</c:v>
                </c:pt>
                <c:pt idx="1411">
                  <c:v>93843.01</c:v>
                </c:pt>
                <c:pt idx="1412">
                  <c:v>43455.09</c:v>
                </c:pt>
                <c:pt idx="1413">
                  <c:v>136509.87</c:v>
                </c:pt>
                <c:pt idx="1414">
                  <c:v>122162.02</c:v>
                </c:pt>
                <c:pt idx="1415">
                  <c:v>48971</c:v>
                </c:pt>
                <c:pt idx="1416">
                  <c:v>98335.4</c:v>
                </c:pt>
                <c:pt idx="1417">
                  <c:v>115472.42</c:v>
                </c:pt>
                <c:pt idx="1418">
                  <c:v>82816.820000000007</c:v>
                </c:pt>
                <c:pt idx="1419">
                  <c:v>108646.44</c:v>
                </c:pt>
                <c:pt idx="1420">
                  <c:v>160469.96</c:v>
                </c:pt>
                <c:pt idx="1421">
                  <c:v>96260.7</c:v>
                </c:pt>
                <c:pt idx="1422">
                  <c:v>124018.57</c:v>
                </c:pt>
                <c:pt idx="1423">
                  <c:v>105660.85</c:v>
                </c:pt>
                <c:pt idx="1424">
                  <c:v>66609.16</c:v>
                </c:pt>
                <c:pt idx="1425">
                  <c:v>93370.22</c:v>
                </c:pt>
                <c:pt idx="1426">
                  <c:v>80869.490000000005</c:v>
                </c:pt>
                <c:pt idx="1427">
                  <c:v>81605.81</c:v>
                </c:pt>
                <c:pt idx="1428">
                  <c:v>61237.22</c:v>
                </c:pt>
                <c:pt idx="1429">
                  <c:v>78159.570000000007</c:v>
                </c:pt>
                <c:pt idx="1430">
                  <c:v>120600.44</c:v>
                </c:pt>
                <c:pt idx="1431">
                  <c:v>93544.42</c:v>
                </c:pt>
                <c:pt idx="1432">
                  <c:v>83725</c:v>
                </c:pt>
                <c:pt idx="1433">
                  <c:v>53215.14</c:v>
                </c:pt>
                <c:pt idx="1434">
                  <c:v>124481.48</c:v>
                </c:pt>
                <c:pt idx="1435">
                  <c:v>78678.41</c:v>
                </c:pt>
                <c:pt idx="1436">
                  <c:v>96411.17</c:v>
                </c:pt>
                <c:pt idx="1437">
                  <c:v>89333.2</c:v>
                </c:pt>
                <c:pt idx="1438">
                  <c:v>124424.63</c:v>
                </c:pt>
                <c:pt idx="1439">
                  <c:v>79584.97</c:v>
                </c:pt>
                <c:pt idx="1440">
                  <c:v>119573.13</c:v>
                </c:pt>
                <c:pt idx="1441">
                  <c:v>174587.62</c:v>
                </c:pt>
                <c:pt idx="1442">
                  <c:v>86557.48</c:v>
                </c:pt>
                <c:pt idx="1443">
                  <c:v>134789.35999999999</c:v>
                </c:pt>
                <c:pt idx="1444">
                  <c:v>87609.93</c:v>
                </c:pt>
                <c:pt idx="1445">
                  <c:v>67078.03</c:v>
                </c:pt>
                <c:pt idx="1446">
                  <c:v>59384.89</c:v>
                </c:pt>
                <c:pt idx="1447">
                  <c:v>82724.41</c:v>
                </c:pt>
                <c:pt idx="1448">
                  <c:v>92464.47</c:v>
                </c:pt>
                <c:pt idx="1449">
                  <c:v>168067.52</c:v>
                </c:pt>
                <c:pt idx="1450">
                  <c:v>82772.899999999994</c:v>
                </c:pt>
                <c:pt idx="1451">
                  <c:v>55796.74</c:v>
                </c:pt>
                <c:pt idx="1452">
                  <c:v>38775.58</c:v>
                </c:pt>
                <c:pt idx="1453">
                  <c:v>109357.71</c:v>
                </c:pt>
                <c:pt idx="1454">
                  <c:v>55650.63</c:v>
                </c:pt>
                <c:pt idx="1455">
                  <c:v>41040.01</c:v>
                </c:pt>
                <c:pt idx="1456">
                  <c:v>97275.36</c:v>
                </c:pt>
                <c:pt idx="1457">
                  <c:v>81547.210000000006</c:v>
                </c:pt>
                <c:pt idx="1458">
                  <c:v>129520.25</c:v>
                </c:pt>
                <c:pt idx="1459">
                  <c:v>8664.01</c:v>
                </c:pt>
                <c:pt idx="1460">
                  <c:v>53830.15</c:v>
                </c:pt>
                <c:pt idx="1461">
                  <c:v>94029.04</c:v>
                </c:pt>
                <c:pt idx="1462">
                  <c:v>83880.210000000006</c:v>
                </c:pt>
                <c:pt idx="1463">
                  <c:v>66606.149999999994</c:v>
                </c:pt>
                <c:pt idx="1464">
                  <c:v>69495.08</c:v>
                </c:pt>
                <c:pt idx="1465">
                  <c:v>100878.29</c:v>
                </c:pt>
                <c:pt idx="1466">
                  <c:v>139655.09</c:v>
                </c:pt>
                <c:pt idx="1467">
                  <c:v>78568.39</c:v>
                </c:pt>
                <c:pt idx="1468">
                  <c:v>57218.6</c:v>
                </c:pt>
                <c:pt idx="1469">
                  <c:v>84149.7</c:v>
                </c:pt>
                <c:pt idx="1470">
                  <c:v>140433.91</c:v>
                </c:pt>
                <c:pt idx="1471">
                  <c:v>60500.21</c:v>
                </c:pt>
                <c:pt idx="1472">
                  <c:v>85927.25</c:v>
                </c:pt>
                <c:pt idx="1473">
                  <c:v>90686.68</c:v>
                </c:pt>
                <c:pt idx="1474">
                  <c:v>85542.44</c:v>
                </c:pt>
                <c:pt idx="1475">
                  <c:v>123596.8</c:v>
                </c:pt>
                <c:pt idx="1476">
                  <c:v>121920.89</c:v>
                </c:pt>
                <c:pt idx="1477">
                  <c:v>10547.51</c:v>
                </c:pt>
                <c:pt idx="1478">
                  <c:v>114460.76</c:v>
                </c:pt>
                <c:pt idx="1479">
                  <c:v>63758.400000000001</c:v>
                </c:pt>
                <c:pt idx="1480">
                  <c:v>86536.46</c:v>
                </c:pt>
                <c:pt idx="1481">
                  <c:v>115561.39</c:v>
                </c:pt>
                <c:pt idx="1482">
                  <c:v>74285.22</c:v>
                </c:pt>
                <c:pt idx="1483">
                  <c:v>78723.990000000005</c:v>
                </c:pt>
                <c:pt idx="1484">
                  <c:v>65197.77</c:v>
                </c:pt>
                <c:pt idx="1485">
                  <c:v>29417.3</c:v>
                </c:pt>
                <c:pt idx="1486">
                  <c:v>114374.86</c:v>
                </c:pt>
                <c:pt idx="1487">
                  <c:v>106940.38</c:v>
                </c:pt>
                <c:pt idx="1488">
                  <c:v>147593.48000000001</c:v>
                </c:pt>
                <c:pt idx="1489">
                  <c:v>62167.37</c:v>
                </c:pt>
                <c:pt idx="1490">
                  <c:v>142443.24</c:v>
                </c:pt>
                <c:pt idx="1491">
                  <c:v>74840.06</c:v>
                </c:pt>
                <c:pt idx="1492">
                  <c:v>57716.26</c:v>
                </c:pt>
                <c:pt idx="1493">
                  <c:v>26104.07</c:v>
                </c:pt>
                <c:pt idx="1494">
                  <c:v>86539.01</c:v>
                </c:pt>
                <c:pt idx="1495">
                  <c:v>93251.38</c:v>
                </c:pt>
                <c:pt idx="1496">
                  <c:v>89487.76</c:v>
                </c:pt>
                <c:pt idx="1497">
                  <c:v>130806.67</c:v>
                </c:pt>
                <c:pt idx="1498">
                  <c:v>98931.51</c:v>
                </c:pt>
                <c:pt idx="1499">
                  <c:v>40107.89</c:v>
                </c:pt>
                <c:pt idx="1500">
                  <c:v>80178.87</c:v>
                </c:pt>
                <c:pt idx="1501">
                  <c:v>109032.47</c:v>
                </c:pt>
                <c:pt idx="1502">
                  <c:v>64149.84</c:v>
                </c:pt>
                <c:pt idx="1503">
                  <c:v>106525.96</c:v>
                </c:pt>
                <c:pt idx="1504">
                  <c:v>23451.19</c:v>
                </c:pt>
                <c:pt idx="1505">
                  <c:v>63731.45</c:v>
                </c:pt>
                <c:pt idx="1506">
                  <c:v>114675.03</c:v>
                </c:pt>
                <c:pt idx="1507">
                  <c:v>85460.9</c:v>
                </c:pt>
                <c:pt idx="1508">
                  <c:v>91391.4</c:v>
                </c:pt>
                <c:pt idx="1509">
                  <c:v>151221.51</c:v>
                </c:pt>
                <c:pt idx="1510">
                  <c:v>91757.53</c:v>
                </c:pt>
                <c:pt idx="1511">
                  <c:v>56118.239999999998</c:v>
                </c:pt>
                <c:pt idx="1512">
                  <c:v>65710.58</c:v>
                </c:pt>
                <c:pt idx="1513">
                  <c:v>118558.06</c:v>
                </c:pt>
                <c:pt idx="1514">
                  <c:v>82272.990000000005</c:v>
                </c:pt>
                <c:pt idx="1515">
                  <c:v>79103.88</c:v>
                </c:pt>
                <c:pt idx="1516">
                  <c:v>61648.69</c:v>
                </c:pt>
                <c:pt idx="1517">
                  <c:v>101701.59</c:v>
                </c:pt>
                <c:pt idx="1518">
                  <c:v>87447.3</c:v>
                </c:pt>
                <c:pt idx="1519">
                  <c:v>26959.05</c:v>
                </c:pt>
                <c:pt idx="1520">
                  <c:v>71245.16</c:v>
                </c:pt>
                <c:pt idx="1521">
                  <c:v>114804.97</c:v>
                </c:pt>
                <c:pt idx="1522">
                  <c:v>25956.42</c:v>
                </c:pt>
                <c:pt idx="1523">
                  <c:v>174071.63</c:v>
                </c:pt>
                <c:pt idx="1524">
                  <c:v>92034.62</c:v>
                </c:pt>
                <c:pt idx="1525">
                  <c:v>78315.28</c:v>
                </c:pt>
                <c:pt idx="1526">
                  <c:v>97737.1</c:v>
                </c:pt>
                <c:pt idx="1527">
                  <c:v>58884.99</c:v>
                </c:pt>
                <c:pt idx="1528">
                  <c:v>47467.14</c:v>
                </c:pt>
                <c:pt idx="1529">
                  <c:v>59423.55</c:v>
                </c:pt>
                <c:pt idx="1530">
                  <c:v>58866.32</c:v>
                </c:pt>
                <c:pt idx="1531">
                  <c:v>67631.53</c:v>
                </c:pt>
                <c:pt idx="1532">
                  <c:v>101514.27</c:v>
                </c:pt>
                <c:pt idx="1533">
                  <c:v>120019.46</c:v>
                </c:pt>
                <c:pt idx="1534">
                  <c:v>58398.92</c:v>
                </c:pt>
                <c:pt idx="1535">
                  <c:v>66216.72</c:v>
                </c:pt>
                <c:pt idx="1536">
                  <c:v>68391.73</c:v>
                </c:pt>
                <c:pt idx="1537">
                  <c:v>79476.44</c:v>
                </c:pt>
                <c:pt idx="1538">
                  <c:v>62856.56</c:v>
                </c:pt>
                <c:pt idx="1539">
                  <c:v>54736.84</c:v>
                </c:pt>
                <c:pt idx="1540">
                  <c:v>127230.32</c:v>
                </c:pt>
                <c:pt idx="1541">
                  <c:v>90647.25</c:v>
                </c:pt>
                <c:pt idx="1542">
                  <c:v>117654.2</c:v>
                </c:pt>
                <c:pt idx="1543">
                  <c:v>86238.03</c:v>
                </c:pt>
                <c:pt idx="1544">
                  <c:v>71717.22</c:v>
                </c:pt>
                <c:pt idx="1545">
                  <c:v>37907.22</c:v>
                </c:pt>
                <c:pt idx="1546">
                  <c:v>135185.35999999999</c:v>
                </c:pt>
                <c:pt idx="1547">
                  <c:v>122162.23</c:v>
                </c:pt>
                <c:pt idx="1548">
                  <c:v>67220.63</c:v>
                </c:pt>
                <c:pt idx="1549">
                  <c:v>102789.51</c:v>
                </c:pt>
                <c:pt idx="1550">
                  <c:v>92576.71</c:v>
                </c:pt>
                <c:pt idx="1551">
                  <c:v>83441.16</c:v>
                </c:pt>
                <c:pt idx="1552">
                  <c:v>133009.44</c:v>
                </c:pt>
                <c:pt idx="1553">
                  <c:v>100010.18</c:v>
                </c:pt>
                <c:pt idx="1554">
                  <c:v>74594.69</c:v>
                </c:pt>
                <c:pt idx="1555">
                  <c:v>156301.1</c:v>
                </c:pt>
                <c:pt idx="1556">
                  <c:v>97204</c:v>
                </c:pt>
                <c:pt idx="1557">
                  <c:v>110149.94</c:v>
                </c:pt>
                <c:pt idx="1558">
                  <c:v>93942.45</c:v>
                </c:pt>
                <c:pt idx="1559">
                  <c:v>76164.53</c:v>
                </c:pt>
                <c:pt idx="1560">
                  <c:v>131640.85</c:v>
                </c:pt>
                <c:pt idx="1561">
                  <c:v>70093.84</c:v>
                </c:pt>
                <c:pt idx="1562">
                  <c:v>55550.36</c:v>
                </c:pt>
                <c:pt idx="1563">
                  <c:v>59065.760000000002</c:v>
                </c:pt>
                <c:pt idx="1564">
                  <c:v>79897.98</c:v>
                </c:pt>
                <c:pt idx="1565">
                  <c:v>101455.45</c:v>
                </c:pt>
                <c:pt idx="1566">
                  <c:v>110516.36</c:v>
                </c:pt>
                <c:pt idx="1567">
                  <c:v>113637.52</c:v>
                </c:pt>
                <c:pt idx="1568">
                  <c:v>49522.83</c:v>
                </c:pt>
                <c:pt idx="1569">
                  <c:v>93929.64</c:v>
                </c:pt>
                <c:pt idx="1570">
                  <c:v>79239.899999999994</c:v>
                </c:pt>
                <c:pt idx="1571">
                  <c:v>78962.69</c:v>
                </c:pt>
                <c:pt idx="1572">
                  <c:v>49424.17</c:v>
                </c:pt>
                <c:pt idx="1573">
                  <c:v>92855.57</c:v>
                </c:pt>
                <c:pt idx="1574">
                  <c:v>119511.48</c:v>
                </c:pt>
                <c:pt idx="1575">
                  <c:v>47836.95</c:v>
                </c:pt>
                <c:pt idx="1576">
                  <c:v>30773.03</c:v>
                </c:pt>
                <c:pt idx="1577">
                  <c:v>85735.53</c:v>
                </c:pt>
                <c:pt idx="1578">
                  <c:v>54069.87</c:v>
                </c:pt>
                <c:pt idx="1579">
                  <c:v>118072.34</c:v>
                </c:pt>
                <c:pt idx="1580">
                  <c:v>81701.070000000007</c:v>
                </c:pt>
                <c:pt idx="1581">
                  <c:v>77788.11</c:v>
                </c:pt>
                <c:pt idx="1582">
                  <c:v>119315.05</c:v>
                </c:pt>
                <c:pt idx="1583">
                  <c:v>70423.009999999995</c:v>
                </c:pt>
                <c:pt idx="1584">
                  <c:v>110381.7</c:v>
                </c:pt>
                <c:pt idx="1585">
                  <c:v>105990.02</c:v>
                </c:pt>
                <c:pt idx="1586">
                  <c:v>41566.76</c:v>
                </c:pt>
                <c:pt idx="1587">
                  <c:v>154905.57999999999</c:v>
                </c:pt>
                <c:pt idx="1588">
                  <c:v>84052.79</c:v>
                </c:pt>
                <c:pt idx="1589">
                  <c:v>138704.47</c:v>
                </c:pt>
                <c:pt idx="1590">
                  <c:v>112480.69</c:v>
                </c:pt>
                <c:pt idx="1591">
                  <c:v>73393.149999999994</c:v>
                </c:pt>
                <c:pt idx="1592">
                  <c:v>84664.39</c:v>
                </c:pt>
                <c:pt idx="1593">
                  <c:v>59859.41</c:v>
                </c:pt>
                <c:pt idx="1594">
                  <c:v>62280.47</c:v>
                </c:pt>
                <c:pt idx="1595">
                  <c:v>94345.24</c:v>
                </c:pt>
                <c:pt idx="1596">
                  <c:v>115259.19</c:v>
                </c:pt>
                <c:pt idx="1597">
                  <c:v>110459.31</c:v>
                </c:pt>
                <c:pt idx="1598">
                  <c:v>97827.08</c:v>
                </c:pt>
                <c:pt idx="1599">
                  <c:v>165037.14000000001</c:v>
                </c:pt>
                <c:pt idx="1600">
                  <c:v>92845.23</c:v>
                </c:pt>
                <c:pt idx="1601">
                  <c:v>42245.09</c:v>
                </c:pt>
                <c:pt idx="1602">
                  <c:v>43378.97</c:v>
                </c:pt>
                <c:pt idx="1603">
                  <c:v>26357.46</c:v>
                </c:pt>
                <c:pt idx="1604">
                  <c:v>38554.07</c:v>
                </c:pt>
                <c:pt idx="1605">
                  <c:v>57799.63</c:v>
                </c:pt>
                <c:pt idx="1606">
                  <c:v>104862.15</c:v>
                </c:pt>
                <c:pt idx="1607">
                  <c:v>78166.42</c:v>
                </c:pt>
                <c:pt idx="1608">
                  <c:v>61021.49</c:v>
                </c:pt>
                <c:pt idx="1609">
                  <c:v>104360.9</c:v>
                </c:pt>
                <c:pt idx="1610">
                  <c:v>49668.29</c:v>
                </c:pt>
                <c:pt idx="1611">
                  <c:v>74014.070000000007</c:v>
                </c:pt>
                <c:pt idx="1612">
                  <c:v>565.01</c:v>
                </c:pt>
                <c:pt idx="1613">
                  <c:v>105261.63</c:v>
                </c:pt>
                <c:pt idx="1614">
                  <c:v>124925.57</c:v>
                </c:pt>
                <c:pt idx="1615">
                  <c:v>75685.69</c:v>
                </c:pt>
                <c:pt idx="1616">
                  <c:v>78982.61</c:v>
                </c:pt>
                <c:pt idx="1617">
                  <c:v>74190.27</c:v>
                </c:pt>
                <c:pt idx="1618">
                  <c:v>126465.73</c:v>
                </c:pt>
                <c:pt idx="1619">
                  <c:v>101827.46</c:v>
                </c:pt>
                <c:pt idx="1620">
                  <c:v>40076.51</c:v>
                </c:pt>
                <c:pt idx="1621">
                  <c:v>80050.42</c:v>
                </c:pt>
                <c:pt idx="1622">
                  <c:v>106739.86</c:v>
                </c:pt>
                <c:pt idx="1623">
                  <c:v>90468.86</c:v>
                </c:pt>
                <c:pt idx="1624">
                  <c:v>104445.88</c:v>
                </c:pt>
                <c:pt idx="1625">
                  <c:v>43203.37</c:v>
                </c:pt>
                <c:pt idx="1626">
                  <c:v>84372.07</c:v>
                </c:pt>
                <c:pt idx="1627">
                  <c:v>74228.740000000005</c:v>
                </c:pt>
                <c:pt idx="1628">
                  <c:v>107020.34</c:v>
                </c:pt>
                <c:pt idx="1629">
                  <c:v>94769.73</c:v>
                </c:pt>
                <c:pt idx="1630">
                  <c:v>141290.71</c:v>
                </c:pt>
                <c:pt idx="1631">
                  <c:v>111075.81</c:v>
                </c:pt>
                <c:pt idx="1632">
                  <c:v>17024.88</c:v>
                </c:pt>
                <c:pt idx="1633">
                  <c:v>92446.55</c:v>
                </c:pt>
                <c:pt idx="1634">
                  <c:v>98170.7</c:v>
                </c:pt>
                <c:pt idx="1635">
                  <c:v>88609.25</c:v>
                </c:pt>
                <c:pt idx="1636">
                  <c:v>46351.1</c:v>
                </c:pt>
                <c:pt idx="1637">
                  <c:v>85138.44</c:v>
                </c:pt>
                <c:pt idx="1638">
                  <c:v>101455.84</c:v>
                </c:pt>
                <c:pt idx="1639">
                  <c:v>94881.46</c:v>
                </c:pt>
                <c:pt idx="1640">
                  <c:v>84701.88</c:v>
                </c:pt>
                <c:pt idx="1641">
                  <c:v>99589.52</c:v>
                </c:pt>
                <c:pt idx="1642">
                  <c:v>75751.839999999997</c:v>
                </c:pt>
                <c:pt idx="1643">
                  <c:v>135048.22</c:v>
                </c:pt>
                <c:pt idx="1644">
                  <c:v>40452.74</c:v>
                </c:pt>
                <c:pt idx="1645">
                  <c:v>107853.41</c:v>
                </c:pt>
                <c:pt idx="1646">
                  <c:v>64360.88</c:v>
                </c:pt>
                <c:pt idx="1647">
                  <c:v>79630.070000000007</c:v>
                </c:pt>
                <c:pt idx="1648">
                  <c:v>56129.16</c:v>
                </c:pt>
                <c:pt idx="1649">
                  <c:v>565.01</c:v>
                </c:pt>
                <c:pt idx="1650">
                  <c:v>136621.74</c:v>
                </c:pt>
                <c:pt idx="1651">
                  <c:v>90402.72</c:v>
                </c:pt>
                <c:pt idx="1652">
                  <c:v>133472.26</c:v>
                </c:pt>
                <c:pt idx="1653">
                  <c:v>86856.94</c:v>
                </c:pt>
                <c:pt idx="1654">
                  <c:v>54767.39</c:v>
                </c:pt>
                <c:pt idx="1655">
                  <c:v>46043.85</c:v>
                </c:pt>
                <c:pt idx="1656">
                  <c:v>95397.51</c:v>
                </c:pt>
                <c:pt idx="1657">
                  <c:v>67410.22</c:v>
                </c:pt>
                <c:pt idx="1658">
                  <c:v>136393.32999999999</c:v>
                </c:pt>
                <c:pt idx="1659">
                  <c:v>103315.39</c:v>
                </c:pt>
                <c:pt idx="1660">
                  <c:v>65050.87</c:v>
                </c:pt>
                <c:pt idx="1661">
                  <c:v>121816.01</c:v>
                </c:pt>
                <c:pt idx="1662">
                  <c:v>117148.07</c:v>
                </c:pt>
                <c:pt idx="1663">
                  <c:v>78943.360000000001</c:v>
                </c:pt>
                <c:pt idx="1664">
                  <c:v>51676.02</c:v>
                </c:pt>
                <c:pt idx="1665">
                  <c:v>130371.27</c:v>
                </c:pt>
                <c:pt idx="1666">
                  <c:v>94927.61</c:v>
                </c:pt>
                <c:pt idx="1667">
                  <c:v>84083.11</c:v>
                </c:pt>
                <c:pt idx="1668">
                  <c:v>27706.95</c:v>
                </c:pt>
                <c:pt idx="1669">
                  <c:v>93794.61</c:v>
                </c:pt>
                <c:pt idx="1670">
                  <c:v>149324.65</c:v>
                </c:pt>
                <c:pt idx="1671">
                  <c:v>90126.48</c:v>
                </c:pt>
                <c:pt idx="1672">
                  <c:v>92641.38</c:v>
                </c:pt>
                <c:pt idx="1673">
                  <c:v>60186.61</c:v>
                </c:pt>
                <c:pt idx="1674">
                  <c:v>97000.52</c:v>
                </c:pt>
                <c:pt idx="1675">
                  <c:v>39849.15</c:v>
                </c:pt>
                <c:pt idx="1676">
                  <c:v>98244.75</c:v>
                </c:pt>
                <c:pt idx="1677">
                  <c:v>145707.1</c:v>
                </c:pt>
                <c:pt idx="1678">
                  <c:v>143178.53</c:v>
                </c:pt>
                <c:pt idx="1679">
                  <c:v>88502.55</c:v>
                </c:pt>
                <c:pt idx="1680">
                  <c:v>189008.19</c:v>
                </c:pt>
                <c:pt idx="1681">
                  <c:v>122609.9</c:v>
                </c:pt>
                <c:pt idx="1682">
                  <c:v>71003.02</c:v>
                </c:pt>
                <c:pt idx="1683">
                  <c:v>97695.21</c:v>
                </c:pt>
                <c:pt idx="1684">
                  <c:v>202124.62</c:v>
                </c:pt>
                <c:pt idx="1685">
                  <c:v>26157.23</c:v>
                </c:pt>
                <c:pt idx="1686">
                  <c:v>73392.070000000007</c:v>
                </c:pt>
                <c:pt idx="1687">
                  <c:v>138810.69</c:v>
                </c:pt>
                <c:pt idx="1688">
                  <c:v>151952.31</c:v>
                </c:pt>
                <c:pt idx="1689">
                  <c:v>78501.67</c:v>
                </c:pt>
                <c:pt idx="1690">
                  <c:v>55991.29</c:v>
                </c:pt>
                <c:pt idx="1691">
                  <c:v>122301.8</c:v>
                </c:pt>
                <c:pt idx="1692">
                  <c:v>89250.86</c:v>
                </c:pt>
                <c:pt idx="1693">
                  <c:v>102854.72</c:v>
                </c:pt>
                <c:pt idx="1694">
                  <c:v>140912.26</c:v>
                </c:pt>
                <c:pt idx="1695">
                  <c:v>60231.839999999997</c:v>
                </c:pt>
                <c:pt idx="1696">
                  <c:v>124476.76</c:v>
                </c:pt>
                <c:pt idx="1697">
                  <c:v>125781.38</c:v>
                </c:pt>
                <c:pt idx="1698">
                  <c:v>129823.35</c:v>
                </c:pt>
                <c:pt idx="1699">
                  <c:v>60753.81</c:v>
                </c:pt>
                <c:pt idx="1700">
                  <c:v>83775.820000000007</c:v>
                </c:pt>
                <c:pt idx="1701">
                  <c:v>100143.03999999999</c:v>
                </c:pt>
                <c:pt idx="1702">
                  <c:v>101444.24</c:v>
                </c:pt>
                <c:pt idx="1703">
                  <c:v>90852.66</c:v>
                </c:pt>
                <c:pt idx="1704">
                  <c:v>28970.25</c:v>
                </c:pt>
                <c:pt idx="1705">
                  <c:v>59296.7</c:v>
                </c:pt>
                <c:pt idx="1706">
                  <c:v>72817.539999999994</c:v>
                </c:pt>
                <c:pt idx="1707">
                  <c:v>94849.8</c:v>
                </c:pt>
                <c:pt idx="1708">
                  <c:v>95037.14</c:v>
                </c:pt>
                <c:pt idx="1709">
                  <c:v>38848.239999999998</c:v>
                </c:pt>
                <c:pt idx="1710">
                  <c:v>112155.59</c:v>
                </c:pt>
                <c:pt idx="1711">
                  <c:v>97123.04</c:v>
                </c:pt>
                <c:pt idx="1712">
                  <c:v>94783.77</c:v>
                </c:pt>
                <c:pt idx="1713">
                  <c:v>91152.84</c:v>
                </c:pt>
                <c:pt idx="1714">
                  <c:v>135180.99</c:v>
                </c:pt>
                <c:pt idx="1715">
                  <c:v>81470.14</c:v>
                </c:pt>
                <c:pt idx="1716">
                  <c:v>131811.94</c:v>
                </c:pt>
                <c:pt idx="1717">
                  <c:v>84562.45</c:v>
                </c:pt>
                <c:pt idx="1718">
                  <c:v>89904.57</c:v>
                </c:pt>
                <c:pt idx="1719">
                  <c:v>77705.41</c:v>
                </c:pt>
                <c:pt idx="1720">
                  <c:v>93916.77</c:v>
                </c:pt>
                <c:pt idx="1721">
                  <c:v>78466.13</c:v>
                </c:pt>
                <c:pt idx="1722">
                  <c:v>113967.99</c:v>
                </c:pt>
                <c:pt idx="1723">
                  <c:v>72316.460000000006</c:v>
                </c:pt>
                <c:pt idx="1724">
                  <c:v>106013.32</c:v>
                </c:pt>
                <c:pt idx="1725">
                  <c:v>62102.16</c:v>
                </c:pt>
                <c:pt idx="1726">
                  <c:v>38152</c:v>
                </c:pt>
                <c:pt idx="1727">
                  <c:v>96190.399999999994</c:v>
                </c:pt>
                <c:pt idx="1728">
                  <c:v>103131.08</c:v>
                </c:pt>
                <c:pt idx="1729">
                  <c:v>97234.47</c:v>
                </c:pt>
                <c:pt idx="1730">
                  <c:v>113255.1</c:v>
                </c:pt>
                <c:pt idx="1731">
                  <c:v>81844.27</c:v>
                </c:pt>
                <c:pt idx="1732">
                  <c:v>143086.63</c:v>
                </c:pt>
                <c:pt idx="1733">
                  <c:v>84814.41</c:v>
                </c:pt>
                <c:pt idx="1734">
                  <c:v>93462.25</c:v>
                </c:pt>
                <c:pt idx="1735">
                  <c:v>125926.69</c:v>
                </c:pt>
                <c:pt idx="1736">
                  <c:v>108869.11</c:v>
                </c:pt>
                <c:pt idx="1737">
                  <c:v>50395.56</c:v>
                </c:pt>
                <c:pt idx="1738">
                  <c:v>28632.09</c:v>
                </c:pt>
                <c:pt idx="1739">
                  <c:v>96697.73</c:v>
                </c:pt>
                <c:pt idx="1740">
                  <c:v>73878.39</c:v>
                </c:pt>
                <c:pt idx="1741">
                  <c:v>151076.06</c:v>
                </c:pt>
                <c:pt idx="1742">
                  <c:v>100603.62</c:v>
                </c:pt>
                <c:pt idx="1743">
                  <c:v>137167.6</c:v>
                </c:pt>
                <c:pt idx="1744">
                  <c:v>82549.06</c:v>
                </c:pt>
                <c:pt idx="1745">
                  <c:v>67148.539999999994</c:v>
                </c:pt>
                <c:pt idx="1746">
                  <c:v>78378.710000000006</c:v>
                </c:pt>
                <c:pt idx="1747">
                  <c:v>70722.5</c:v>
                </c:pt>
                <c:pt idx="1748">
                  <c:v>91969.52</c:v>
                </c:pt>
                <c:pt idx="1749">
                  <c:v>79261.31</c:v>
                </c:pt>
                <c:pt idx="1750">
                  <c:v>122062.43</c:v>
                </c:pt>
                <c:pt idx="1751">
                  <c:v>104718.51</c:v>
                </c:pt>
                <c:pt idx="1752">
                  <c:v>150881.63</c:v>
                </c:pt>
                <c:pt idx="1753">
                  <c:v>176844.76</c:v>
                </c:pt>
                <c:pt idx="1754">
                  <c:v>81467.48</c:v>
                </c:pt>
                <c:pt idx="1755">
                  <c:v>53704.69</c:v>
                </c:pt>
                <c:pt idx="1756">
                  <c:v>21659.72</c:v>
                </c:pt>
                <c:pt idx="1757">
                  <c:v>142746.37</c:v>
                </c:pt>
                <c:pt idx="1758">
                  <c:v>112561.01</c:v>
                </c:pt>
                <c:pt idx="1759">
                  <c:v>100169.12</c:v>
                </c:pt>
                <c:pt idx="1760">
                  <c:v>59736.22</c:v>
                </c:pt>
                <c:pt idx="1761">
                  <c:v>109816.25</c:v>
                </c:pt>
                <c:pt idx="1762">
                  <c:v>62283.42</c:v>
                </c:pt>
                <c:pt idx="1763">
                  <c:v>117695.15</c:v>
                </c:pt>
                <c:pt idx="1764">
                  <c:v>109975.02</c:v>
                </c:pt>
                <c:pt idx="1765">
                  <c:v>75829.710000000006</c:v>
                </c:pt>
                <c:pt idx="1766">
                  <c:v>97912.12</c:v>
                </c:pt>
                <c:pt idx="1767">
                  <c:v>75613.87</c:v>
                </c:pt>
                <c:pt idx="1768">
                  <c:v>124709.68</c:v>
                </c:pt>
                <c:pt idx="1769">
                  <c:v>122279.03</c:v>
                </c:pt>
                <c:pt idx="1770">
                  <c:v>47157.16</c:v>
                </c:pt>
                <c:pt idx="1771">
                  <c:v>118037.51</c:v>
                </c:pt>
                <c:pt idx="1772">
                  <c:v>163522.91</c:v>
                </c:pt>
                <c:pt idx="1773">
                  <c:v>73270.210000000006</c:v>
                </c:pt>
                <c:pt idx="1774">
                  <c:v>128764.14</c:v>
                </c:pt>
                <c:pt idx="1775">
                  <c:v>125419.82</c:v>
                </c:pt>
                <c:pt idx="1776">
                  <c:v>114783.3</c:v>
                </c:pt>
                <c:pt idx="1777">
                  <c:v>71648.81</c:v>
                </c:pt>
                <c:pt idx="1778">
                  <c:v>79031.55</c:v>
                </c:pt>
                <c:pt idx="1779">
                  <c:v>98108.3</c:v>
                </c:pt>
                <c:pt idx="1780">
                  <c:v>71713.25</c:v>
                </c:pt>
                <c:pt idx="1781">
                  <c:v>105863.27</c:v>
                </c:pt>
                <c:pt idx="1782">
                  <c:v>73062.2</c:v>
                </c:pt>
                <c:pt idx="1783">
                  <c:v>78629.95</c:v>
                </c:pt>
                <c:pt idx="1784">
                  <c:v>84256.66</c:v>
                </c:pt>
                <c:pt idx="1785">
                  <c:v>70801.17</c:v>
                </c:pt>
                <c:pt idx="1786">
                  <c:v>147541.69</c:v>
                </c:pt>
                <c:pt idx="1787">
                  <c:v>53828.95</c:v>
                </c:pt>
                <c:pt idx="1788">
                  <c:v>115364.73</c:v>
                </c:pt>
                <c:pt idx="1789">
                  <c:v>108413.8</c:v>
                </c:pt>
                <c:pt idx="1790">
                  <c:v>80531.34</c:v>
                </c:pt>
                <c:pt idx="1791">
                  <c:v>57137.88</c:v>
                </c:pt>
                <c:pt idx="1792">
                  <c:v>56356.23</c:v>
                </c:pt>
                <c:pt idx="1793">
                  <c:v>84394.559999999998</c:v>
                </c:pt>
                <c:pt idx="1794">
                  <c:v>93871.96</c:v>
                </c:pt>
                <c:pt idx="1795">
                  <c:v>106446.42</c:v>
                </c:pt>
                <c:pt idx="1796">
                  <c:v>29561.5</c:v>
                </c:pt>
                <c:pt idx="1797">
                  <c:v>66453.539999999994</c:v>
                </c:pt>
                <c:pt idx="1798">
                  <c:v>151789.85999999999</c:v>
                </c:pt>
                <c:pt idx="1799">
                  <c:v>74083.86</c:v>
                </c:pt>
                <c:pt idx="1800">
                  <c:v>145224.87</c:v>
                </c:pt>
                <c:pt idx="1801">
                  <c:v>101577.02</c:v>
                </c:pt>
                <c:pt idx="1802">
                  <c:v>140557.01</c:v>
                </c:pt>
                <c:pt idx="1803">
                  <c:v>93420.4</c:v>
                </c:pt>
                <c:pt idx="1804">
                  <c:v>47781.74</c:v>
                </c:pt>
                <c:pt idx="1805">
                  <c:v>55303.7</c:v>
                </c:pt>
                <c:pt idx="1806">
                  <c:v>116999.19</c:v>
                </c:pt>
                <c:pt idx="1807">
                  <c:v>82558.960000000006</c:v>
                </c:pt>
                <c:pt idx="1808">
                  <c:v>97197.23</c:v>
                </c:pt>
                <c:pt idx="1809">
                  <c:v>84373.2</c:v>
                </c:pt>
                <c:pt idx="1810">
                  <c:v>109965.74</c:v>
                </c:pt>
                <c:pt idx="1811">
                  <c:v>133345.96</c:v>
                </c:pt>
                <c:pt idx="1812">
                  <c:v>94935.58</c:v>
                </c:pt>
                <c:pt idx="1813">
                  <c:v>81739.23</c:v>
                </c:pt>
                <c:pt idx="1814">
                  <c:v>125937.44</c:v>
                </c:pt>
                <c:pt idx="1815">
                  <c:v>71456.28</c:v>
                </c:pt>
                <c:pt idx="1816">
                  <c:v>62440.72</c:v>
                </c:pt>
                <c:pt idx="1817">
                  <c:v>104342.41</c:v>
                </c:pt>
                <c:pt idx="1818">
                  <c:v>68536.460000000006</c:v>
                </c:pt>
                <c:pt idx="1819">
                  <c:v>95072.87</c:v>
                </c:pt>
                <c:pt idx="1820">
                  <c:v>52952.79</c:v>
                </c:pt>
                <c:pt idx="1821">
                  <c:v>62983.45</c:v>
                </c:pt>
                <c:pt idx="1822">
                  <c:v>70137.460000000006</c:v>
                </c:pt>
                <c:pt idx="1823">
                  <c:v>80761.87</c:v>
                </c:pt>
                <c:pt idx="1824">
                  <c:v>111153.72</c:v>
                </c:pt>
                <c:pt idx="1825">
                  <c:v>53215.16</c:v>
                </c:pt>
                <c:pt idx="1826">
                  <c:v>93084.71</c:v>
                </c:pt>
                <c:pt idx="1827">
                  <c:v>51339</c:v>
                </c:pt>
                <c:pt idx="1828">
                  <c:v>101024.91</c:v>
                </c:pt>
                <c:pt idx="1829">
                  <c:v>90173.2</c:v>
                </c:pt>
                <c:pt idx="1830">
                  <c:v>75945.039999999994</c:v>
                </c:pt>
                <c:pt idx="1831">
                  <c:v>89020.65</c:v>
                </c:pt>
                <c:pt idx="1832">
                  <c:v>109770.55</c:v>
                </c:pt>
                <c:pt idx="1833">
                  <c:v>109459.61</c:v>
                </c:pt>
                <c:pt idx="1834">
                  <c:v>167546.15</c:v>
                </c:pt>
                <c:pt idx="1835">
                  <c:v>89422.56</c:v>
                </c:pt>
                <c:pt idx="1836">
                  <c:v>78214.39</c:v>
                </c:pt>
                <c:pt idx="1837">
                  <c:v>7151.15</c:v>
                </c:pt>
                <c:pt idx="1838">
                  <c:v>48971</c:v>
                </c:pt>
                <c:pt idx="1839">
                  <c:v>110373.57</c:v>
                </c:pt>
                <c:pt idx="1840">
                  <c:v>133897.12</c:v>
                </c:pt>
                <c:pt idx="1841">
                  <c:v>71373.17</c:v>
                </c:pt>
                <c:pt idx="1842">
                  <c:v>39510.300000000003</c:v>
                </c:pt>
                <c:pt idx="1843">
                  <c:v>77764.61</c:v>
                </c:pt>
                <c:pt idx="1844">
                  <c:v>153771.37</c:v>
                </c:pt>
                <c:pt idx="1845">
                  <c:v>60887.09</c:v>
                </c:pt>
                <c:pt idx="1846">
                  <c:v>125039.17</c:v>
                </c:pt>
                <c:pt idx="1847">
                  <c:v>96330.52</c:v>
                </c:pt>
                <c:pt idx="1848">
                  <c:v>130389.18</c:v>
                </c:pt>
                <c:pt idx="1849">
                  <c:v>78966.02</c:v>
                </c:pt>
                <c:pt idx="1850">
                  <c:v>59149.57</c:v>
                </c:pt>
                <c:pt idx="1851">
                  <c:v>48752.93</c:v>
                </c:pt>
                <c:pt idx="1852">
                  <c:v>60765.26</c:v>
                </c:pt>
                <c:pt idx="1853">
                  <c:v>144355.14000000001</c:v>
                </c:pt>
                <c:pt idx="1854">
                  <c:v>100542.08</c:v>
                </c:pt>
                <c:pt idx="1855">
                  <c:v>89000.01</c:v>
                </c:pt>
                <c:pt idx="1856">
                  <c:v>190418.86</c:v>
                </c:pt>
                <c:pt idx="1857">
                  <c:v>28119.38</c:v>
                </c:pt>
                <c:pt idx="1858">
                  <c:v>67146.81</c:v>
                </c:pt>
                <c:pt idx="1859">
                  <c:v>88294.93</c:v>
                </c:pt>
                <c:pt idx="1860">
                  <c:v>104596.63</c:v>
                </c:pt>
                <c:pt idx="1861">
                  <c:v>51147.41</c:v>
                </c:pt>
                <c:pt idx="1862">
                  <c:v>113197.13</c:v>
                </c:pt>
                <c:pt idx="1863">
                  <c:v>128904.09</c:v>
                </c:pt>
                <c:pt idx="1864">
                  <c:v>61651.05</c:v>
                </c:pt>
                <c:pt idx="1865">
                  <c:v>65122.07</c:v>
                </c:pt>
                <c:pt idx="1866">
                  <c:v>164146.87</c:v>
                </c:pt>
                <c:pt idx="1867">
                  <c:v>78602.8</c:v>
                </c:pt>
                <c:pt idx="1868">
                  <c:v>72775</c:v>
                </c:pt>
                <c:pt idx="1869">
                  <c:v>141817.34</c:v>
                </c:pt>
                <c:pt idx="1870">
                  <c:v>100165.69</c:v>
                </c:pt>
                <c:pt idx="1871">
                  <c:v>60753.81</c:v>
                </c:pt>
                <c:pt idx="1872">
                  <c:v>69991.929999999993</c:v>
                </c:pt>
                <c:pt idx="1873">
                  <c:v>85437.42</c:v>
                </c:pt>
                <c:pt idx="1874">
                  <c:v>80423.67</c:v>
                </c:pt>
                <c:pt idx="1875">
                  <c:v>54459.78</c:v>
                </c:pt>
                <c:pt idx="1876">
                  <c:v>126354.46</c:v>
                </c:pt>
                <c:pt idx="1877">
                  <c:v>70548.259999999995</c:v>
                </c:pt>
                <c:pt idx="1878">
                  <c:v>97552.61</c:v>
                </c:pt>
                <c:pt idx="1879">
                  <c:v>58654.29</c:v>
                </c:pt>
                <c:pt idx="1880">
                  <c:v>33584.080000000002</c:v>
                </c:pt>
                <c:pt idx="1881">
                  <c:v>140149.43</c:v>
                </c:pt>
                <c:pt idx="1882">
                  <c:v>82353.039999999994</c:v>
                </c:pt>
                <c:pt idx="1883">
                  <c:v>77643.69</c:v>
                </c:pt>
                <c:pt idx="1884">
                  <c:v>61940.480000000003</c:v>
                </c:pt>
                <c:pt idx="1885">
                  <c:v>104639.24</c:v>
                </c:pt>
                <c:pt idx="1886">
                  <c:v>123860.45</c:v>
                </c:pt>
                <c:pt idx="1887">
                  <c:v>105689.29</c:v>
                </c:pt>
                <c:pt idx="1888">
                  <c:v>90471.95</c:v>
                </c:pt>
                <c:pt idx="1889">
                  <c:v>135469.97</c:v>
                </c:pt>
                <c:pt idx="1890">
                  <c:v>90145.18</c:v>
                </c:pt>
                <c:pt idx="1891">
                  <c:v>140735.72</c:v>
                </c:pt>
                <c:pt idx="1892">
                  <c:v>65743.509999999995</c:v>
                </c:pt>
                <c:pt idx="1893">
                  <c:v>80140.539999999994</c:v>
                </c:pt>
                <c:pt idx="1894">
                  <c:v>155018.35999999999</c:v>
                </c:pt>
                <c:pt idx="1895">
                  <c:v>149719.74</c:v>
                </c:pt>
                <c:pt idx="1896">
                  <c:v>64343.18</c:v>
                </c:pt>
                <c:pt idx="1897">
                  <c:v>130495.87</c:v>
                </c:pt>
                <c:pt idx="1898">
                  <c:v>113173.87</c:v>
                </c:pt>
                <c:pt idx="1899">
                  <c:v>14789.13</c:v>
                </c:pt>
                <c:pt idx="1900">
                  <c:v>143211.82</c:v>
                </c:pt>
                <c:pt idx="1901">
                  <c:v>97710.31</c:v>
                </c:pt>
                <c:pt idx="1902">
                  <c:v>88864.59</c:v>
                </c:pt>
                <c:pt idx="1903">
                  <c:v>123634.45</c:v>
                </c:pt>
                <c:pt idx="1904">
                  <c:v>120355.12</c:v>
                </c:pt>
                <c:pt idx="1905">
                  <c:v>129754.57</c:v>
                </c:pt>
                <c:pt idx="1906">
                  <c:v>70756.97</c:v>
                </c:pt>
                <c:pt idx="1907">
                  <c:v>61006.74</c:v>
                </c:pt>
                <c:pt idx="1908">
                  <c:v>75481.02</c:v>
                </c:pt>
                <c:pt idx="1909">
                  <c:v>67559.91</c:v>
                </c:pt>
                <c:pt idx="1910">
                  <c:v>109593.16</c:v>
                </c:pt>
                <c:pt idx="1911">
                  <c:v>86747.74</c:v>
                </c:pt>
                <c:pt idx="1912">
                  <c:v>133570.49</c:v>
                </c:pt>
                <c:pt idx="1913">
                  <c:v>65543.25</c:v>
                </c:pt>
                <c:pt idx="1914">
                  <c:v>84226.4</c:v>
                </c:pt>
                <c:pt idx="1915">
                  <c:v>129541.97</c:v>
                </c:pt>
                <c:pt idx="1916">
                  <c:v>91875.94</c:v>
                </c:pt>
                <c:pt idx="1917">
                  <c:v>68906.600000000006</c:v>
                </c:pt>
                <c:pt idx="1918">
                  <c:v>80598.59</c:v>
                </c:pt>
                <c:pt idx="1919">
                  <c:v>57862.87</c:v>
                </c:pt>
                <c:pt idx="1920">
                  <c:v>108730.84</c:v>
                </c:pt>
                <c:pt idx="1921">
                  <c:v>66208</c:v>
                </c:pt>
                <c:pt idx="1922">
                  <c:v>102142.03</c:v>
                </c:pt>
                <c:pt idx="1923">
                  <c:v>81019.95</c:v>
                </c:pt>
                <c:pt idx="1924">
                  <c:v>75075.28</c:v>
                </c:pt>
                <c:pt idx="1925">
                  <c:v>78975.960000000006</c:v>
                </c:pt>
                <c:pt idx="1926">
                  <c:v>92314.71</c:v>
                </c:pt>
                <c:pt idx="1927">
                  <c:v>84694.47</c:v>
                </c:pt>
                <c:pt idx="1928">
                  <c:v>84048.39</c:v>
                </c:pt>
                <c:pt idx="1929">
                  <c:v>119988.32</c:v>
                </c:pt>
                <c:pt idx="1930">
                  <c:v>102741.54</c:v>
                </c:pt>
                <c:pt idx="1931">
                  <c:v>118918.05</c:v>
                </c:pt>
                <c:pt idx="1932">
                  <c:v>94691.61</c:v>
                </c:pt>
                <c:pt idx="1933">
                  <c:v>98496.66</c:v>
                </c:pt>
                <c:pt idx="1934">
                  <c:v>70263.039999999994</c:v>
                </c:pt>
                <c:pt idx="1935">
                  <c:v>125455.64</c:v>
                </c:pt>
                <c:pt idx="1936">
                  <c:v>90009.71</c:v>
                </c:pt>
                <c:pt idx="1937">
                  <c:v>74629.8</c:v>
                </c:pt>
                <c:pt idx="1938">
                  <c:v>80414.600000000006</c:v>
                </c:pt>
                <c:pt idx="1939">
                  <c:v>75906.38</c:v>
                </c:pt>
                <c:pt idx="1940">
                  <c:v>90362.26</c:v>
                </c:pt>
                <c:pt idx="1941">
                  <c:v>55954.63</c:v>
                </c:pt>
                <c:pt idx="1942">
                  <c:v>61290.95</c:v>
                </c:pt>
                <c:pt idx="1943">
                  <c:v>78742.09</c:v>
                </c:pt>
                <c:pt idx="1944">
                  <c:v>226668.76</c:v>
                </c:pt>
                <c:pt idx="1945">
                  <c:v>100801.73</c:v>
                </c:pt>
                <c:pt idx="1946">
                  <c:v>80856.77</c:v>
                </c:pt>
                <c:pt idx="1947">
                  <c:v>120348.31</c:v>
                </c:pt>
                <c:pt idx="1948">
                  <c:v>129593.83</c:v>
                </c:pt>
                <c:pt idx="1949">
                  <c:v>98108.3</c:v>
                </c:pt>
                <c:pt idx="1950">
                  <c:v>104362.03</c:v>
                </c:pt>
                <c:pt idx="1951">
                  <c:v>134540.45000000001</c:v>
                </c:pt>
                <c:pt idx="1952">
                  <c:v>80314.490000000005</c:v>
                </c:pt>
                <c:pt idx="1953">
                  <c:v>57552.66</c:v>
                </c:pt>
                <c:pt idx="1954">
                  <c:v>99355.03</c:v>
                </c:pt>
                <c:pt idx="1955">
                  <c:v>115031.75</c:v>
                </c:pt>
                <c:pt idx="1956">
                  <c:v>93737.919999999998</c:v>
                </c:pt>
                <c:pt idx="1957">
                  <c:v>73784.210000000006</c:v>
                </c:pt>
                <c:pt idx="1958">
                  <c:v>93763.98</c:v>
                </c:pt>
                <c:pt idx="1959">
                  <c:v>15308.48</c:v>
                </c:pt>
                <c:pt idx="1960">
                  <c:v>70922.740000000005</c:v>
                </c:pt>
                <c:pt idx="1961">
                  <c:v>76734.03</c:v>
                </c:pt>
                <c:pt idx="1962">
                  <c:v>102282.84</c:v>
                </c:pt>
                <c:pt idx="1963">
                  <c:v>59027.09</c:v>
                </c:pt>
                <c:pt idx="1964">
                  <c:v>74142.17</c:v>
                </c:pt>
                <c:pt idx="1965">
                  <c:v>108942.62</c:v>
                </c:pt>
                <c:pt idx="1966">
                  <c:v>30518.18</c:v>
                </c:pt>
                <c:pt idx="1967">
                  <c:v>151171.28</c:v>
                </c:pt>
                <c:pt idx="1968">
                  <c:v>86492.47</c:v>
                </c:pt>
                <c:pt idx="1969">
                  <c:v>89675.05</c:v>
                </c:pt>
                <c:pt idx="1970">
                  <c:v>168651.25</c:v>
                </c:pt>
                <c:pt idx="1971">
                  <c:v>81247.259999999995</c:v>
                </c:pt>
                <c:pt idx="1972">
                  <c:v>103415.74</c:v>
                </c:pt>
                <c:pt idx="1973">
                  <c:v>87000.52</c:v>
                </c:pt>
                <c:pt idx="1974">
                  <c:v>81900.759999999995</c:v>
                </c:pt>
                <c:pt idx="1975">
                  <c:v>96955.75</c:v>
                </c:pt>
                <c:pt idx="1976">
                  <c:v>103513.28</c:v>
                </c:pt>
                <c:pt idx="1977">
                  <c:v>133337.9</c:v>
                </c:pt>
                <c:pt idx="1978">
                  <c:v>146945.99</c:v>
                </c:pt>
                <c:pt idx="1979">
                  <c:v>102212.85</c:v>
                </c:pt>
                <c:pt idx="1980">
                  <c:v>34257.11</c:v>
                </c:pt>
                <c:pt idx="1981">
                  <c:v>50956.71</c:v>
                </c:pt>
                <c:pt idx="1982">
                  <c:v>65846.289999999994</c:v>
                </c:pt>
                <c:pt idx="1983">
                  <c:v>85238.98</c:v>
                </c:pt>
                <c:pt idx="1984">
                  <c:v>114077.67</c:v>
                </c:pt>
                <c:pt idx="1985">
                  <c:v>65161.18</c:v>
                </c:pt>
                <c:pt idx="1986">
                  <c:v>149252.07999999999</c:v>
                </c:pt>
                <c:pt idx="1987">
                  <c:v>146648.35999999999</c:v>
                </c:pt>
                <c:pt idx="1988">
                  <c:v>121264.38</c:v>
                </c:pt>
                <c:pt idx="1989">
                  <c:v>68901.37</c:v>
                </c:pt>
                <c:pt idx="1990">
                  <c:v>87345.05</c:v>
                </c:pt>
                <c:pt idx="1991">
                  <c:v>101884.72</c:v>
                </c:pt>
                <c:pt idx="1992">
                  <c:v>57611.54</c:v>
                </c:pt>
                <c:pt idx="1993">
                  <c:v>60594.2</c:v>
                </c:pt>
                <c:pt idx="1994">
                  <c:v>108800.48</c:v>
                </c:pt>
                <c:pt idx="1995">
                  <c:v>69197.179999999993</c:v>
                </c:pt>
                <c:pt idx="1996">
                  <c:v>68715.16</c:v>
                </c:pt>
                <c:pt idx="1997">
                  <c:v>88166.51</c:v>
                </c:pt>
                <c:pt idx="1998">
                  <c:v>123011.94</c:v>
                </c:pt>
                <c:pt idx="1999">
                  <c:v>72844.850000000006</c:v>
                </c:pt>
                <c:pt idx="2000">
                  <c:v>79930.94</c:v>
                </c:pt>
                <c:pt idx="2001">
                  <c:v>43449.79</c:v>
                </c:pt>
                <c:pt idx="2002">
                  <c:v>128448.21</c:v>
                </c:pt>
                <c:pt idx="2003">
                  <c:v>43433.72</c:v>
                </c:pt>
                <c:pt idx="2004">
                  <c:v>107283.33</c:v>
                </c:pt>
                <c:pt idx="2005">
                  <c:v>99752.68</c:v>
                </c:pt>
                <c:pt idx="2006">
                  <c:v>69155.67</c:v>
                </c:pt>
                <c:pt idx="2007">
                  <c:v>91972.160000000003</c:v>
                </c:pt>
                <c:pt idx="2008">
                  <c:v>94503.679999999993</c:v>
                </c:pt>
                <c:pt idx="2009">
                  <c:v>122656.13</c:v>
                </c:pt>
                <c:pt idx="2010">
                  <c:v>108553.63</c:v>
                </c:pt>
                <c:pt idx="2011">
                  <c:v>62756.83</c:v>
                </c:pt>
                <c:pt idx="2012">
                  <c:v>80298.490000000005</c:v>
                </c:pt>
                <c:pt idx="2013">
                  <c:v>90680.88</c:v>
                </c:pt>
                <c:pt idx="2014">
                  <c:v>88507.65</c:v>
                </c:pt>
                <c:pt idx="2015">
                  <c:v>90618.43</c:v>
                </c:pt>
                <c:pt idx="2016">
                  <c:v>9982.51</c:v>
                </c:pt>
                <c:pt idx="2017">
                  <c:v>74037.929999999993</c:v>
                </c:pt>
                <c:pt idx="2018">
                  <c:v>24600.81</c:v>
                </c:pt>
                <c:pt idx="2019">
                  <c:v>142232.98000000001</c:v>
                </c:pt>
                <c:pt idx="2020">
                  <c:v>78929.88</c:v>
                </c:pt>
                <c:pt idx="2021">
                  <c:v>111064.93</c:v>
                </c:pt>
                <c:pt idx="2022">
                  <c:v>88272.06</c:v>
                </c:pt>
                <c:pt idx="2023">
                  <c:v>51935.99</c:v>
                </c:pt>
                <c:pt idx="2024">
                  <c:v>131587.35</c:v>
                </c:pt>
                <c:pt idx="2025">
                  <c:v>61254.03</c:v>
                </c:pt>
                <c:pt idx="2026">
                  <c:v>85052.31</c:v>
                </c:pt>
                <c:pt idx="2027">
                  <c:v>63687.83</c:v>
                </c:pt>
                <c:pt idx="2028">
                  <c:v>70183.83</c:v>
                </c:pt>
                <c:pt idx="2029">
                  <c:v>99859.13</c:v>
                </c:pt>
                <c:pt idx="2030">
                  <c:v>75627.73</c:v>
                </c:pt>
                <c:pt idx="2031">
                  <c:v>82551.44</c:v>
                </c:pt>
                <c:pt idx="2032">
                  <c:v>94159.47</c:v>
                </c:pt>
                <c:pt idx="2033">
                  <c:v>94299.7</c:v>
                </c:pt>
                <c:pt idx="2034">
                  <c:v>97154.880000000005</c:v>
                </c:pt>
                <c:pt idx="2035">
                  <c:v>150847.17000000001</c:v>
                </c:pt>
                <c:pt idx="2036">
                  <c:v>72363.070000000007</c:v>
                </c:pt>
                <c:pt idx="2037">
                  <c:v>104657.26</c:v>
                </c:pt>
                <c:pt idx="2038">
                  <c:v>113237.69</c:v>
                </c:pt>
                <c:pt idx="2039">
                  <c:v>39943</c:v>
                </c:pt>
                <c:pt idx="2040">
                  <c:v>101091.92</c:v>
                </c:pt>
                <c:pt idx="2041">
                  <c:v>39318.47</c:v>
                </c:pt>
                <c:pt idx="2042">
                  <c:v>40132.370000000003</c:v>
                </c:pt>
                <c:pt idx="2043">
                  <c:v>127458.6</c:v>
                </c:pt>
                <c:pt idx="2044">
                  <c:v>154740.74</c:v>
                </c:pt>
                <c:pt idx="2045">
                  <c:v>81279.179999999993</c:v>
                </c:pt>
                <c:pt idx="2046">
                  <c:v>98955.78</c:v>
                </c:pt>
                <c:pt idx="2047">
                  <c:v>11550.51</c:v>
                </c:pt>
                <c:pt idx="2048">
                  <c:v>162339.72</c:v>
                </c:pt>
                <c:pt idx="2049">
                  <c:v>8099.01</c:v>
                </c:pt>
                <c:pt idx="2050">
                  <c:v>25148.87</c:v>
                </c:pt>
                <c:pt idx="2051">
                  <c:v>89431.94</c:v>
                </c:pt>
                <c:pt idx="2052">
                  <c:v>134781.63</c:v>
                </c:pt>
                <c:pt idx="2053">
                  <c:v>116025.94</c:v>
                </c:pt>
                <c:pt idx="2054">
                  <c:v>108298.61</c:v>
                </c:pt>
                <c:pt idx="2055">
                  <c:v>71170.679999999993</c:v>
                </c:pt>
                <c:pt idx="2056">
                  <c:v>149176.71</c:v>
                </c:pt>
                <c:pt idx="2057">
                  <c:v>82089.899999999994</c:v>
                </c:pt>
                <c:pt idx="2058">
                  <c:v>98801.94</c:v>
                </c:pt>
                <c:pt idx="2059">
                  <c:v>84876.3</c:v>
                </c:pt>
                <c:pt idx="2060">
                  <c:v>74978.77</c:v>
                </c:pt>
                <c:pt idx="2061">
                  <c:v>86466.559999999998</c:v>
                </c:pt>
                <c:pt idx="2062">
                  <c:v>57505.18</c:v>
                </c:pt>
                <c:pt idx="2063">
                  <c:v>71049.97</c:v>
                </c:pt>
                <c:pt idx="2064">
                  <c:v>126680.44</c:v>
                </c:pt>
                <c:pt idx="2065">
                  <c:v>56838.71</c:v>
                </c:pt>
                <c:pt idx="2066">
                  <c:v>30522.400000000001</c:v>
                </c:pt>
                <c:pt idx="2067">
                  <c:v>76530.44</c:v>
                </c:pt>
                <c:pt idx="2068">
                  <c:v>61858.84</c:v>
                </c:pt>
                <c:pt idx="2069">
                  <c:v>83054.080000000002</c:v>
                </c:pt>
                <c:pt idx="2070">
                  <c:v>59483.56</c:v>
                </c:pt>
                <c:pt idx="2071">
                  <c:v>115247.91</c:v>
                </c:pt>
                <c:pt idx="2072">
                  <c:v>64950.84</c:v>
                </c:pt>
                <c:pt idx="2073">
                  <c:v>125950.28</c:v>
                </c:pt>
                <c:pt idx="2074">
                  <c:v>75768.100000000006</c:v>
                </c:pt>
                <c:pt idx="2075">
                  <c:v>55656.84</c:v>
                </c:pt>
                <c:pt idx="2076">
                  <c:v>62594.66</c:v>
                </c:pt>
                <c:pt idx="2077">
                  <c:v>77443.88</c:v>
                </c:pt>
                <c:pt idx="2078">
                  <c:v>90702.04</c:v>
                </c:pt>
                <c:pt idx="2079">
                  <c:v>95123.71</c:v>
                </c:pt>
                <c:pt idx="2080">
                  <c:v>67917.11</c:v>
                </c:pt>
                <c:pt idx="2081">
                  <c:v>101005.93</c:v>
                </c:pt>
                <c:pt idx="2082">
                  <c:v>56726.31</c:v>
                </c:pt>
                <c:pt idx="2083">
                  <c:v>168420.83</c:v>
                </c:pt>
                <c:pt idx="2084">
                  <c:v>79203.990000000005</c:v>
                </c:pt>
                <c:pt idx="2085">
                  <c:v>111035.7</c:v>
                </c:pt>
                <c:pt idx="2086">
                  <c:v>82835.63</c:v>
                </c:pt>
                <c:pt idx="2087">
                  <c:v>79722.070000000007</c:v>
                </c:pt>
                <c:pt idx="2088">
                  <c:v>49410.13</c:v>
                </c:pt>
                <c:pt idx="2089">
                  <c:v>92764.19</c:v>
                </c:pt>
                <c:pt idx="2090">
                  <c:v>55803.33</c:v>
                </c:pt>
                <c:pt idx="2091">
                  <c:v>70528.58</c:v>
                </c:pt>
                <c:pt idx="2092">
                  <c:v>84989.88</c:v>
                </c:pt>
                <c:pt idx="2093">
                  <c:v>76853.7</c:v>
                </c:pt>
                <c:pt idx="2094">
                  <c:v>83396.77</c:v>
                </c:pt>
                <c:pt idx="2095">
                  <c:v>132313.63</c:v>
                </c:pt>
                <c:pt idx="2096">
                  <c:v>69786.94</c:v>
                </c:pt>
                <c:pt idx="2097">
                  <c:v>102002.44</c:v>
                </c:pt>
                <c:pt idx="2098">
                  <c:v>88958.23</c:v>
                </c:pt>
                <c:pt idx="2099">
                  <c:v>77969.06</c:v>
                </c:pt>
                <c:pt idx="2100">
                  <c:v>79493.02</c:v>
                </c:pt>
                <c:pt idx="2101">
                  <c:v>98066.55</c:v>
                </c:pt>
                <c:pt idx="2102">
                  <c:v>52838.03</c:v>
                </c:pt>
                <c:pt idx="2103">
                  <c:v>68322.69</c:v>
                </c:pt>
                <c:pt idx="2104">
                  <c:v>73416.160000000003</c:v>
                </c:pt>
                <c:pt idx="2105">
                  <c:v>80414.149999999994</c:v>
                </c:pt>
                <c:pt idx="2106">
                  <c:v>71610.820000000007</c:v>
                </c:pt>
                <c:pt idx="2107">
                  <c:v>135049.85</c:v>
                </c:pt>
                <c:pt idx="2108">
                  <c:v>115726.49</c:v>
                </c:pt>
                <c:pt idx="2109">
                  <c:v>81847.39</c:v>
                </c:pt>
                <c:pt idx="2110">
                  <c:v>36986.959999999999</c:v>
                </c:pt>
                <c:pt idx="2111">
                  <c:v>24889.32</c:v>
                </c:pt>
                <c:pt idx="2112">
                  <c:v>102608.67</c:v>
                </c:pt>
                <c:pt idx="2113">
                  <c:v>55793.06</c:v>
                </c:pt>
                <c:pt idx="2114">
                  <c:v>102266.82</c:v>
                </c:pt>
                <c:pt idx="2115">
                  <c:v>72847.58</c:v>
                </c:pt>
                <c:pt idx="2116">
                  <c:v>55012.58</c:v>
                </c:pt>
                <c:pt idx="2117">
                  <c:v>60793.99</c:v>
                </c:pt>
                <c:pt idx="2118">
                  <c:v>77412.53</c:v>
                </c:pt>
                <c:pt idx="2119">
                  <c:v>65295.54</c:v>
                </c:pt>
                <c:pt idx="2120">
                  <c:v>119761.31</c:v>
                </c:pt>
                <c:pt idx="2121">
                  <c:v>69515.27</c:v>
                </c:pt>
                <c:pt idx="2122">
                  <c:v>75183.94</c:v>
                </c:pt>
                <c:pt idx="2123">
                  <c:v>63690.400000000001</c:v>
                </c:pt>
                <c:pt idx="2124">
                  <c:v>121770.24000000001</c:v>
                </c:pt>
                <c:pt idx="2125">
                  <c:v>74906.710000000006</c:v>
                </c:pt>
                <c:pt idx="2126">
                  <c:v>70869.850000000006</c:v>
                </c:pt>
                <c:pt idx="2127">
                  <c:v>67570.070000000007</c:v>
                </c:pt>
                <c:pt idx="2128">
                  <c:v>38844.400000000001</c:v>
                </c:pt>
                <c:pt idx="2129">
                  <c:v>78162.69</c:v>
                </c:pt>
                <c:pt idx="2130">
                  <c:v>115801.84</c:v>
                </c:pt>
                <c:pt idx="2131">
                  <c:v>8915.6</c:v>
                </c:pt>
                <c:pt idx="2132">
                  <c:v>188604.89</c:v>
                </c:pt>
                <c:pt idx="2133">
                  <c:v>57319.49</c:v>
                </c:pt>
                <c:pt idx="2134">
                  <c:v>108771.69</c:v>
                </c:pt>
                <c:pt idx="2135">
                  <c:v>75733.429999999993</c:v>
                </c:pt>
                <c:pt idx="2136">
                  <c:v>103981.81</c:v>
                </c:pt>
                <c:pt idx="2137">
                  <c:v>76265.649999999994</c:v>
                </c:pt>
                <c:pt idx="2138">
                  <c:v>103114.39</c:v>
                </c:pt>
                <c:pt idx="2139">
                  <c:v>76829.41</c:v>
                </c:pt>
                <c:pt idx="2140">
                  <c:v>102498.32</c:v>
                </c:pt>
                <c:pt idx="2141">
                  <c:v>64230.54</c:v>
                </c:pt>
                <c:pt idx="2142">
                  <c:v>135590.71</c:v>
                </c:pt>
                <c:pt idx="2143">
                  <c:v>120430.04</c:v>
                </c:pt>
                <c:pt idx="2144">
                  <c:v>75019.8</c:v>
                </c:pt>
                <c:pt idx="2145">
                  <c:v>128441.32</c:v>
                </c:pt>
                <c:pt idx="2146">
                  <c:v>87793.69</c:v>
                </c:pt>
                <c:pt idx="2147">
                  <c:v>60134.46</c:v>
                </c:pt>
                <c:pt idx="2148">
                  <c:v>58963</c:v>
                </c:pt>
                <c:pt idx="2149">
                  <c:v>75576.490000000005</c:v>
                </c:pt>
                <c:pt idx="2150">
                  <c:v>106024.87</c:v>
                </c:pt>
                <c:pt idx="2151">
                  <c:v>91308.64</c:v>
                </c:pt>
                <c:pt idx="2152">
                  <c:v>39900.76</c:v>
                </c:pt>
                <c:pt idx="2153">
                  <c:v>91293.1</c:v>
                </c:pt>
                <c:pt idx="2154">
                  <c:v>85463.07</c:v>
                </c:pt>
                <c:pt idx="2155">
                  <c:v>39477.58</c:v>
                </c:pt>
                <c:pt idx="2156">
                  <c:v>83004.740000000005</c:v>
                </c:pt>
                <c:pt idx="2157">
                  <c:v>70330.5</c:v>
                </c:pt>
                <c:pt idx="2158">
                  <c:v>122395.35</c:v>
                </c:pt>
                <c:pt idx="2159">
                  <c:v>106617.87</c:v>
                </c:pt>
                <c:pt idx="2160">
                  <c:v>83295.27</c:v>
                </c:pt>
                <c:pt idx="2161">
                  <c:v>96946.65</c:v>
                </c:pt>
                <c:pt idx="2162">
                  <c:v>114823.42</c:v>
                </c:pt>
                <c:pt idx="2163">
                  <c:v>124387.78</c:v>
                </c:pt>
                <c:pt idx="2164">
                  <c:v>52889.08</c:v>
                </c:pt>
                <c:pt idx="2165">
                  <c:v>29994.12</c:v>
                </c:pt>
                <c:pt idx="2166">
                  <c:v>81152.89</c:v>
                </c:pt>
                <c:pt idx="2167">
                  <c:v>22740.63</c:v>
                </c:pt>
                <c:pt idx="2168">
                  <c:v>120800.46</c:v>
                </c:pt>
                <c:pt idx="2169">
                  <c:v>106078.28</c:v>
                </c:pt>
                <c:pt idx="2170">
                  <c:v>160131.29</c:v>
                </c:pt>
                <c:pt idx="2171">
                  <c:v>78763.37</c:v>
                </c:pt>
                <c:pt idx="2172">
                  <c:v>138464.45000000001</c:v>
                </c:pt>
                <c:pt idx="2173">
                  <c:v>40002.230000000003</c:v>
                </c:pt>
                <c:pt idx="2174">
                  <c:v>135166.48000000001</c:v>
                </c:pt>
                <c:pt idx="2175">
                  <c:v>75826.259999999995</c:v>
                </c:pt>
                <c:pt idx="2176">
                  <c:v>110928.91</c:v>
                </c:pt>
                <c:pt idx="2177">
                  <c:v>80566.929999999993</c:v>
                </c:pt>
                <c:pt idx="2178">
                  <c:v>79888.850000000006</c:v>
                </c:pt>
                <c:pt idx="2179">
                  <c:v>29175.72</c:v>
                </c:pt>
                <c:pt idx="2180">
                  <c:v>37055.4</c:v>
                </c:pt>
                <c:pt idx="2181">
                  <c:v>110377.23</c:v>
                </c:pt>
                <c:pt idx="2182">
                  <c:v>76828.820000000007</c:v>
                </c:pt>
                <c:pt idx="2183">
                  <c:v>149371.17000000001</c:v>
                </c:pt>
                <c:pt idx="2184">
                  <c:v>100096.87</c:v>
                </c:pt>
                <c:pt idx="2185">
                  <c:v>92285.65</c:v>
                </c:pt>
                <c:pt idx="2186">
                  <c:v>48971</c:v>
                </c:pt>
                <c:pt idx="2187">
                  <c:v>92116.59</c:v>
                </c:pt>
                <c:pt idx="2188">
                  <c:v>75407.37</c:v>
                </c:pt>
                <c:pt idx="2189">
                  <c:v>149790.93</c:v>
                </c:pt>
                <c:pt idx="2190">
                  <c:v>77590.31</c:v>
                </c:pt>
                <c:pt idx="2191">
                  <c:v>117428.17</c:v>
                </c:pt>
                <c:pt idx="2192">
                  <c:v>58102.17</c:v>
                </c:pt>
                <c:pt idx="2193">
                  <c:v>98386.39</c:v>
                </c:pt>
                <c:pt idx="2194">
                  <c:v>61089.56</c:v>
                </c:pt>
                <c:pt idx="2195">
                  <c:v>60987.66</c:v>
                </c:pt>
                <c:pt idx="2196">
                  <c:v>80017.14</c:v>
                </c:pt>
                <c:pt idx="2197">
                  <c:v>92950.02</c:v>
                </c:pt>
                <c:pt idx="2198">
                  <c:v>90798.44</c:v>
                </c:pt>
                <c:pt idx="2199">
                  <c:v>136687.14000000001</c:v>
                </c:pt>
                <c:pt idx="2200">
                  <c:v>76699.210000000006</c:v>
                </c:pt>
                <c:pt idx="2201">
                  <c:v>83091.11</c:v>
                </c:pt>
                <c:pt idx="2202">
                  <c:v>96133.41</c:v>
                </c:pt>
                <c:pt idx="2203">
                  <c:v>133137.54</c:v>
                </c:pt>
                <c:pt idx="2204">
                  <c:v>96487.7</c:v>
                </c:pt>
                <c:pt idx="2205">
                  <c:v>77467.7</c:v>
                </c:pt>
                <c:pt idx="2206">
                  <c:v>53886.07</c:v>
                </c:pt>
                <c:pt idx="2207">
                  <c:v>107656.01</c:v>
                </c:pt>
                <c:pt idx="2208">
                  <c:v>134421.95000000001</c:v>
                </c:pt>
                <c:pt idx="2209">
                  <c:v>92566.84</c:v>
                </c:pt>
                <c:pt idx="2210">
                  <c:v>85400.81</c:v>
                </c:pt>
                <c:pt idx="2211">
                  <c:v>136003.35999999999</c:v>
                </c:pt>
                <c:pt idx="2212">
                  <c:v>78492.350000000006</c:v>
                </c:pt>
                <c:pt idx="2213">
                  <c:v>102158.71</c:v>
                </c:pt>
                <c:pt idx="2214">
                  <c:v>91772.28</c:v>
                </c:pt>
                <c:pt idx="2215">
                  <c:v>86383.23</c:v>
                </c:pt>
                <c:pt idx="2216">
                  <c:v>79350.19</c:v>
                </c:pt>
                <c:pt idx="2217">
                  <c:v>102246.47</c:v>
                </c:pt>
                <c:pt idx="2218">
                  <c:v>93078.64</c:v>
                </c:pt>
                <c:pt idx="2219">
                  <c:v>57618.44</c:v>
                </c:pt>
                <c:pt idx="2220">
                  <c:v>31762.36</c:v>
                </c:pt>
                <c:pt idx="2221">
                  <c:v>74149.27</c:v>
                </c:pt>
                <c:pt idx="2222">
                  <c:v>71184.2</c:v>
                </c:pt>
                <c:pt idx="2223">
                  <c:v>58173.15</c:v>
                </c:pt>
                <c:pt idx="2224">
                  <c:v>79035.27</c:v>
                </c:pt>
                <c:pt idx="2225">
                  <c:v>88060.73</c:v>
                </c:pt>
                <c:pt idx="2226">
                  <c:v>87379.45</c:v>
                </c:pt>
                <c:pt idx="2227">
                  <c:v>98553.37</c:v>
                </c:pt>
                <c:pt idx="2228">
                  <c:v>65657.440000000002</c:v>
                </c:pt>
                <c:pt idx="2229">
                  <c:v>122059.73</c:v>
                </c:pt>
                <c:pt idx="2230">
                  <c:v>75411.929999999993</c:v>
                </c:pt>
                <c:pt idx="2231">
                  <c:v>70516.33</c:v>
                </c:pt>
                <c:pt idx="2232">
                  <c:v>40848.11</c:v>
                </c:pt>
                <c:pt idx="2233">
                  <c:v>74343.72</c:v>
                </c:pt>
                <c:pt idx="2234">
                  <c:v>131659.12</c:v>
                </c:pt>
                <c:pt idx="2235">
                  <c:v>103747.04</c:v>
                </c:pt>
                <c:pt idx="2236">
                  <c:v>62797.07</c:v>
                </c:pt>
                <c:pt idx="2237">
                  <c:v>159272.82999999999</c:v>
                </c:pt>
                <c:pt idx="2238">
                  <c:v>138458.68</c:v>
                </c:pt>
                <c:pt idx="2239">
                  <c:v>68766.429999999993</c:v>
                </c:pt>
                <c:pt idx="2240">
                  <c:v>110327.37</c:v>
                </c:pt>
                <c:pt idx="2241">
                  <c:v>74644.03</c:v>
                </c:pt>
                <c:pt idx="2242">
                  <c:v>117560.1</c:v>
                </c:pt>
                <c:pt idx="2243">
                  <c:v>108179.32</c:v>
                </c:pt>
                <c:pt idx="2244">
                  <c:v>78674.16</c:v>
                </c:pt>
                <c:pt idx="2245">
                  <c:v>191115.05</c:v>
                </c:pt>
                <c:pt idx="2246">
                  <c:v>48362.07</c:v>
                </c:pt>
                <c:pt idx="2247">
                  <c:v>105351</c:v>
                </c:pt>
                <c:pt idx="2248">
                  <c:v>80976.03</c:v>
                </c:pt>
                <c:pt idx="2249">
                  <c:v>80041.070000000007</c:v>
                </c:pt>
                <c:pt idx="2250">
                  <c:v>39015.61</c:v>
                </c:pt>
                <c:pt idx="2251">
                  <c:v>74321.75</c:v>
                </c:pt>
                <c:pt idx="2252">
                  <c:v>122520.33</c:v>
                </c:pt>
                <c:pt idx="2253">
                  <c:v>101211.98</c:v>
                </c:pt>
                <c:pt idx="2254">
                  <c:v>122786.21</c:v>
                </c:pt>
                <c:pt idx="2255">
                  <c:v>75802.759999999995</c:v>
                </c:pt>
                <c:pt idx="2256">
                  <c:v>48971</c:v>
                </c:pt>
                <c:pt idx="2257">
                  <c:v>67241.8</c:v>
                </c:pt>
                <c:pt idx="2258">
                  <c:v>40576</c:v>
                </c:pt>
                <c:pt idx="2259">
                  <c:v>73326.63</c:v>
                </c:pt>
                <c:pt idx="2260">
                  <c:v>120236.76</c:v>
                </c:pt>
                <c:pt idx="2261">
                  <c:v>72896.740000000005</c:v>
                </c:pt>
                <c:pt idx="2262">
                  <c:v>25737.17</c:v>
                </c:pt>
                <c:pt idx="2263">
                  <c:v>87950.23</c:v>
                </c:pt>
                <c:pt idx="2264">
                  <c:v>80341.710000000006</c:v>
                </c:pt>
                <c:pt idx="2265">
                  <c:v>147593.87</c:v>
                </c:pt>
                <c:pt idx="2266">
                  <c:v>117358.93</c:v>
                </c:pt>
                <c:pt idx="2267">
                  <c:v>76984.740000000005</c:v>
                </c:pt>
                <c:pt idx="2268">
                  <c:v>72771.55</c:v>
                </c:pt>
                <c:pt idx="2269">
                  <c:v>156159.93</c:v>
                </c:pt>
                <c:pt idx="2270">
                  <c:v>86831.05</c:v>
                </c:pt>
                <c:pt idx="2271">
                  <c:v>123981.61</c:v>
                </c:pt>
                <c:pt idx="2272">
                  <c:v>84310.7</c:v>
                </c:pt>
                <c:pt idx="2273">
                  <c:v>99513.56</c:v>
                </c:pt>
                <c:pt idx="2274">
                  <c:v>140517.54</c:v>
                </c:pt>
                <c:pt idx="2275">
                  <c:v>84120.35</c:v>
                </c:pt>
                <c:pt idx="2276">
                  <c:v>158608.14000000001</c:v>
                </c:pt>
                <c:pt idx="2277">
                  <c:v>86608.48</c:v>
                </c:pt>
                <c:pt idx="2278">
                  <c:v>94653.94</c:v>
                </c:pt>
                <c:pt idx="2279">
                  <c:v>149105.26</c:v>
                </c:pt>
                <c:pt idx="2280">
                  <c:v>22234.23</c:v>
                </c:pt>
                <c:pt idx="2281">
                  <c:v>72775</c:v>
                </c:pt>
                <c:pt idx="2282">
                  <c:v>81204.149999999994</c:v>
                </c:pt>
                <c:pt idx="2283">
                  <c:v>80671.28</c:v>
                </c:pt>
                <c:pt idx="2284">
                  <c:v>57175.72</c:v>
                </c:pt>
                <c:pt idx="2285">
                  <c:v>115757.85</c:v>
                </c:pt>
                <c:pt idx="2286">
                  <c:v>99316.13</c:v>
                </c:pt>
                <c:pt idx="2287">
                  <c:v>92921.7</c:v>
                </c:pt>
                <c:pt idx="2288">
                  <c:v>45078.84</c:v>
                </c:pt>
                <c:pt idx="2289">
                  <c:v>29020.44</c:v>
                </c:pt>
                <c:pt idx="2290">
                  <c:v>65905.63</c:v>
                </c:pt>
                <c:pt idx="2291">
                  <c:v>92022.97</c:v>
                </c:pt>
                <c:pt idx="2292">
                  <c:v>79322.649999999994</c:v>
                </c:pt>
                <c:pt idx="2293">
                  <c:v>129990.1</c:v>
                </c:pt>
                <c:pt idx="2294">
                  <c:v>104042.04</c:v>
                </c:pt>
                <c:pt idx="2295">
                  <c:v>135489.99</c:v>
                </c:pt>
                <c:pt idx="2296">
                  <c:v>75275.62</c:v>
                </c:pt>
                <c:pt idx="2297">
                  <c:v>91578.67</c:v>
                </c:pt>
                <c:pt idx="2298">
                  <c:v>122432.15</c:v>
                </c:pt>
                <c:pt idx="2299">
                  <c:v>109973.73</c:v>
                </c:pt>
                <c:pt idx="2300">
                  <c:v>73924.149999999994</c:v>
                </c:pt>
                <c:pt idx="2301">
                  <c:v>92385.23</c:v>
                </c:pt>
                <c:pt idx="2302">
                  <c:v>82794.429999999993</c:v>
                </c:pt>
                <c:pt idx="2303">
                  <c:v>85740.2</c:v>
                </c:pt>
                <c:pt idx="2304">
                  <c:v>117263.65</c:v>
                </c:pt>
                <c:pt idx="2305">
                  <c:v>89625.08</c:v>
                </c:pt>
                <c:pt idx="2306">
                  <c:v>74528.89</c:v>
                </c:pt>
                <c:pt idx="2307">
                  <c:v>75653.149999999994</c:v>
                </c:pt>
                <c:pt idx="2308">
                  <c:v>73870.2</c:v>
                </c:pt>
                <c:pt idx="2309">
                  <c:v>6520.14</c:v>
                </c:pt>
                <c:pt idx="2310">
                  <c:v>101715.07</c:v>
                </c:pt>
                <c:pt idx="2311">
                  <c:v>86317.46</c:v>
                </c:pt>
                <c:pt idx="2312">
                  <c:v>73563.429999999993</c:v>
                </c:pt>
                <c:pt idx="2313">
                  <c:v>76230.899999999994</c:v>
                </c:pt>
                <c:pt idx="2314">
                  <c:v>114260.23</c:v>
                </c:pt>
                <c:pt idx="2315">
                  <c:v>93695.26</c:v>
                </c:pt>
                <c:pt idx="2316">
                  <c:v>101795.7</c:v>
                </c:pt>
                <c:pt idx="2317">
                  <c:v>81369.89</c:v>
                </c:pt>
                <c:pt idx="2318">
                  <c:v>52926.32</c:v>
                </c:pt>
                <c:pt idx="2319">
                  <c:v>123116.49</c:v>
                </c:pt>
                <c:pt idx="2320">
                  <c:v>89486.35</c:v>
                </c:pt>
                <c:pt idx="2321">
                  <c:v>71984.63</c:v>
                </c:pt>
                <c:pt idx="2322">
                  <c:v>81455.210000000006</c:v>
                </c:pt>
                <c:pt idx="2323">
                  <c:v>78436.67</c:v>
                </c:pt>
                <c:pt idx="2324">
                  <c:v>15444.52</c:v>
                </c:pt>
                <c:pt idx="2325">
                  <c:v>34952.57</c:v>
                </c:pt>
                <c:pt idx="2326">
                  <c:v>93724.66</c:v>
                </c:pt>
                <c:pt idx="2327">
                  <c:v>107902.65</c:v>
                </c:pt>
                <c:pt idx="2328">
                  <c:v>92435.48</c:v>
                </c:pt>
                <c:pt idx="2329">
                  <c:v>54205.440000000002</c:v>
                </c:pt>
                <c:pt idx="2330">
                  <c:v>88697.73</c:v>
                </c:pt>
                <c:pt idx="2331">
                  <c:v>61314.07</c:v>
                </c:pt>
                <c:pt idx="2332">
                  <c:v>98576.03</c:v>
                </c:pt>
                <c:pt idx="2333">
                  <c:v>90116.04</c:v>
                </c:pt>
                <c:pt idx="2334">
                  <c:v>85486.28</c:v>
                </c:pt>
                <c:pt idx="2335">
                  <c:v>80041.440000000002</c:v>
                </c:pt>
                <c:pt idx="2336">
                  <c:v>82519.16</c:v>
                </c:pt>
                <c:pt idx="2337">
                  <c:v>76667.490000000005</c:v>
                </c:pt>
                <c:pt idx="2338">
                  <c:v>75653.41</c:v>
                </c:pt>
                <c:pt idx="2339">
                  <c:v>77577.48</c:v>
                </c:pt>
                <c:pt idx="2340">
                  <c:v>90663.71</c:v>
                </c:pt>
                <c:pt idx="2341">
                  <c:v>74881.08</c:v>
                </c:pt>
                <c:pt idx="2342">
                  <c:v>60941.13</c:v>
                </c:pt>
                <c:pt idx="2343">
                  <c:v>134823.62</c:v>
                </c:pt>
                <c:pt idx="2344">
                  <c:v>103559.1</c:v>
                </c:pt>
                <c:pt idx="2345">
                  <c:v>89133.17</c:v>
                </c:pt>
                <c:pt idx="2346">
                  <c:v>62077.06</c:v>
                </c:pt>
                <c:pt idx="2347">
                  <c:v>9670.6299999999992</c:v>
                </c:pt>
                <c:pt idx="2348">
                  <c:v>20226.7</c:v>
                </c:pt>
                <c:pt idx="2349">
                  <c:v>61362.35</c:v>
                </c:pt>
                <c:pt idx="2350">
                  <c:v>87207.13</c:v>
                </c:pt>
                <c:pt idx="2351">
                  <c:v>87742.45</c:v>
                </c:pt>
                <c:pt idx="2352">
                  <c:v>123809.14</c:v>
                </c:pt>
                <c:pt idx="2353">
                  <c:v>110321.26</c:v>
                </c:pt>
                <c:pt idx="2354">
                  <c:v>116673.87</c:v>
                </c:pt>
                <c:pt idx="2355">
                  <c:v>4332.01</c:v>
                </c:pt>
                <c:pt idx="2356">
                  <c:v>77117.41</c:v>
                </c:pt>
                <c:pt idx="2357">
                  <c:v>130711.3</c:v>
                </c:pt>
                <c:pt idx="2358">
                  <c:v>72395.16</c:v>
                </c:pt>
                <c:pt idx="2359">
                  <c:v>89330.73</c:v>
                </c:pt>
                <c:pt idx="2360">
                  <c:v>65365.17</c:v>
                </c:pt>
                <c:pt idx="2361">
                  <c:v>94252.37</c:v>
                </c:pt>
                <c:pt idx="2362">
                  <c:v>17710.98</c:v>
                </c:pt>
                <c:pt idx="2363">
                  <c:v>94209.73</c:v>
                </c:pt>
                <c:pt idx="2364">
                  <c:v>112542.77</c:v>
                </c:pt>
                <c:pt idx="2365">
                  <c:v>73995.3</c:v>
                </c:pt>
                <c:pt idx="2366">
                  <c:v>109320.91</c:v>
                </c:pt>
                <c:pt idx="2367">
                  <c:v>72158.95</c:v>
                </c:pt>
                <c:pt idx="2368">
                  <c:v>125971.3</c:v>
                </c:pt>
                <c:pt idx="2369">
                  <c:v>94691.99</c:v>
                </c:pt>
                <c:pt idx="2370">
                  <c:v>132027.53</c:v>
                </c:pt>
                <c:pt idx="2371">
                  <c:v>102520.25</c:v>
                </c:pt>
                <c:pt idx="2372">
                  <c:v>127915.93</c:v>
                </c:pt>
                <c:pt idx="2373">
                  <c:v>66978.75</c:v>
                </c:pt>
                <c:pt idx="2374">
                  <c:v>50977.95</c:v>
                </c:pt>
                <c:pt idx="2375">
                  <c:v>110377.23</c:v>
                </c:pt>
                <c:pt idx="2376">
                  <c:v>119728.69</c:v>
                </c:pt>
                <c:pt idx="2377">
                  <c:v>75468.039999999994</c:v>
                </c:pt>
                <c:pt idx="2378">
                  <c:v>116098.33</c:v>
                </c:pt>
                <c:pt idx="2379">
                  <c:v>86946.18</c:v>
                </c:pt>
                <c:pt idx="2380">
                  <c:v>75926.3</c:v>
                </c:pt>
                <c:pt idx="2381">
                  <c:v>95308.07</c:v>
                </c:pt>
                <c:pt idx="2382">
                  <c:v>63950.67</c:v>
                </c:pt>
                <c:pt idx="2383">
                  <c:v>43963</c:v>
                </c:pt>
                <c:pt idx="2384">
                  <c:v>79364.27</c:v>
                </c:pt>
                <c:pt idx="2385">
                  <c:v>80052.44</c:v>
                </c:pt>
                <c:pt idx="2386">
                  <c:v>88004.37</c:v>
                </c:pt>
                <c:pt idx="2387">
                  <c:v>4332.01</c:v>
                </c:pt>
                <c:pt idx="2388">
                  <c:v>122920.93</c:v>
                </c:pt>
                <c:pt idx="2389">
                  <c:v>68846.2</c:v>
                </c:pt>
                <c:pt idx="2390">
                  <c:v>87972</c:v>
                </c:pt>
                <c:pt idx="2391">
                  <c:v>113583.84</c:v>
                </c:pt>
                <c:pt idx="2392">
                  <c:v>32118.720000000001</c:v>
                </c:pt>
                <c:pt idx="2393">
                  <c:v>34825.51</c:v>
                </c:pt>
                <c:pt idx="2394">
                  <c:v>79436.14</c:v>
                </c:pt>
                <c:pt idx="2395">
                  <c:v>93756.71</c:v>
                </c:pt>
                <c:pt idx="2396">
                  <c:v>47198.92</c:v>
                </c:pt>
                <c:pt idx="2397">
                  <c:v>60913.17</c:v>
                </c:pt>
                <c:pt idx="2398">
                  <c:v>88494.58</c:v>
                </c:pt>
                <c:pt idx="2399">
                  <c:v>79042.38</c:v>
                </c:pt>
                <c:pt idx="2400">
                  <c:v>53507.45</c:v>
                </c:pt>
                <c:pt idx="2401">
                  <c:v>74993.84</c:v>
                </c:pt>
                <c:pt idx="2402">
                  <c:v>13749.51</c:v>
                </c:pt>
                <c:pt idx="2403">
                  <c:v>77209.42</c:v>
                </c:pt>
                <c:pt idx="2404">
                  <c:v>102521.66</c:v>
                </c:pt>
                <c:pt idx="2405">
                  <c:v>80766.78</c:v>
                </c:pt>
                <c:pt idx="2406">
                  <c:v>73685.3</c:v>
                </c:pt>
                <c:pt idx="2407">
                  <c:v>22210.48</c:v>
                </c:pt>
                <c:pt idx="2408">
                  <c:v>90607.26</c:v>
                </c:pt>
                <c:pt idx="2409">
                  <c:v>93052.09</c:v>
                </c:pt>
                <c:pt idx="2410">
                  <c:v>156601</c:v>
                </c:pt>
                <c:pt idx="2411">
                  <c:v>53004.4</c:v>
                </c:pt>
                <c:pt idx="2412">
                  <c:v>47887.81</c:v>
                </c:pt>
                <c:pt idx="2413">
                  <c:v>146051.62</c:v>
                </c:pt>
                <c:pt idx="2414">
                  <c:v>69869.240000000005</c:v>
                </c:pt>
                <c:pt idx="2415">
                  <c:v>5273.76</c:v>
                </c:pt>
                <c:pt idx="2416">
                  <c:v>165067.71</c:v>
                </c:pt>
                <c:pt idx="2417">
                  <c:v>85363.61</c:v>
                </c:pt>
                <c:pt idx="2418">
                  <c:v>39787.919999999998</c:v>
                </c:pt>
                <c:pt idx="2419">
                  <c:v>71837.75</c:v>
                </c:pt>
                <c:pt idx="2420">
                  <c:v>89647.44</c:v>
                </c:pt>
                <c:pt idx="2421">
                  <c:v>80487.070000000007</c:v>
                </c:pt>
                <c:pt idx="2422">
                  <c:v>99341.26</c:v>
                </c:pt>
                <c:pt idx="2423">
                  <c:v>117499.13</c:v>
                </c:pt>
                <c:pt idx="2424">
                  <c:v>61632.24</c:v>
                </c:pt>
                <c:pt idx="2425">
                  <c:v>105178.59</c:v>
                </c:pt>
                <c:pt idx="2426">
                  <c:v>114444.96</c:v>
                </c:pt>
                <c:pt idx="2427">
                  <c:v>49352.2</c:v>
                </c:pt>
                <c:pt idx="2428">
                  <c:v>107639.99</c:v>
                </c:pt>
                <c:pt idx="2429">
                  <c:v>96635.88</c:v>
                </c:pt>
                <c:pt idx="2430">
                  <c:v>44276.12</c:v>
                </c:pt>
                <c:pt idx="2431">
                  <c:v>82826.36</c:v>
                </c:pt>
                <c:pt idx="2432">
                  <c:v>95490.57</c:v>
                </c:pt>
                <c:pt idx="2433">
                  <c:v>180300.68</c:v>
                </c:pt>
                <c:pt idx="2434">
                  <c:v>111030.69</c:v>
                </c:pt>
                <c:pt idx="2435">
                  <c:v>74322.149999999994</c:v>
                </c:pt>
                <c:pt idx="2436">
                  <c:v>88351.86</c:v>
                </c:pt>
                <c:pt idx="2437">
                  <c:v>77530.259999999995</c:v>
                </c:pt>
                <c:pt idx="2438">
                  <c:v>110735.28</c:v>
                </c:pt>
                <c:pt idx="2439">
                  <c:v>91348.43</c:v>
                </c:pt>
                <c:pt idx="2440">
                  <c:v>80479.929999999993</c:v>
                </c:pt>
                <c:pt idx="2441">
                  <c:v>76311.53</c:v>
                </c:pt>
                <c:pt idx="2442">
                  <c:v>72807.23</c:v>
                </c:pt>
                <c:pt idx="2443">
                  <c:v>101804.94</c:v>
                </c:pt>
                <c:pt idx="2444">
                  <c:v>79788.320000000007</c:v>
                </c:pt>
                <c:pt idx="2445">
                  <c:v>75754.87</c:v>
                </c:pt>
                <c:pt idx="2446">
                  <c:v>69402.58</c:v>
                </c:pt>
                <c:pt idx="2447">
                  <c:v>48971</c:v>
                </c:pt>
                <c:pt idx="2448">
                  <c:v>90225.59</c:v>
                </c:pt>
                <c:pt idx="2449">
                  <c:v>76196.34</c:v>
                </c:pt>
                <c:pt idx="2450">
                  <c:v>83574.899999999994</c:v>
                </c:pt>
                <c:pt idx="2451">
                  <c:v>55983.47</c:v>
                </c:pt>
                <c:pt idx="2452">
                  <c:v>50321.54</c:v>
                </c:pt>
                <c:pt idx="2453">
                  <c:v>102524.3</c:v>
                </c:pt>
                <c:pt idx="2454">
                  <c:v>120778.54</c:v>
                </c:pt>
                <c:pt idx="2455">
                  <c:v>80737.240000000005</c:v>
                </c:pt>
                <c:pt idx="2456">
                  <c:v>78447.66</c:v>
                </c:pt>
                <c:pt idx="2457">
                  <c:v>44975.87</c:v>
                </c:pt>
                <c:pt idx="2458">
                  <c:v>106684.03</c:v>
                </c:pt>
                <c:pt idx="2459">
                  <c:v>59149.96</c:v>
                </c:pt>
                <c:pt idx="2460">
                  <c:v>100788.41</c:v>
                </c:pt>
                <c:pt idx="2461">
                  <c:v>115674.29</c:v>
                </c:pt>
                <c:pt idx="2462">
                  <c:v>102957.89</c:v>
                </c:pt>
                <c:pt idx="2463">
                  <c:v>89066.84</c:v>
                </c:pt>
                <c:pt idx="2464">
                  <c:v>48319.47</c:v>
                </c:pt>
                <c:pt idx="2465">
                  <c:v>97812.61</c:v>
                </c:pt>
                <c:pt idx="2466">
                  <c:v>107609.84</c:v>
                </c:pt>
                <c:pt idx="2467">
                  <c:v>77071.58</c:v>
                </c:pt>
                <c:pt idx="2468">
                  <c:v>101514.52</c:v>
                </c:pt>
                <c:pt idx="2469">
                  <c:v>66383.72</c:v>
                </c:pt>
                <c:pt idx="2470">
                  <c:v>85140.84</c:v>
                </c:pt>
                <c:pt idx="2471">
                  <c:v>52845.2</c:v>
                </c:pt>
                <c:pt idx="2472">
                  <c:v>109371.75</c:v>
                </c:pt>
                <c:pt idx="2473">
                  <c:v>81907.12</c:v>
                </c:pt>
                <c:pt idx="2474">
                  <c:v>103767.07</c:v>
                </c:pt>
                <c:pt idx="2475">
                  <c:v>74073.02</c:v>
                </c:pt>
                <c:pt idx="2476">
                  <c:v>118764.38</c:v>
                </c:pt>
                <c:pt idx="2477">
                  <c:v>104209.09</c:v>
                </c:pt>
                <c:pt idx="2478">
                  <c:v>101267.01</c:v>
                </c:pt>
                <c:pt idx="2479">
                  <c:v>92574.28</c:v>
                </c:pt>
                <c:pt idx="2480">
                  <c:v>88200.639999999999</c:v>
                </c:pt>
                <c:pt idx="2481">
                  <c:v>81276.92</c:v>
                </c:pt>
                <c:pt idx="2482">
                  <c:v>80835.45</c:v>
                </c:pt>
                <c:pt idx="2483">
                  <c:v>59902.75</c:v>
                </c:pt>
                <c:pt idx="2484">
                  <c:v>127833.44</c:v>
                </c:pt>
                <c:pt idx="2485">
                  <c:v>81684.210000000006</c:v>
                </c:pt>
                <c:pt idx="2486">
                  <c:v>93063.79</c:v>
                </c:pt>
                <c:pt idx="2487">
                  <c:v>18169.84</c:v>
                </c:pt>
                <c:pt idx="2488">
                  <c:v>91006.399999999994</c:v>
                </c:pt>
                <c:pt idx="2489">
                  <c:v>24640.65</c:v>
                </c:pt>
                <c:pt idx="2490">
                  <c:v>40663.620000000003</c:v>
                </c:pt>
                <c:pt idx="2491">
                  <c:v>74823.05</c:v>
                </c:pt>
                <c:pt idx="2492">
                  <c:v>82998.2</c:v>
                </c:pt>
                <c:pt idx="2493">
                  <c:v>115225.98</c:v>
                </c:pt>
                <c:pt idx="2494">
                  <c:v>118247.06</c:v>
                </c:pt>
                <c:pt idx="2495">
                  <c:v>110106.07</c:v>
                </c:pt>
                <c:pt idx="2496">
                  <c:v>58657.41</c:v>
                </c:pt>
                <c:pt idx="2497">
                  <c:v>88170.32</c:v>
                </c:pt>
                <c:pt idx="2498">
                  <c:v>127707.99</c:v>
                </c:pt>
                <c:pt idx="2499">
                  <c:v>103946.98</c:v>
                </c:pt>
                <c:pt idx="2500">
                  <c:v>100398.42</c:v>
                </c:pt>
                <c:pt idx="2501">
                  <c:v>107108.97</c:v>
                </c:pt>
                <c:pt idx="2502">
                  <c:v>64970.2</c:v>
                </c:pt>
                <c:pt idx="2503">
                  <c:v>89314.9</c:v>
                </c:pt>
                <c:pt idx="2504">
                  <c:v>126776.04</c:v>
                </c:pt>
                <c:pt idx="2505">
                  <c:v>84278.53</c:v>
                </c:pt>
                <c:pt idx="2506">
                  <c:v>73830.210000000006</c:v>
                </c:pt>
                <c:pt idx="2507">
                  <c:v>107801.45</c:v>
                </c:pt>
                <c:pt idx="2508">
                  <c:v>47939.66</c:v>
                </c:pt>
                <c:pt idx="2509">
                  <c:v>78888.66</c:v>
                </c:pt>
                <c:pt idx="2510">
                  <c:v>71961.77</c:v>
                </c:pt>
                <c:pt idx="2511">
                  <c:v>73520.429999999993</c:v>
                </c:pt>
                <c:pt idx="2512">
                  <c:v>100434.17</c:v>
                </c:pt>
                <c:pt idx="2513">
                  <c:v>115911.22</c:v>
                </c:pt>
                <c:pt idx="2514">
                  <c:v>79426.710000000006</c:v>
                </c:pt>
                <c:pt idx="2515">
                  <c:v>173519.32</c:v>
                </c:pt>
                <c:pt idx="2516">
                  <c:v>40260.379999999997</c:v>
                </c:pt>
                <c:pt idx="2517">
                  <c:v>44581.78</c:v>
                </c:pt>
                <c:pt idx="2518">
                  <c:v>91085.66</c:v>
                </c:pt>
                <c:pt idx="2519">
                  <c:v>91134.45</c:v>
                </c:pt>
                <c:pt idx="2520">
                  <c:v>99152.66</c:v>
                </c:pt>
                <c:pt idx="2521">
                  <c:v>129686.36</c:v>
                </c:pt>
                <c:pt idx="2522">
                  <c:v>103006.83</c:v>
                </c:pt>
                <c:pt idx="2523">
                  <c:v>71402.929999999993</c:v>
                </c:pt>
                <c:pt idx="2524">
                  <c:v>73979.33</c:v>
                </c:pt>
                <c:pt idx="2525">
                  <c:v>70131.149999999994</c:v>
                </c:pt>
                <c:pt idx="2526">
                  <c:v>52077.25</c:v>
                </c:pt>
                <c:pt idx="2527">
                  <c:v>35151.82</c:v>
                </c:pt>
                <c:pt idx="2528">
                  <c:v>153631</c:v>
                </c:pt>
                <c:pt idx="2529">
                  <c:v>70250.350000000006</c:v>
                </c:pt>
                <c:pt idx="2530">
                  <c:v>71238.5</c:v>
                </c:pt>
                <c:pt idx="2531">
                  <c:v>89017.33</c:v>
                </c:pt>
                <c:pt idx="2532">
                  <c:v>87073.12</c:v>
                </c:pt>
                <c:pt idx="2533">
                  <c:v>89865.38</c:v>
                </c:pt>
                <c:pt idx="2534">
                  <c:v>79953.06</c:v>
                </c:pt>
                <c:pt idx="2535">
                  <c:v>103892.56</c:v>
                </c:pt>
                <c:pt idx="2536">
                  <c:v>81069.25</c:v>
                </c:pt>
                <c:pt idx="2537">
                  <c:v>98902.25</c:v>
                </c:pt>
                <c:pt idx="2538">
                  <c:v>78946.95</c:v>
                </c:pt>
                <c:pt idx="2539">
                  <c:v>61617.61</c:v>
                </c:pt>
                <c:pt idx="2540">
                  <c:v>110512.13</c:v>
                </c:pt>
                <c:pt idx="2541">
                  <c:v>85845.66</c:v>
                </c:pt>
                <c:pt idx="2542">
                  <c:v>105012.5</c:v>
                </c:pt>
                <c:pt idx="2543">
                  <c:v>115487.24</c:v>
                </c:pt>
                <c:pt idx="2544">
                  <c:v>94232.6</c:v>
                </c:pt>
                <c:pt idx="2545">
                  <c:v>79746.710000000006</c:v>
                </c:pt>
                <c:pt idx="2546">
                  <c:v>0</c:v>
                </c:pt>
                <c:pt idx="2547">
                  <c:v>38268.99</c:v>
                </c:pt>
                <c:pt idx="2548">
                  <c:v>113865.42</c:v>
                </c:pt>
                <c:pt idx="2549">
                  <c:v>26410.59</c:v>
                </c:pt>
                <c:pt idx="2550">
                  <c:v>105723.18</c:v>
                </c:pt>
                <c:pt idx="2551">
                  <c:v>77607.8</c:v>
                </c:pt>
                <c:pt idx="2552">
                  <c:v>89011.45</c:v>
                </c:pt>
                <c:pt idx="2553">
                  <c:v>102801.53</c:v>
                </c:pt>
                <c:pt idx="2554">
                  <c:v>131535.62</c:v>
                </c:pt>
                <c:pt idx="2555">
                  <c:v>31990.12</c:v>
                </c:pt>
                <c:pt idx="2556">
                  <c:v>94128.9</c:v>
                </c:pt>
                <c:pt idx="2557">
                  <c:v>66599.289999999994</c:v>
                </c:pt>
                <c:pt idx="2558">
                  <c:v>74456.759999999995</c:v>
                </c:pt>
                <c:pt idx="2559">
                  <c:v>57026.86</c:v>
                </c:pt>
                <c:pt idx="2560">
                  <c:v>82701.69</c:v>
                </c:pt>
                <c:pt idx="2561">
                  <c:v>81140.12</c:v>
                </c:pt>
                <c:pt idx="2562">
                  <c:v>82726.39</c:v>
                </c:pt>
                <c:pt idx="2563">
                  <c:v>147115.56</c:v>
                </c:pt>
                <c:pt idx="2564">
                  <c:v>58565.120000000003</c:v>
                </c:pt>
                <c:pt idx="2565">
                  <c:v>15377.69</c:v>
                </c:pt>
                <c:pt idx="2566">
                  <c:v>105876.68</c:v>
                </c:pt>
                <c:pt idx="2567">
                  <c:v>151370.56</c:v>
                </c:pt>
                <c:pt idx="2568">
                  <c:v>139122.98000000001</c:v>
                </c:pt>
                <c:pt idx="2569">
                  <c:v>39347.93</c:v>
                </c:pt>
                <c:pt idx="2570">
                  <c:v>81193.149999999994</c:v>
                </c:pt>
                <c:pt idx="2571">
                  <c:v>129336.62</c:v>
                </c:pt>
                <c:pt idx="2572">
                  <c:v>99461.440000000002</c:v>
                </c:pt>
                <c:pt idx="2573">
                  <c:v>128460.68</c:v>
                </c:pt>
                <c:pt idx="2574">
                  <c:v>107213.99</c:v>
                </c:pt>
                <c:pt idx="2575">
                  <c:v>52540.29</c:v>
                </c:pt>
                <c:pt idx="2576">
                  <c:v>92344.03</c:v>
                </c:pt>
                <c:pt idx="2577">
                  <c:v>152521.53</c:v>
                </c:pt>
                <c:pt idx="2578">
                  <c:v>135378.47</c:v>
                </c:pt>
                <c:pt idx="2579">
                  <c:v>115946.29</c:v>
                </c:pt>
                <c:pt idx="2580">
                  <c:v>52887.58</c:v>
                </c:pt>
                <c:pt idx="2581">
                  <c:v>143689.74</c:v>
                </c:pt>
                <c:pt idx="2582">
                  <c:v>171116.1</c:v>
                </c:pt>
                <c:pt idx="2583">
                  <c:v>97245.26</c:v>
                </c:pt>
                <c:pt idx="2584">
                  <c:v>52244.27</c:v>
                </c:pt>
                <c:pt idx="2585">
                  <c:v>90887.33</c:v>
                </c:pt>
                <c:pt idx="2586">
                  <c:v>128671.93</c:v>
                </c:pt>
                <c:pt idx="2587">
                  <c:v>76297.56</c:v>
                </c:pt>
                <c:pt idx="2588">
                  <c:v>67626.149999999994</c:v>
                </c:pt>
                <c:pt idx="2589">
                  <c:v>153058.43</c:v>
                </c:pt>
                <c:pt idx="2590">
                  <c:v>147119.69</c:v>
                </c:pt>
                <c:pt idx="2591">
                  <c:v>44346.28</c:v>
                </c:pt>
                <c:pt idx="2592">
                  <c:v>49630.49</c:v>
                </c:pt>
                <c:pt idx="2593">
                  <c:v>121928.02</c:v>
                </c:pt>
                <c:pt idx="2594">
                  <c:v>136748.72</c:v>
                </c:pt>
                <c:pt idx="2595">
                  <c:v>122843.69</c:v>
                </c:pt>
                <c:pt idx="2596">
                  <c:v>108823.07</c:v>
                </c:pt>
                <c:pt idx="2597">
                  <c:v>109674.17</c:v>
                </c:pt>
                <c:pt idx="2598">
                  <c:v>181032.44</c:v>
                </c:pt>
                <c:pt idx="2599">
                  <c:v>121458.36</c:v>
                </c:pt>
                <c:pt idx="2600">
                  <c:v>100240.72</c:v>
                </c:pt>
                <c:pt idx="2601">
                  <c:v>6349.81</c:v>
                </c:pt>
                <c:pt idx="2602">
                  <c:v>57095.21</c:v>
                </c:pt>
                <c:pt idx="2603">
                  <c:v>106261.54</c:v>
                </c:pt>
                <c:pt idx="2604">
                  <c:v>89954.14</c:v>
                </c:pt>
                <c:pt idx="2605">
                  <c:v>122384.71</c:v>
                </c:pt>
                <c:pt idx="2606">
                  <c:v>115279.51</c:v>
                </c:pt>
                <c:pt idx="2607">
                  <c:v>65593.27</c:v>
                </c:pt>
                <c:pt idx="2608">
                  <c:v>85637.09</c:v>
                </c:pt>
                <c:pt idx="2609">
                  <c:v>114354.86</c:v>
                </c:pt>
                <c:pt idx="2610">
                  <c:v>92407.59</c:v>
                </c:pt>
                <c:pt idx="2611">
                  <c:v>122448.21</c:v>
                </c:pt>
                <c:pt idx="2612">
                  <c:v>83209.36</c:v>
                </c:pt>
                <c:pt idx="2613">
                  <c:v>125433.1</c:v>
                </c:pt>
                <c:pt idx="2614">
                  <c:v>105947.26</c:v>
                </c:pt>
                <c:pt idx="2615">
                  <c:v>80446.179999999993</c:v>
                </c:pt>
                <c:pt idx="2616">
                  <c:v>112099.93</c:v>
                </c:pt>
                <c:pt idx="2617">
                  <c:v>82362.75</c:v>
                </c:pt>
                <c:pt idx="2618">
                  <c:v>96131.5</c:v>
                </c:pt>
                <c:pt idx="2619">
                  <c:v>48867.32</c:v>
                </c:pt>
                <c:pt idx="2620">
                  <c:v>44523.67</c:v>
                </c:pt>
                <c:pt idx="2621">
                  <c:v>167349.54</c:v>
                </c:pt>
                <c:pt idx="2622">
                  <c:v>63805.39</c:v>
                </c:pt>
                <c:pt idx="2623">
                  <c:v>83407.520000000004</c:v>
                </c:pt>
                <c:pt idx="2624">
                  <c:v>98369.78</c:v>
                </c:pt>
                <c:pt idx="2625">
                  <c:v>134189.87</c:v>
                </c:pt>
                <c:pt idx="2626">
                  <c:v>115959.87</c:v>
                </c:pt>
                <c:pt idx="2627">
                  <c:v>90479.67</c:v>
                </c:pt>
                <c:pt idx="2628">
                  <c:v>71077.2</c:v>
                </c:pt>
                <c:pt idx="2629">
                  <c:v>100819.4</c:v>
                </c:pt>
                <c:pt idx="2630">
                  <c:v>31703.69</c:v>
                </c:pt>
                <c:pt idx="2631">
                  <c:v>74403.679999999993</c:v>
                </c:pt>
                <c:pt idx="2632">
                  <c:v>89351.51</c:v>
                </c:pt>
                <c:pt idx="2633">
                  <c:v>119220.55</c:v>
                </c:pt>
                <c:pt idx="2634">
                  <c:v>98863.49</c:v>
                </c:pt>
                <c:pt idx="2635">
                  <c:v>90519.71</c:v>
                </c:pt>
                <c:pt idx="2636">
                  <c:v>86548.36</c:v>
                </c:pt>
                <c:pt idx="2637">
                  <c:v>130940.03</c:v>
                </c:pt>
                <c:pt idx="2638">
                  <c:v>105792.25</c:v>
                </c:pt>
                <c:pt idx="2639">
                  <c:v>95701.55</c:v>
                </c:pt>
                <c:pt idx="2640">
                  <c:v>123516.64</c:v>
                </c:pt>
                <c:pt idx="2641">
                  <c:v>139926.1</c:v>
                </c:pt>
                <c:pt idx="2642">
                  <c:v>76511.839999999997</c:v>
                </c:pt>
                <c:pt idx="2643">
                  <c:v>96453.93</c:v>
                </c:pt>
                <c:pt idx="2644">
                  <c:v>127361.2</c:v>
                </c:pt>
                <c:pt idx="2645">
                  <c:v>110377.7</c:v>
                </c:pt>
                <c:pt idx="2646">
                  <c:v>142559.67999999999</c:v>
                </c:pt>
                <c:pt idx="2647">
                  <c:v>109424.47</c:v>
                </c:pt>
                <c:pt idx="2648">
                  <c:v>163906.79</c:v>
                </c:pt>
                <c:pt idx="2649">
                  <c:v>97526.13</c:v>
                </c:pt>
                <c:pt idx="2650">
                  <c:v>65801.34</c:v>
                </c:pt>
                <c:pt idx="2651">
                  <c:v>92445.43</c:v>
                </c:pt>
                <c:pt idx="2652">
                  <c:v>85200.05</c:v>
                </c:pt>
                <c:pt idx="2653">
                  <c:v>85958.98</c:v>
                </c:pt>
                <c:pt idx="2654">
                  <c:v>115994.88</c:v>
                </c:pt>
                <c:pt idx="2655">
                  <c:v>113186.9</c:v>
                </c:pt>
                <c:pt idx="2656">
                  <c:v>178706.34</c:v>
                </c:pt>
                <c:pt idx="2657">
                  <c:v>191434.83</c:v>
                </c:pt>
                <c:pt idx="2658">
                  <c:v>82963.95</c:v>
                </c:pt>
                <c:pt idx="2659">
                  <c:v>69175.87</c:v>
                </c:pt>
                <c:pt idx="2660">
                  <c:v>90935.3</c:v>
                </c:pt>
                <c:pt idx="2661">
                  <c:v>51890</c:v>
                </c:pt>
                <c:pt idx="2662">
                  <c:v>41132.480000000003</c:v>
                </c:pt>
                <c:pt idx="2663">
                  <c:v>30686.23</c:v>
                </c:pt>
                <c:pt idx="2664">
                  <c:v>131949.76000000001</c:v>
                </c:pt>
                <c:pt idx="2665">
                  <c:v>152942.88</c:v>
                </c:pt>
                <c:pt idx="2666">
                  <c:v>121085.05</c:v>
                </c:pt>
                <c:pt idx="2667">
                  <c:v>55872.79</c:v>
                </c:pt>
                <c:pt idx="2668">
                  <c:v>113848.51</c:v>
                </c:pt>
                <c:pt idx="2669">
                  <c:v>90776.22</c:v>
                </c:pt>
                <c:pt idx="2670">
                  <c:v>103130.72</c:v>
                </c:pt>
                <c:pt idx="2671">
                  <c:v>83220.320000000007</c:v>
                </c:pt>
                <c:pt idx="2672">
                  <c:v>110487.21</c:v>
                </c:pt>
                <c:pt idx="2673">
                  <c:v>114027.27</c:v>
                </c:pt>
                <c:pt idx="2674">
                  <c:v>51746.44</c:v>
                </c:pt>
                <c:pt idx="2675">
                  <c:v>49944.18</c:v>
                </c:pt>
                <c:pt idx="2676">
                  <c:v>55932.4</c:v>
                </c:pt>
                <c:pt idx="2677">
                  <c:v>66637.25</c:v>
                </c:pt>
                <c:pt idx="2678">
                  <c:v>81450.41</c:v>
                </c:pt>
                <c:pt idx="2679">
                  <c:v>109082.51</c:v>
                </c:pt>
                <c:pt idx="2680">
                  <c:v>104843.97</c:v>
                </c:pt>
                <c:pt idx="2681">
                  <c:v>48971</c:v>
                </c:pt>
                <c:pt idx="2682">
                  <c:v>84399.6</c:v>
                </c:pt>
                <c:pt idx="2683">
                  <c:v>94697.58</c:v>
                </c:pt>
                <c:pt idx="2684">
                  <c:v>89269.36</c:v>
                </c:pt>
                <c:pt idx="2685">
                  <c:v>98521.86</c:v>
                </c:pt>
                <c:pt idx="2686">
                  <c:v>160762.97</c:v>
                </c:pt>
                <c:pt idx="2687">
                  <c:v>123030.35</c:v>
                </c:pt>
                <c:pt idx="2688">
                  <c:v>105677.99</c:v>
                </c:pt>
                <c:pt idx="2689">
                  <c:v>102381.89</c:v>
                </c:pt>
                <c:pt idx="2690">
                  <c:v>88850.74</c:v>
                </c:pt>
                <c:pt idx="2691">
                  <c:v>66533.16</c:v>
                </c:pt>
                <c:pt idx="2692">
                  <c:v>118674</c:v>
                </c:pt>
                <c:pt idx="2693">
                  <c:v>101173.1</c:v>
                </c:pt>
                <c:pt idx="2694">
                  <c:v>77124.600000000006</c:v>
                </c:pt>
                <c:pt idx="2695">
                  <c:v>57857.25</c:v>
                </c:pt>
                <c:pt idx="2696">
                  <c:v>39871.519999999997</c:v>
                </c:pt>
                <c:pt idx="2697">
                  <c:v>69392.039999999994</c:v>
                </c:pt>
                <c:pt idx="2698">
                  <c:v>141018.84</c:v>
                </c:pt>
                <c:pt idx="2699">
                  <c:v>57430.83</c:v>
                </c:pt>
                <c:pt idx="2700">
                  <c:v>89302.54</c:v>
                </c:pt>
                <c:pt idx="2701">
                  <c:v>98833.06</c:v>
                </c:pt>
                <c:pt idx="2702">
                  <c:v>100594.82</c:v>
                </c:pt>
                <c:pt idx="2703">
                  <c:v>74529.34</c:v>
                </c:pt>
                <c:pt idx="2704">
                  <c:v>86242.52</c:v>
                </c:pt>
                <c:pt idx="2705">
                  <c:v>67305.490000000005</c:v>
                </c:pt>
                <c:pt idx="2706">
                  <c:v>83844.53</c:v>
                </c:pt>
                <c:pt idx="2707">
                  <c:v>105878.95</c:v>
                </c:pt>
                <c:pt idx="2708">
                  <c:v>135739.69</c:v>
                </c:pt>
                <c:pt idx="2709">
                  <c:v>87149.41</c:v>
                </c:pt>
                <c:pt idx="2710">
                  <c:v>150837.41</c:v>
                </c:pt>
                <c:pt idx="2711">
                  <c:v>80129.440000000002</c:v>
                </c:pt>
                <c:pt idx="2712">
                  <c:v>88002.44</c:v>
                </c:pt>
                <c:pt idx="2713">
                  <c:v>109431.91</c:v>
                </c:pt>
                <c:pt idx="2714">
                  <c:v>114307.82</c:v>
                </c:pt>
                <c:pt idx="2715">
                  <c:v>138108.85999999999</c:v>
                </c:pt>
                <c:pt idx="2716">
                  <c:v>151864.42000000001</c:v>
                </c:pt>
                <c:pt idx="2717">
                  <c:v>30797.99</c:v>
                </c:pt>
                <c:pt idx="2718">
                  <c:v>79664.73</c:v>
                </c:pt>
                <c:pt idx="2719">
                  <c:v>54229.47</c:v>
                </c:pt>
                <c:pt idx="2720">
                  <c:v>105500.11</c:v>
                </c:pt>
                <c:pt idx="2721">
                  <c:v>154614.37</c:v>
                </c:pt>
                <c:pt idx="2722">
                  <c:v>114014.37</c:v>
                </c:pt>
                <c:pt idx="2723">
                  <c:v>76164.570000000007</c:v>
                </c:pt>
                <c:pt idx="2724">
                  <c:v>82922.73</c:v>
                </c:pt>
                <c:pt idx="2725">
                  <c:v>88987.15</c:v>
                </c:pt>
                <c:pt idx="2726">
                  <c:v>167771.57999999999</c:v>
                </c:pt>
                <c:pt idx="2727">
                  <c:v>108603.74</c:v>
                </c:pt>
                <c:pt idx="2728">
                  <c:v>87116.54</c:v>
                </c:pt>
                <c:pt idx="2729">
                  <c:v>90805.22</c:v>
                </c:pt>
                <c:pt idx="2730">
                  <c:v>65356.01</c:v>
                </c:pt>
                <c:pt idx="2731">
                  <c:v>74450.929999999993</c:v>
                </c:pt>
                <c:pt idx="2732">
                  <c:v>98262.91</c:v>
                </c:pt>
                <c:pt idx="2733">
                  <c:v>63919.22</c:v>
                </c:pt>
                <c:pt idx="2734">
                  <c:v>111934.93</c:v>
                </c:pt>
                <c:pt idx="2735">
                  <c:v>79191.61</c:v>
                </c:pt>
                <c:pt idx="2736">
                  <c:v>93836.18</c:v>
                </c:pt>
                <c:pt idx="2737">
                  <c:v>40447.629999999997</c:v>
                </c:pt>
                <c:pt idx="2738">
                  <c:v>116280.14</c:v>
                </c:pt>
                <c:pt idx="2739">
                  <c:v>90314.14</c:v>
                </c:pt>
                <c:pt idx="2740">
                  <c:v>90886.23</c:v>
                </c:pt>
                <c:pt idx="2741">
                  <c:v>64743.68</c:v>
                </c:pt>
                <c:pt idx="2742">
                  <c:v>81925.570000000007</c:v>
                </c:pt>
                <c:pt idx="2743">
                  <c:v>53176.99</c:v>
                </c:pt>
                <c:pt idx="2744">
                  <c:v>39916.46</c:v>
                </c:pt>
                <c:pt idx="2745">
                  <c:v>138216.21</c:v>
                </c:pt>
                <c:pt idx="2746">
                  <c:v>95748.95</c:v>
                </c:pt>
                <c:pt idx="2747">
                  <c:v>97105.7</c:v>
                </c:pt>
                <c:pt idx="2748">
                  <c:v>60295.29</c:v>
                </c:pt>
                <c:pt idx="2749">
                  <c:v>80387</c:v>
                </c:pt>
                <c:pt idx="2750">
                  <c:v>92851.81</c:v>
                </c:pt>
                <c:pt idx="2751">
                  <c:v>101652.81</c:v>
                </c:pt>
                <c:pt idx="2752">
                  <c:v>45739.69</c:v>
                </c:pt>
                <c:pt idx="2753">
                  <c:v>127019.34</c:v>
                </c:pt>
                <c:pt idx="2754">
                  <c:v>120226.13</c:v>
                </c:pt>
                <c:pt idx="2755">
                  <c:v>76924.36</c:v>
                </c:pt>
                <c:pt idx="2756">
                  <c:v>7015.38</c:v>
                </c:pt>
                <c:pt idx="2757">
                  <c:v>90371.03</c:v>
                </c:pt>
                <c:pt idx="2758">
                  <c:v>104890.86</c:v>
                </c:pt>
                <c:pt idx="2759">
                  <c:v>108408.61</c:v>
                </c:pt>
                <c:pt idx="2760">
                  <c:v>128403.61</c:v>
                </c:pt>
                <c:pt idx="2761">
                  <c:v>59331.9</c:v>
                </c:pt>
                <c:pt idx="2762">
                  <c:v>91141.88</c:v>
                </c:pt>
                <c:pt idx="2763">
                  <c:v>33531.07</c:v>
                </c:pt>
                <c:pt idx="2764">
                  <c:v>107958.27</c:v>
                </c:pt>
                <c:pt idx="2765">
                  <c:v>46070.57</c:v>
                </c:pt>
                <c:pt idx="2766">
                  <c:v>4332.01</c:v>
                </c:pt>
                <c:pt idx="2767">
                  <c:v>54507.32</c:v>
                </c:pt>
                <c:pt idx="2768">
                  <c:v>114794.64</c:v>
                </c:pt>
                <c:pt idx="2769">
                  <c:v>39862.910000000003</c:v>
                </c:pt>
                <c:pt idx="2770">
                  <c:v>52697.37</c:v>
                </c:pt>
                <c:pt idx="2771">
                  <c:v>76672.47</c:v>
                </c:pt>
                <c:pt idx="2772">
                  <c:v>143472.4</c:v>
                </c:pt>
                <c:pt idx="2773">
                  <c:v>67958.09</c:v>
                </c:pt>
                <c:pt idx="2774">
                  <c:v>57866.55</c:v>
                </c:pt>
                <c:pt idx="2775">
                  <c:v>95767.62</c:v>
                </c:pt>
                <c:pt idx="2776">
                  <c:v>97141.26</c:v>
                </c:pt>
                <c:pt idx="2777">
                  <c:v>54620.14</c:v>
                </c:pt>
                <c:pt idx="2778">
                  <c:v>43347.91</c:v>
                </c:pt>
                <c:pt idx="2779">
                  <c:v>97458.08</c:v>
                </c:pt>
                <c:pt idx="2780">
                  <c:v>140119.26</c:v>
                </c:pt>
                <c:pt idx="2781">
                  <c:v>16209.29</c:v>
                </c:pt>
                <c:pt idx="2782">
                  <c:v>99329.32</c:v>
                </c:pt>
                <c:pt idx="2783">
                  <c:v>110893.42</c:v>
                </c:pt>
                <c:pt idx="2784">
                  <c:v>77478.240000000005</c:v>
                </c:pt>
                <c:pt idx="2785">
                  <c:v>87161.3</c:v>
                </c:pt>
                <c:pt idx="2786">
                  <c:v>116298.64</c:v>
                </c:pt>
                <c:pt idx="2787">
                  <c:v>50709.59</c:v>
                </c:pt>
                <c:pt idx="2788">
                  <c:v>145907.04999999999</c:v>
                </c:pt>
                <c:pt idx="2789">
                  <c:v>78351.19</c:v>
                </c:pt>
                <c:pt idx="2790">
                  <c:v>92677.97</c:v>
                </c:pt>
                <c:pt idx="2791">
                  <c:v>75073.8</c:v>
                </c:pt>
                <c:pt idx="2792">
                  <c:v>101334.08</c:v>
                </c:pt>
                <c:pt idx="2793">
                  <c:v>91065.72</c:v>
                </c:pt>
                <c:pt idx="2794">
                  <c:v>58310.33</c:v>
                </c:pt>
                <c:pt idx="2795">
                  <c:v>64891.62</c:v>
                </c:pt>
                <c:pt idx="2796">
                  <c:v>104998</c:v>
                </c:pt>
                <c:pt idx="2797">
                  <c:v>95964.29</c:v>
                </c:pt>
                <c:pt idx="2798">
                  <c:v>127935.64</c:v>
                </c:pt>
                <c:pt idx="2799">
                  <c:v>55866.03</c:v>
                </c:pt>
                <c:pt idx="2800">
                  <c:v>83706.02</c:v>
                </c:pt>
                <c:pt idx="2801">
                  <c:v>100308.84</c:v>
                </c:pt>
                <c:pt idx="2802">
                  <c:v>70490.64</c:v>
                </c:pt>
                <c:pt idx="2803">
                  <c:v>108076.8</c:v>
                </c:pt>
                <c:pt idx="2804">
                  <c:v>81826.69</c:v>
                </c:pt>
                <c:pt idx="2805">
                  <c:v>11237.17</c:v>
                </c:pt>
                <c:pt idx="2806">
                  <c:v>64633.440000000002</c:v>
                </c:pt>
                <c:pt idx="2807">
                  <c:v>116304.64</c:v>
                </c:pt>
                <c:pt idx="2808">
                  <c:v>112484.64</c:v>
                </c:pt>
                <c:pt idx="2809">
                  <c:v>134437.4</c:v>
                </c:pt>
                <c:pt idx="2810">
                  <c:v>98346.29</c:v>
                </c:pt>
                <c:pt idx="2811">
                  <c:v>32518.45</c:v>
                </c:pt>
                <c:pt idx="2812">
                  <c:v>132114.92000000001</c:v>
                </c:pt>
                <c:pt idx="2813">
                  <c:v>87328.19</c:v>
                </c:pt>
                <c:pt idx="2814">
                  <c:v>157607.87</c:v>
                </c:pt>
                <c:pt idx="2815">
                  <c:v>116082.54</c:v>
                </c:pt>
                <c:pt idx="2816">
                  <c:v>66361.539999999994</c:v>
                </c:pt>
                <c:pt idx="2817">
                  <c:v>97924.72</c:v>
                </c:pt>
                <c:pt idx="2818">
                  <c:v>94855.77</c:v>
                </c:pt>
                <c:pt idx="2819">
                  <c:v>43546.67</c:v>
                </c:pt>
                <c:pt idx="2820">
                  <c:v>109582.89</c:v>
                </c:pt>
                <c:pt idx="2821">
                  <c:v>88496.43</c:v>
                </c:pt>
                <c:pt idx="2822">
                  <c:v>1130.01</c:v>
                </c:pt>
                <c:pt idx="2823">
                  <c:v>108231.7</c:v>
                </c:pt>
                <c:pt idx="2824">
                  <c:v>90565.98</c:v>
                </c:pt>
                <c:pt idx="2825">
                  <c:v>184217.62</c:v>
                </c:pt>
                <c:pt idx="2826">
                  <c:v>74840.350000000006</c:v>
                </c:pt>
                <c:pt idx="2827">
                  <c:v>109930.71</c:v>
                </c:pt>
                <c:pt idx="2828">
                  <c:v>28610.49</c:v>
                </c:pt>
                <c:pt idx="2829">
                  <c:v>218340.66</c:v>
                </c:pt>
                <c:pt idx="2830">
                  <c:v>31953.26</c:v>
                </c:pt>
                <c:pt idx="2831">
                  <c:v>124589.42</c:v>
                </c:pt>
                <c:pt idx="2832">
                  <c:v>72927.600000000006</c:v>
                </c:pt>
                <c:pt idx="2833">
                  <c:v>63237.1</c:v>
                </c:pt>
                <c:pt idx="2834">
                  <c:v>35480.57</c:v>
                </c:pt>
                <c:pt idx="2835">
                  <c:v>135268.09</c:v>
                </c:pt>
                <c:pt idx="2836">
                  <c:v>127671.54</c:v>
                </c:pt>
                <c:pt idx="2837">
                  <c:v>155279.04999999999</c:v>
                </c:pt>
                <c:pt idx="2838">
                  <c:v>59689.75</c:v>
                </c:pt>
                <c:pt idx="2839">
                  <c:v>64260.32</c:v>
                </c:pt>
                <c:pt idx="2840">
                  <c:v>116332.38</c:v>
                </c:pt>
                <c:pt idx="2841">
                  <c:v>91100.42</c:v>
                </c:pt>
                <c:pt idx="2842">
                  <c:v>72922.289999999994</c:v>
                </c:pt>
                <c:pt idx="2843">
                  <c:v>78044.639999999999</c:v>
                </c:pt>
                <c:pt idx="2844">
                  <c:v>84439.94</c:v>
                </c:pt>
                <c:pt idx="2845">
                  <c:v>68012.73</c:v>
                </c:pt>
                <c:pt idx="2846">
                  <c:v>119334.17</c:v>
                </c:pt>
                <c:pt idx="2847">
                  <c:v>126549.03</c:v>
                </c:pt>
                <c:pt idx="2848">
                  <c:v>130131.79</c:v>
                </c:pt>
                <c:pt idx="2849">
                  <c:v>77327.73</c:v>
                </c:pt>
                <c:pt idx="2850">
                  <c:v>118391.61</c:v>
                </c:pt>
                <c:pt idx="2851">
                  <c:v>58865.82</c:v>
                </c:pt>
                <c:pt idx="2852">
                  <c:v>112166.63</c:v>
                </c:pt>
                <c:pt idx="2853">
                  <c:v>5271.57</c:v>
                </c:pt>
                <c:pt idx="2854">
                  <c:v>114797.02</c:v>
                </c:pt>
                <c:pt idx="2855">
                  <c:v>29994.12</c:v>
                </c:pt>
                <c:pt idx="2856">
                  <c:v>117059.6</c:v>
                </c:pt>
                <c:pt idx="2857">
                  <c:v>77667.199999999997</c:v>
                </c:pt>
                <c:pt idx="2858">
                  <c:v>121419.08</c:v>
                </c:pt>
                <c:pt idx="2859">
                  <c:v>54594.61</c:v>
                </c:pt>
                <c:pt idx="2860">
                  <c:v>85634.79</c:v>
                </c:pt>
                <c:pt idx="2861">
                  <c:v>87777.56</c:v>
                </c:pt>
                <c:pt idx="2862">
                  <c:v>78083.5</c:v>
                </c:pt>
                <c:pt idx="2863">
                  <c:v>96931.56</c:v>
                </c:pt>
                <c:pt idx="2864">
                  <c:v>66227.78</c:v>
                </c:pt>
                <c:pt idx="2865">
                  <c:v>126258.74</c:v>
                </c:pt>
                <c:pt idx="2866">
                  <c:v>98904.59</c:v>
                </c:pt>
                <c:pt idx="2867">
                  <c:v>73051.28</c:v>
                </c:pt>
                <c:pt idx="2868">
                  <c:v>98554.16</c:v>
                </c:pt>
                <c:pt idx="2869">
                  <c:v>23764.52</c:v>
                </c:pt>
                <c:pt idx="2870">
                  <c:v>63767.44</c:v>
                </c:pt>
                <c:pt idx="2871">
                  <c:v>82809.06</c:v>
                </c:pt>
                <c:pt idx="2872">
                  <c:v>89917.24</c:v>
                </c:pt>
                <c:pt idx="2873">
                  <c:v>112465.96</c:v>
                </c:pt>
                <c:pt idx="2874">
                  <c:v>107753.92</c:v>
                </c:pt>
                <c:pt idx="2875">
                  <c:v>45636.28</c:v>
                </c:pt>
                <c:pt idx="2876">
                  <c:v>36623.620000000003</c:v>
                </c:pt>
                <c:pt idx="2877">
                  <c:v>100133.61</c:v>
                </c:pt>
                <c:pt idx="2878">
                  <c:v>48025.93</c:v>
                </c:pt>
                <c:pt idx="2879">
                  <c:v>100557.73</c:v>
                </c:pt>
                <c:pt idx="2880">
                  <c:v>93957.49</c:v>
                </c:pt>
                <c:pt idx="2881">
                  <c:v>77017.19</c:v>
                </c:pt>
                <c:pt idx="2882">
                  <c:v>79353</c:v>
                </c:pt>
                <c:pt idx="2883">
                  <c:v>105644.62</c:v>
                </c:pt>
                <c:pt idx="2884">
                  <c:v>20913.82</c:v>
                </c:pt>
                <c:pt idx="2885">
                  <c:v>68810.350000000006</c:v>
                </c:pt>
                <c:pt idx="2886">
                  <c:v>121558.26</c:v>
                </c:pt>
                <c:pt idx="2887">
                  <c:v>48340.14</c:v>
                </c:pt>
                <c:pt idx="2888">
                  <c:v>93707.49</c:v>
                </c:pt>
                <c:pt idx="2889">
                  <c:v>74647.67</c:v>
                </c:pt>
                <c:pt idx="2890">
                  <c:v>33044.51</c:v>
                </c:pt>
                <c:pt idx="2891">
                  <c:v>41297.97</c:v>
                </c:pt>
                <c:pt idx="2892">
                  <c:v>77100.509999999995</c:v>
                </c:pt>
                <c:pt idx="2893">
                  <c:v>106622.99</c:v>
                </c:pt>
                <c:pt idx="2894">
                  <c:v>82178.66</c:v>
                </c:pt>
                <c:pt idx="2895">
                  <c:v>67425.41</c:v>
                </c:pt>
                <c:pt idx="2896">
                  <c:v>121267.98</c:v>
                </c:pt>
                <c:pt idx="2897">
                  <c:v>74619.78</c:v>
                </c:pt>
                <c:pt idx="2898">
                  <c:v>64640.15</c:v>
                </c:pt>
                <c:pt idx="2899">
                  <c:v>98617.69</c:v>
                </c:pt>
                <c:pt idx="2900">
                  <c:v>125024.66</c:v>
                </c:pt>
                <c:pt idx="2901">
                  <c:v>107925.2</c:v>
                </c:pt>
                <c:pt idx="2902">
                  <c:v>57759.16</c:v>
                </c:pt>
                <c:pt idx="2903">
                  <c:v>100696.15</c:v>
                </c:pt>
                <c:pt idx="2904">
                  <c:v>94640.5</c:v>
                </c:pt>
                <c:pt idx="2905">
                  <c:v>83270.97</c:v>
                </c:pt>
                <c:pt idx="2906">
                  <c:v>72609.850000000006</c:v>
                </c:pt>
                <c:pt idx="2907">
                  <c:v>109674.85</c:v>
                </c:pt>
                <c:pt idx="2908">
                  <c:v>118266.43</c:v>
                </c:pt>
                <c:pt idx="2909">
                  <c:v>103186.18</c:v>
                </c:pt>
                <c:pt idx="2910">
                  <c:v>56986.66</c:v>
                </c:pt>
                <c:pt idx="2911">
                  <c:v>91444.61</c:v>
                </c:pt>
                <c:pt idx="2912">
                  <c:v>95922.75</c:v>
                </c:pt>
                <c:pt idx="2913">
                  <c:v>23409.439999999999</c:v>
                </c:pt>
                <c:pt idx="2914">
                  <c:v>113800.72</c:v>
                </c:pt>
                <c:pt idx="2915">
                  <c:v>123681.8</c:v>
                </c:pt>
                <c:pt idx="2916">
                  <c:v>83839.25</c:v>
                </c:pt>
                <c:pt idx="2917">
                  <c:v>82593.02</c:v>
                </c:pt>
                <c:pt idx="2918">
                  <c:v>92525.29</c:v>
                </c:pt>
                <c:pt idx="2919">
                  <c:v>69301.64</c:v>
                </c:pt>
                <c:pt idx="2920">
                  <c:v>85287.61</c:v>
                </c:pt>
                <c:pt idx="2921">
                  <c:v>57336.18</c:v>
                </c:pt>
                <c:pt idx="2922">
                  <c:v>53469.78</c:v>
                </c:pt>
                <c:pt idx="2923">
                  <c:v>98535.74</c:v>
                </c:pt>
                <c:pt idx="2924">
                  <c:v>77248.350000000006</c:v>
                </c:pt>
                <c:pt idx="2925">
                  <c:v>161585.81</c:v>
                </c:pt>
                <c:pt idx="2926">
                  <c:v>45003.32</c:v>
                </c:pt>
                <c:pt idx="2927">
                  <c:v>118102.41</c:v>
                </c:pt>
                <c:pt idx="2928">
                  <c:v>77326.8</c:v>
                </c:pt>
                <c:pt idx="2929">
                  <c:v>105324.94</c:v>
                </c:pt>
                <c:pt idx="2930">
                  <c:v>42307.6</c:v>
                </c:pt>
                <c:pt idx="2931">
                  <c:v>79198.559999999998</c:v>
                </c:pt>
                <c:pt idx="2932">
                  <c:v>12789.08</c:v>
                </c:pt>
                <c:pt idx="2933">
                  <c:v>113564.23</c:v>
                </c:pt>
                <c:pt idx="2934">
                  <c:v>83539.19</c:v>
                </c:pt>
                <c:pt idx="2935">
                  <c:v>28652.99</c:v>
                </c:pt>
                <c:pt idx="2936">
                  <c:v>86328.37</c:v>
                </c:pt>
                <c:pt idx="2937">
                  <c:v>53648.29</c:v>
                </c:pt>
                <c:pt idx="2938">
                  <c:v>67699.81</c:v>
                </c:pt>
                <c:pt idx="2939">
                  <c:v>83221.38</c:v>
                </c:pt>
                <c:pt idx="2940">
                  <c:v>83996.77</c:v>
                </c:pt>
                <c:pt idx="2941">
                  <c:v>77537.77</c:v>
                </c:pt>
                <c:pt idx="2942">
                  <c:v>170244.34</c:v>
                </c:pt>
                <c:pt idx="2943">
                  <c:v>73299.289999999994</c:v>
                </c:pt>
                <c:pt idx="2944">
                  <c:v>56980.68</c:v>
                </c:pt>
                <c:pt idx="2945">
                  <c:v>48954.77</c:v>
                </c:pt>
                <c:pt idx="2946">
                  <c:v>137377.9</c:v>
                </c:pt>
                <c:pt idx="2947">
                  <c:v>128609.68</c:v>
                </c:pt>
                <c:pt idx="2948">
                  <c:v>97760.92</c:v>
                </c:pt>
                <c:pt idx="2949">
                  <c:v>91173.13</c:v>
                </c:pt>
                <c:pt idx="2950">
                  <c:v>40866.620000000003</c:v>
                </c:pt>
                <c:pt idx="2951">
                  <c:v>76597.789999999994</c:v>
                </c:pt>
                <c:pt idx="2952">
                  <c:v>118043.1</c:v>
                </c:pt>
                <c:pt idx="2953">
                  <c:v>116505.43</c:v>
                </c:pt>
                <c:pt idx="2954">
                  <c:v>100713.11</c:v>
                </c:pt>
                <c:pt idx="2955">
                  <c:v>124490.42</c:v>
                </c:pt>
                <c:pt idx="2956">
                  <c:v>111166.8</c:v>
                </c:pt>
                <c:pt idx="2957">
                  <c:v>105659.51</c:v>
                </c:pt>
                <c:pt idx="2958">
                  <c:v>56763.99</c:v>
                </c:pt>
                <c:pt idx="2959">
                  <c:v>115396.11</c:v>
                </c:pt>
                <c:pt idx="2960">
                  <c:v>120918.05</c:v>
                </c:pt>
                <c:pt idx="2961">
                  <c:v>64598.239999999998</c:v>
                </c:pt>
                <c:pt idx="2962">
                  <c:v>55846.18</c:v>
                </c:pt>
                <c:pt idx="2963">
                  <c:v>88461.73</c:v>
                </c:pt>
                <c:pt idx="2964">
                  <c:v>84064.01</c:v>
                </c:pt>
                <c:pt idx="2965">
                  <c:v>94421.82</c:v>
                </c:pt>
                <c:pt idx="2966">
                  <c:v>139951.1</c:v>
                </c:pt>
                <c:pt idx="2967">
                  <c:v>67028.37</c:v>
                </c:pt>
                <c:pt idx="2968">
                  <c:v>84984.29</c:v>
                </c:pt>
                <c:pt idx="2969">
                  <c:v>117398.47</c:v>
                </c:pt>
                <c:pt idx="2970">
                  <c:v>102664.39</c:v>
                </c:pt>
                <c:pt idx="2971">
                  <c:v>72354.320000000007</c:v>
                </c:pt>
                <c:pt idx="2972">
                  <c:v>52331.41</c:v>
                </c:pt>
                <c:pt idx="2973">
                  <c:v>61942.720000000001</c:v>
                </c:pt>
                <c:pt idx="2974">
                  <c:v>3390.26</c:v>
                </c:pt>
                <c:pt idx="2975">
                  <c:v>101314.27</c:v>
                </c:pt>
                <c:pt idx="2976">
                  <c:v>51652.6</c:v>
                </c:pt>
                <c:pt idx="2977">
                  <c:v>48971</c:v>
                </c:pt>
                <c:pt idx="2978">
                  <c:v>128406.34</c:v>
                </c:pt>
                <c:pt idx="2979">
                  <c:v>86252.35</c:v>
                </c:pt>
                <c:pt idx="2980">
                  <c:v>104585.92</c:v>
                </c:pt>
                <c:pt idx="2981">
                  <c:v>132996.41</c:v>
                </c:pt>
                <c:pt idx="2982">
                  <c:v>104343.81</c:v>
                </c:pt>
                <c:pt idx="2983">
                  <c:v>43705.04</c:v>
                </c:pt>
                <c:pt idx="2984">
                  <c:v>80221.56</c:v>
                </c:pt>
                <c:pt idx="2985">
                  <c:v>144514.9</c:v>
                </c:pt>
                <c:pt idx="2986">
                  <c:v>109929.4</c:v>
                </c:pt>
                <c:pt idx="2987">
                  <c:v>28725.07</c:v>
                </c:pt>
                <c:pt idx="2988">
                  <c:v>76741.78</c:v>
                </c:pt>
                <c:pt idx="2989">
                  <c:v>86739.88</c:v>
                </c:pt>
                <c:pt idx="2990">
                  <c:v>71952.38</c:v>
                </c:pt>
                <c:pt idx="2991">
                  <c:v>76795.63</c:v>
                </c:pt>
                <c:pt idx="2992">
                  <c:v>70559.63</c:v>
                </c:pt>
                <c:pt idx="2993">
                  <c:v>124711.34</c:v>
                </c:pt>
                <c:pt idx="2994">
                  <c:v>113212.72</c:v>
                </c:pt>
                <c:pt idx="2995">
                  <c:v>79769.34</c:v>
                </c:pt>
                <c:pt idx="2996">
                  <c:v>122147.06</c:v>
                </c:pt>
                <c:pt idx="2997">
                  <c:v>89255.79</c:v>
                </c:pt>
                <c:pt idx="2998">
                  <c:v>59407.73</c:v>
                </c:pt>
                <c:pt idx="2999">
                  <c:v>119298.94</c:v>
                </c:pt>
                <c:pt idx="3000">
                  <c:v>56450.879999999997</c:v>
                </c:pt>
                <c:pt idx="3001">
                  <c:v>10547.51</c:v>
                </c:pt>
                <c:pt idx="3002">
                  <c:v>150798.01</c:v>
                </c:pt>
                <c:pt idx="3003">
                  <c:v>38468.14</c:v>
                </c:pt>
                <c:pt idx="3004">
                  <c:v>88026.06</c:v>
                </c:pt>
                <c:pt idx="3005">
                  <c:v>112169.79</c:v>
                </c:pt>
                <c:pt idx="3006">
                  <c:v>90787.34</c:v>
                </c:pt>
                <c:pt idx="3007">
                  <c:v>34719.629999999997</c:v>
                </c:pt>
                <c:pt idx="3008">
                  <c:v>154908.54</c:v>
                </c:pt>
                <c:pt idx="3009">
                  <c:v>93904.39</c:v>
                </c:pt>
                <c:pt idx="3010">
                  <c:v>102815.91</c:v>
                </c:pt>
                <c:pt idx="3011">
                  <c:v>110513.1</c:v>
                </c:pt>
                <c:pt idx="3012">
                  <c:v>118294.1</c:v>
                </c:pt>
                <c:pt idx="3013">
                  <c:v>116535.42</c:v>
                </c:pt>
                <c:pt idx="3014">
                  <c:v>77835.41</c:v>
                </c:pt>
                <c:pt idx="3015">
                  <c:v>90674.8</c:v>
                </c:pt>
                <c:pt idx="3016">
                  <c:v>4384.4799999999996</c:v>
                </c:pt>
                <c:pt idx="3017">
                  <c:v>98643.97</c:v>
                </c:pt>
                <c:pt idx="3018">
                  <c:v>91601.07</c:v>
                </c:pt>
                <c:pt idx="3019">
                  <c:v>64276.09</c:v>
                </c:pt>
                <c:pt idx="3020">
                  <c:v>69679.48</c:v>
                </c:pt>
                <c:pt idx="3021">
                  <c:v>17706.849999999999</c:v>
                </c:pt>
                <c:pt idx="3022">
                  <c:v>92992.97</c:v>
                </c:pt>
                <c:pt idx="3023">
                  <c:v>144298.26999999999</c:v>
                </c:pt>
                <c:pt idx="3024">
                  <c:v>35681.949999999997</c:v>
                </c:pt>
                <c:pt idx="3025">
                  <c:v>66765.62</c:v>
                </c:pt>
                <c:pt idx="3026">
                  <c:v>64946.44</c:v>
                </c:pt>
                <c:pt idx="3027">
                  <c:v>55911.48</c:v>
                </c:pt>
                <c:pt idx="3028">
                  <c:v>64912.58</c:v>
                </c:pt>
                <c:pt idx="3029">
                  <c:v>74670.52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7-4015-BB05-2BF0634C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35000"/>
        <c:axId val="500835320"/>
      </c:scatterChart>
      <c:valAx>
        <c:axId val="50083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Length of Employment for Baltimore City Government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5320"/>
        <c:crosses val="autoZero"/>
        <c:crossBetween val="midCat"/>
      </c:valAx>
      <c:valAx>
        <c:axId val="50083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Currency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80446194225721"/>
          <c:y val="0.70775298920968222"/>
          <c:w val="0.81039107611548555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155575</xdr:colOff>
      <xdr:row>0</xdr:row>
      <xdr:rowOff>66674</xdr:rowOff>
    </xdr:from>
    <xdr:to>
      <xdr:col>20</xdr:col>
      <xdr:colOff>222250</xdr:colOff>
      <xdr:row>16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4702E-C7E9-4EC1-BF8E-341FB3681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187325</xdr:colOff>
      <xdr:row>17</xdr:row>
      <xdr:rowOff>53975</xdr:rowOff>
    </xdr:from>
    <xdr:to>
      <xdr:col>19</xdr:col>
      <xdr:colOff>142875</xdr:colOff>
      <xdr:row>32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FF647-6272-4500-AFB4-E55841EA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1" applyFontFormats="1" applyPatternFormats="1" applyAlignmentFormats="1" applyWidthHeightFormats="0">
  <queryTableRefresh nextId="19" unboundColumnsRight="6">
    <queryTableFields count="14">
      <queryTableField id="1" name="Name" tableColumnId="1"/>
      <queryTableField id="2" name="JobTitle" tableColumnId="2"/>
      <queryTableField id="3" name="Agency" tableColumnId="3"/>
      <queryTableField id="4" name="HireDate" tableColumnId="4"/>
      <queryTableField id="7" dataBound="0" tableColumnId="8"/>
      <queryTableField id="5" name="AnnualSalary" tableColumnId="5"/>
      <queryTableField id="11" dataBound="0" tableColumnId="12"/>
      <queryTableField id="6" name="GrossPay" tableColumnId="6"/>
      <queryTableField id="12" dataBound="0" tableColumnId="13"/>
      <queryTableField id="8" dataBound="0" tableColumnId="9"/>
      <queryTableField id="9" dataBound="0" tableColumnId="10"/>
      <queryTableField id="10" dataBound="0" tableColumnId="11"/>
      <queryTableField id="13" dataBound="0" tableColumnId="14"/>
      <queryTableField id="14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olice_Salaries_FY2016" displayName="Police_Salaries_FY2016" ref="A1:N3031" tableType="queryTable" totalsRowShown="0">
  <autoFilter ref="A1:N3031"/>
  <tableColumns count="14">
    <tableColumn id="1" uniqueName="1" name="Name" queryTableFieldId="1" dataDxfId="11"/>
    <tableColumn id="2" uniqueName="2" name="JobTitle" queryTableFieldId="2" dataDxfId="10"/>
    <tableColumn id="3" uniqueName="3" name="Agency" queryTableFieldId="3" dataDxfId="9"/>
    <tableColumn id="4" uniqueName="4" name="HireDate" queryTableFieldId="4" dataDxfId="8"/>
    <tableColumn id="8" uniqueName="8" name="Employment_Time_Years" queryTableFieldId="7" dataDxfId="7">
      <calculatedColumnFormula>(TODAY()-D2)/365</calculatedColumnFormula>
    </tableColumn>
    <tableColumn id="5" uniqueName="5" name="AnnualSalary" queryTableFieldId="5"/>
    <tableColumn id="12" uniqueName="12" name="Predicted_Annual_Salary" queryTableFieldId="11" dataDxfId="0">
      <calculatedColumnFormula>($J$2*E2)+$K$2</calculatedColumnFormula>
    </tableColumn>
    <tableColumn id="6" uniqueName="6" name="GrossPay" queryTableFieldId="6"/>
    <tableColumn id="13" uniqueName="13" name="Salary_Error" queryTableFieldId="12" dataDxfId="6">
      <calculatedColumnFormula>F2-G2</calculatedColumnFormula>
    </tableColumn>
    <tableColumn id="9" uniqueName="9" name="Slope" queryTableFieldId="8" dataDxfId="4">
      <calculatedColumnFormula>SLOPE(Police_Salaries_FY2016[AnnualSalary],Police_Salaries_FY2016[Employment_Time_Years])</calculatedColumnFormula>
    </tableColumn>
    <tableColumn id="10" uniqueName="10" name="Intercept" queryTableFieldId="9" dataDxfId="3">
      <calculatedColumnFormula>INTERCEPT(Police_Salaries_FY2016[AnnualSalary],Police_Salaries_FY2016[Employment_Time_Years])</calculatedColumnFormula>
    </tableColumn>
    <tableColumn id="11" uniqueName="11" name="RSQ" queryTableFieldId="10" dataDxfId="2">
      <calculatedColumnFormula>RSQ(Police_Salaries_FY2016[AnnualSalary],Police_Salaries_FY2016[Employment_Time_Years])</calculatedColumnFormula>
    </tableColumn>
    <tableColumn id="14" uniqueName="14" name="Standard Error" queryTableFieldId="13" dataDxfId="1">
      <calculatedColumnFormula>STEYX(Police_Salaries_FY2016[AnnualSalary],Police_Salaries_FY2016[Employment_Time_Years])</calculatedColumnFormula>
    </tableColumn>
    <tableColumn id="15" uniqueName="15" name="Outliers" queryTableFieldId="14" dataDxfId="5">
      <calculatedColumnFormula>IF(ABS(I2)&gt;2*$M$2, "outlier", "not outlier")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0"/>
  <sheetViews>
    <sheetView tabSelected="1" workbookViewId="0">
      <selection activeCell="F2979" sqref="F2979"/>
    </sheetView>
  </sheetViews>
  <sheetFormatPr defaultRowHeight="14.5" x14ac:dyDescent="0.35"/>
  <cols>
    <col min="1" max="1" width="25.36328125" bestFit="1" customWidth="1"/>
    <col min="2" max="2" width="32.7265625" bestFit="1" customWidth="1"/>
    <col min="3" max="3" width="21.26953125" bestFit="1" customWidth="1"/>
    <col min="4" max="4" width="14.54296875" bestFit="1" customWidth="1"/>
    <col min="5" max="5" width="24.6328125" style="3" bestFit="1" customWidth="1"/>
    <col min="6" max="6" width="14" bestFit="1" customWidth="1"/>
    <col min="7" max="7" width="24.26953125" bestFit="1" customWidth="1"/>
    <col min="8" max="8" width="10.81640625" bestFit="1" customWidth="1"/>
    <col min="9" max="9" width="13.36328125" bestFit="1" customWidth="1"/>
    <col min="13" max="13" width="15.54296875" bestFit="1" customWidth="1"/>
    <col min="14" max="14" width="9.7265625" bestFit="1" customWidth="1"/>
    <col min="16" max="16" width="17.26953125" bestFit="1" customWidth="1"/>
    <col min="17" max="17" width="14.7265625" bestFit="1" customWidth="1"/>
    <col min="18" max="18" width="13.54296875" bestFit="1" customWidth="1"/>
    <col min="19" max="20" width="11.81640625" bestFit="1" customWidth="1"/>
    <col min="21" max="21" width="12.453125" bestFit="1" customWidth="1"/>
    <col min="22" max="22" width="11.81640625" bestFit="1" customWidth="1"/>
    <col min="23" max="24" width="12" bestFit="1" customWidth="1"/>
  </cols>
  <sheetData>
    <row r="1" spans="1:14" x14ac:dyDescent="0.35">
      <c r="A1" t="s">
        <v>2506</v>
      </c>
      <c r="B1" t="s">
        <v>2507</v>
      </c>
      <c r="C1" t="s">
        <v>2508</v>
      </c>
      <c r="D1" t="s">
        <v>2509</v>
      </c>
      <c r="E1" s="3" t="s">
        <v>3133</v>
      </c>
      <c r="F1" t="s">
        <v>2510</v>
      </c>
      <c r="G1" t="s">
        <v>3137</v>
      </c>
      <c r="H1" t="s">
        <v>2511</v>
      </c>
      <c r="I1" t="s">
        <v>3138</v>
      </c>
      <c r="J1" t="s">
        <v>3134</v>
      </c>
      <c r="K1" t="s">
        <v>3135</v>
      </c>
      <c r="L1" t="s">
        <v>3136</v>
      </c>
      <c r="M1" t="s">
        <v>3139</v>
      </c>
      <c r="N1" t="s">
        <v>3140</v>
      </c>
    </row>
    <row r="2" spans="1:14" x14ac:dyDescent="0.35">
      <c r="A2" s="2" t="s">
        <v>1</v>
      </c>
      <c r="B2" s="2" t="s">
        <v>2512</v>
      </c>
      <c r="C2" s="2" t="s">
        <v>3132</v>
      </c>
      <c r="D2" s="1">
        <v>39247</v>
      </c>
      <c r="E2" s="3">
        <f t="shared" ref="E2:E65" ca="1" si="0">(TODAY()-D2)/365</f>
        <v>12.715068493150685</v>
      </c>
      <c r="F2">
        <v>82780</v>
      </c>
      <c r="G2">
        <f ca="1">($J$2*E2)+$K$2</f>
        <v>66663.223864718311</v>
      </c>
      <c r="H2">
        <v>106863.56</v>
      </c>
      <c r="I2">
        <f ca="1">F2-G2</f>
        <v>16116.776135281689</v>
      </c>
      <c r="J2">
        <f ca="1">SLOPE(Police_Salaries_FY2016[AnnualSalary],Police_Salaries_FY2016[Employment_Time_Years])</f>
        <v>983.22447857962538</v>
      </c>
      <c r="K2">
        <f ca="1">INTERCEPT(Police_Salaries_FY2016[AnnualSalary],Police_Salaries_FY2016[Employment_Time_Years])</f>
        <v>54161.457275436012</v>
      </c>
      <c r="L2">
        <f ca="1">RSQ(Police_Salaries_FY2016[AnnualSalary],Police_Salaries_FY2016[Employment_Time_Years])</f>
        <v>0.23794707760308204</v>
      </c>
      <c r="M2" s="2">
        <f ca="1">STEYX(Police_Salaries_FY2016[AnnualSalary],Police_Salaries_FY2016[Employment_Time_Years])</f>
        <v>16105.149465527502</v>
      </c>
      <c r="N2" s="2" t="str">
        <f ca="1">IF(ABS(I2)&gt;2*$M$2, "outlier", "not outlier")</f>
        <v>not outlier</v>
      </c>
    </row>
    <row r="3" spans="1:14" x14ac:dyDescent="0.35">
      <c r="A3" s="2" t="s">
        <v>2</v>
      </c>
      <c r="B3" s="2" t="s">
        <v>2513</v>
      </c>
      <c r="C3" s="2" t="s">
        <v>3132</v>
      </c>
      <c r="D3" s="1">
        <v>42024</v>
      </c>
      <c r="E3" s="3">
        <f t="shared" ca="1" si="0"/>
        <v>5.1068493150684935</v>
      </c>
      <c r="F3">
        <v>49088</v>
      </c>
      <c r="G3">
        <f ca="1">($J$2*E3)+$K$2</f>
        <v>59182.63653042895</v>
      </c>
      <c r="H3">
        <v>51624.73</v>
      </c>
      <c r="I3">
        <f ca="1">F3-G3</f>
        <v>-10094.63653042895</v>
      </c>
      <c r="M3" s="2"/>
      <c r="N3" s="2" t="str">
        <f ca="1">IF(ABS(I3)&gt;2*$M$2, "outlier", "not outlier")</f>
        <v>not outlier</v>
      </c>
    </row>
    <row r="4" spans="1:14" x14ac:dyDescent="0.35">
      <c r="A4" s="2" t="s">
        <v>3</v>
      </c>
      <c r="B4" s="2" t="s">
        <v>2513</v>
      </c>
      <c r="C4" s="2" t="s">
        <v>3132</v>
      </c>
      <c r="D4" s="1">
        <v>41739</v>
      </c>
      <c r="E4" s="3">
        <f t="shared" ca="1" si="0"/>
        <v>5.8876712328767127</v>
      </c>
      <c r="F4">
        <v>49833</v>
      </c>
      <c r="G4">
        <f ca="1">($J$2*E4)+$K$2</f>
        <v>59950.359753429482</v>
      </c>
      <c r="H4">
        <v>60253.120000000003</v>
      </c>
      <c r="I4">
        <f ca="1">F4-G4</f>
        <v>-10117.359753429482</v>
      </c>
      <c r="M4" s="2"/>
      <c r="N4" s="2" t="str">
        <f ca="1">IF(ABS(I4)&gt;2*$M$2, "outlier", "not outlier")</f>
        <v>not outlier</v>
      </c>
    </row>
    <row r="5" spans="1:14" x14ac:dyDescent="0.35">
      <c r="A5" s="2" t="s">
        <v>4</v>
      </c>
      <c r="B5" s="2" t="s">
        <v>2514</v>
      </c>
      <c r="C5" s="2" t="s">
        <v>3132</v>
      </c>
      <c r="D5" s="1">
        <v>42471</v>
      </c>
      <c r="E5" s="3">
        <f t="shared" ca="1" si="0"/>
        <v>3.882191780821918</v>
      </c>
      <c r="F5">
        <v>48971</v>
      </c>
      <c r="G5">
        <f ca="1">($J$2*E5)+$K$2</f>
        <v>57978.523264880751</v>
      </c>
      <c r="H5">
        <v>5823.55</v>
      </c>
      <c r="I5">
        <f ca="1">F5-G5</f>
        <v>-9007.5232648807505</v>
      </c>
      <c r="M5" s="2"/>
      <c r="N5" s="2" t="str">
        <f ca="1">IF(ABS(I5)&gt;2*$M$2, "outlier", "not outlier")</f>
        <v>not outlier</v>
      </c>
    </row>
    <row r="6" spans="1:14" x14ac:dyDescent="0.35">
      <c r="A6" s="2" t="s">
        <v>5</v>
      </c>
      <c r="B6" s="2" t="s">
        <v>2513</v>
      </c>
      <c r="C6" s="2" t="s">
        <v>3132</v>
      </c>
      <c r="D6" s="1">
        <v>35639</v>
      </c>
      <c r="E6" s="3">
        <f t="shared" ca="1" si="0"/>
        <v>22.6</v>
      </c>
      <c r="F6">
        <v>78988</v>
      </c>
      <c r="G6">
        <f ca="1">($J$2*E6)+$K$2</f>
        <v>76382.330491335539</v>
      </c>
      <c r="H6">
        <v>89002.26</v>
      </c>
      <c r="I6">
        <f ca="1">F6-G6</f>
        <v>2605.6695086644613</v>
      </c>
      <c r="M6" s="2"/>
      <c r="N6" s="2" t="str">
        <f ca="1">IF(ABS(I6)&gt;2*$M$2, "outlier", "not outlier")</f>
        <v>not outlier</v>
      </c>
    </row>
    <row r="7" spans="1:14" x14ac:dyDescent="0.35">
      <c r="A7" s="2" t="s">
        <v>7</v>
      </c>
      <c r="B7" s="2" t="s">
        <v>2513</v>
      </c>
      <c r="C7" s="2" t="s">
        <v>3132</v>
      </c>
      <c r="D7" s="1">
        <v>37917</v>
      </c>
      <c r="E7" s="3">
        <f t="shared" ca="1" si="0"/>
        <v>16.358904109589041</v>
      </c>
      <c r="F7">
        <v>72775</v>
      </c>
      <c r="G7">
        <f ca="1">($J$2*E7)+$K$2</f>
        <v>70245.932238720794</v>
      </c>
      <c r="H7">
        <v>102273.36</v>
      </c>
      <c r="I7">
        <f ca="1">F7-G7</f>
        <v>2529.067761279206</v>
      </c>
      <c r="M7" s="2"/>
      <c r="N7" s="2" t="str">
        <f ca="1">IF(ABS(I7)&gt;2*$M$2, "outlier", "not outlier")</f>
        <v>not outlier</v>
      </c>
    </row>
    <row r="8" spans="1:14" x14ac:dyDescent="0.35">
      <c r="A8" s="2" t="s">
        <v>8</v>
      </c>
      <c r="B8" s="2" t="s">
        <v>2515</v>
      </c>
      <c r="C8" s="2" t="s">
        <v>3132</v>
      </c>
      <c r="D8" s="1">
        <v>39925</v>
      </c>
      <c r="E8" s="3">
        <f t="shared" ca="1" si="0"/>
        <v>10.857534246575343</v>
      </c>
      <c r="F8">
        <v>47990</v>
      </c>
      <c r="G8">
        <f ca="1">($J$2*E8)+$K$2</f>
        <v>64836.850723685478</v>
      </c>
      <c r="H8">
        <v>53964.56</v>
      </c>
      <c r="I8">
        <f ca="1">F8-G8</f>
        <v>-16846.850723685478</v>
      </c>
      <c r="M8" s="2"/>
      <c r="N8" s="2" t="str">
        <f ca="1">IF(ABS(I8)&gt;2*$M$2, "outlier", "not outlier")</f>
        <v>not outlier</v>
      </c>
    </row>
    <row r="9" spans="1:14" x14ac:dyDescent="0.35">
      <c r="A9" s="2" t="s">
        <v>9</v>
      </c>
      <c r="B9" s="2" t="s">
        <v>2513</v>
      </c>
      <c r="C9" s="2" t="s">
        <v>3132</v>
      </c>
      <c r="D9" s="1">
        <v>39548</v>
      </c>
      <c r="E9" s="3">
        <f t="shared" ca="1" si="0"/>
        <v>11.890410958904109</v>
      </c>
      <c r="F9">
        <v>66784</v>
      </c>
      <c r="G9">
        <f ca="1">($J$2*E9)+$K$2</f>
        <v>65852.400390601964</v>
      </c>
      <c r="H9">
        <v>79268.12</v>
      </c>
      <c r="I9">
        <f ca="1">F9-G9</f>
        <v>931.59960939803568</v>
      </c>
      <c r="M9" s="2"/>
      <c r="N9" s="2" t="str">
        <f ca="1">IF(ABS(I9)&gt;2*$M$2, "outlier", "not outlier")</f>
        <v>not outlier</v>
      </c>
    </row>
    <row r="10" spans="1:14" x14ac:dyDescent="0.35">
      <c r="A10" s="2" t="s">
        <v>10</v>
      </c>
      <c r="B10" s="2" t="s">
        <v>2513</v>
      </c>
      <c r="C10" s="2" t="s">
        <v>3132</v>
      </c>
      <c r="D10" s="1">
        <v>36922</v>
      </c>
      <c r="E10" s="3">
        <f t="shared" ca="1" si="0"/>
        <v>19.084931506849315</v>
      </c>
      <c r="F10">
        <v>81784</v>
      </c>
      <c r="G10">
        <f ca="1">($J$2*E10)+$K$2</f>
        <v>72926.229104985803</v>
      </c>
      <c r="H10">
        <v>137015.67000000001</v>
      </c>
      <c r="I10">
        <f ca="1">F10-G10</f>
        <v>8857.7708950141969</v>
      </c>
      <c r="M10" s="2"/>
      <c r="N10" s="2" t="str">
        <f ca="1">IF(ABS(I10)&gt;2*$M$2, "outlier", "not outlier")</f>
        <v>not outlier</v>
      </c>
    </row>
    <row r="11" spans="1:14" x14ac:dyDescent="0.35">
      <c r="A11" s="2" t="s">
        <v>11</v>
      </c>
      <c r="B11" s="2" t="s">
        <v>2513</v>
      </c>
      <c r="C11" s="2" t="s">
        <v>3132</v>
      </c>
      <c r="D11" s="1">
        <v>37230</v>
      </c>
      <c r="E11" s="3">
        <f t="shared" ca="1" si="0"/>
        <v>18.241095890410961</v>
      </c>
      <c r="F11">
        <v>74134</v>
      </c>
      <c r="G11">
        <f ca="1">($J$2*E11)+$K$2</f>
        <v>72096.549271006283</v>
      </c>
      <c r="H11">
        <v>75451.850000000006</v>
      </c>
      <c r="I11">
        <f ca="1">F11-G11</f>
        <v>2037.4507289937173</v>
      </c>
      <c r="M11" s="2"/>
      <c r="N11" s="2" t="str">
        <f ca="1">IF(ABS(I11)&gt;2*$M$2, "outlier", "not outlier")</f>
        <v>not outlier</v>
      </c>
    </row>
    <row r="12" spans="1:14" x14ac:dyDescent="0.35">
      <c r="A12" s="2" t="s">
        <v>2516</v>
      </c>
      <c r="B12" s="2" t="s">
        <v>2512</v>
      </c>
      <c r="C12" s="2" t="s">
        <v>3132</v>
      </c>
      <c r="D12" s="1">
        <v>31161</v>
      </c>
      <c r="E12" s="3">
        <f t="shared" ca="1" si="0"/>
        <v>34.868493150684934</v>
      </c>
      <c r="F12">
        <v>97309</v>
      </c>
      <c r="G12">
        <f ca="1">($J$2*E12)+$K$2</f>
        <v>88445.01327237545</v>
      </c>
      <c r="H12">
        <v>123348.52</v>
      </c>
      <c r="I12">
        <f ca="1">F12-G12</f>
        <v>8863.9867276245495</v>
      </c>
      <c r="M12" s="2"/>
      <c r="N12" s="2" t="str">
        <f ca="1">IF(ABS(I12)&gt;2*$M$2, "outlier", "not outlier")</f>
        <v>not outlier</v>
      </c>
    </row>
    <row r="13" spans="1:14" x14ac:dyDescent="0.35">
      <c r="A13" s="2" t="s">
        <v>2517</v>
      </c>
      <c r="B13" s="2" t="s">
        <v>2513</v>
      </c>
      <c r="C13" s="2" t="s">
        <v>3132</v>
      </c>
      <c r="D13" s="1">
        <v>34100</v>
      </c>
      <c r="E13" s="3">
        <f t="shared" ca="1" si="0"/>
        <v>26.816438356164383</v>
      </c>
      <c r="F13">
        <v>82484</v>
      </c>
      <c r="G13">
        <f ca="1">($J$2*E13)+$K$2</f>
        <v>80528.0358955384</v>
      </c>
      <c r="H13">
        <v>90793.42</v>
      </c>
      <c r="I13">
        <f ca="1">F13-G13</f>
        <v>1955.9641044616001</v>
      </c>
      <c r="M13" s="2"/>
      <c r="N13" s="2" t="str">
        <f ca="1">IF(ABS(I13)&gt;2*$M$2, "outlier", "not outlier")</f>
        <v>not outlier</v>
      </c>
    </row>
    <row r="14" spans="1:14" x14ac:dyDescent="0.35">
      <c r="A14" s="2" t="s">
        <v>13</v>
      </c>
      <c r="B14" s="2" t="s">
        <v>2513</v>
      </c>
      <c r="C14" s="2" t="s">
        <v>3132</v>
      </c>
      <c r="D14" s="1">
        <v>37601</v>
      </c>
      <c r="E14" s="3">
        <f t="shared" ca="1" si="0"/>
        <v>17.224657534246575</v>
      </c>
      <c r="F14">
        <v>72775</v>
      </c>
      <c r="G14">
        <f ca="1">($J$2*E14)+$K$2</f>
        <v>71097.162198258215</v>
      </c>
      <c r="H14">
        <v>124337.89</v>
      </c>
      <c r="I14">
        <f ca="1">F14-G14</f>
        <v>1677.8378017417854</v>
      </c>
      <c r="M14" s="2"/>
      <c r="N14" s="2" t="str">
        <f ca="1">IF(ABS(I14)&gt;2*$M$2, "outlier", "not outlier")</f>
        <v>not outlier</v>
      </c>
    </row>
    <row r="15" spans="1:14" x14ac:dyDescent="0.35">
      <c r="A15" s="2" t="s">
        <v>14</v>
      </c>
      <c r="B15" s="2" t="s">
        <v>2518</v>
      </c>
      <c r="C15" s="2" t="s">
        <v>3132</v>
      </c>
      <c r="D15" s="1">
        <v>38379</v>
      </c>
      <c r="E15" s="3">
        <f t="shared" ca="1" si="0"/>
        <v>15.093150684931507</v>
      </c>
      <c r="F15">
        <v>73834</v>
      </c>
      <c r="G15">
        <f ca="1">($J$2*E15)+$K$2</f>
        <v>69001.412487751513</v>
      </c>
      <c r="H15">
        <v>77628.399999999994</v>
      </c>
      <c r="I15">
        <f ca="1">F15-G15</f>
        <v>4832.5875122484867</v>
      </c>
      <c r="M15" s="2"/>
      <c r="N15" s="2" t="str">
        <f ca="1">IF(ABS(I15)&gt;2*$M$2, "outlier", "not outlier")</f>
        <v>not outlier</v>
      </c>
    </row>
    <row r="16" spans="1:14" x14ac:dyDescent="0.35">
      <c r="A16" s="2" t="s">
        <v>15</v>
      </c>
      <c r="B16" s="2" t="s">
        <v>2513</v>
      </c>
      <c r="C16" s="2" t="s">
        <v>3132</v>
      </c>
      <c r="D16" s="1">
        <v>36991</v>
      </c>
      <c r="E16" s="3">
        <f t="shared" ca="1" si="0"/>
        <v>18.895890410958906</v>
      </c>
      <c r="F16">
        <v>76892</v>
      </c>
      <c r="G16">
        <f ca="1">($J$2*E16)+$K$2</f>
        <v>72740.359272048823</v>
      </c>
      <c r="H16">
        <v>84249.48</v>
      </c>
      <c r="I16">
        <f ca="1">F16-G16</f>
        <v>4151.6407279511768</v>
      </c>
      <c r="M16" s="2"/>
      <c r="N16" s="2" t="str">
        <f ca="1">IF(ABS(I16)&gt;2*$M$2, "outlier", "not outlier")</f>
        <v>not outlier</v>
      </c>
    </row>
    <row r="17" spans="1:24" x14ac:dyDescent="0.35">
      <c r="A17" s="2" t="s">
        <v>2519</v>
      </c>
      <c r="B17" s="2" t="s">
        <v>2513</v>
      </c>
      <c r="C17" s="2" t="s">
        <v>3132</v>
      </c>
      <c r="D17" s="1">
        <v>42240</v>
      </c>
      <c r="E17" s="3">
        <f t="shared" ca="1" si="0"/>
        <v>4.515068493150685</v>
      </c>
      <c r="F17">
        <v>48971</v>
      </c>
      <c r="G17">
        <f ca="1">($J$2*E17)+$K$2</f>
        <v>58600.783140365391</v>
      </c>
      <c r="H17">
        <v>41244.46</v>
      </c>
      <c r="I17">
        <f ca="1">F17-G17</f>
        <v>-9629.7831403653909</v>
      </c>
      <c r="M17" s="2"/>
      <c r="N17" s="2" t="str">
        <f ca="1">IF(ABS(I17)&gt;2*$M$2, "outlier", "not outlier")</f>
        <v>not outlier</v>
      </c>
    </row>
    <row r="18" spans="1:24" x14ac:dyDescent="0.35">
      <c r="A18" s="2" t="s">
        <v>16</v>
      </c>
      <c r="B18" s="2" t="s">
        <v>2513</v>
      </c>
      <c r="C18" s="2" t="s">
        <v>3132</v>
      </c>
      <c r="D18" s="1">
        <v>41381</v>
      </c>
      <c r="E18" s="3">
        <f t="shared" ca="1" si="0"/>
        <v>6.8684931506849312</v>
      </c>
      <c r="F18">
        <v>58963</v>
      </c>
      <c r="G18">
        <f ca="1">($J$2*E18)+$K$2</f>
        <v>60914.72787214593</v>
      </c>
      <c r="H18">
        <v>59250.8</v>
      </c>
      <c r="I18">
        <f ca="1">F18-G18</f>
        <v>-1951.7278721459297</v>
      </c>
      <c r="M18" s="2"/>
      <c r="N18" s="2" t="str">
        <f ca="1">IF(ABS(I18)&gt;2*$M$2, "outlier", "not outlier")</f>
        <v>not outlier</v>
      </c>
    </row>
    <row r="19" spans="1:24" x14ac:dyDescent="0.35">
      <c r="A19" s="2" t="s">
        <v>17</v>
      </c>
      <c r="B19" s="2" t="s">
        <v>2513</v>
      </c>
      <c r="C19" s="2" t="s">
        <v>3132</v>
      </c>
      <c r="D19" s="1">
        <v>41550</v>
      </c>
      <c r="E19" s="3">
        <f t="shared" ca="1" si="0"/>
        <v>6.4054794520547942</v>
      </c>
      <c r="F19">
        <v>49088</v>
      </c>
      <c r="G19">
        <f ca="1">($J$2*E19)+$K$2</f>
        <v>60459.481469735096</v>
      </c>
      <c r="H19">
        <v>41384.33</v>
      </c>
      <c r="I19">
        <f ca="1">F19-G19</f>
        <v>-11371.481469735096</v>
      </c>
      <c r="M19" s="2"/>
      <c r="N19" s="2" t="str">
        <f ca="1">IF(ABS(I19)&gt;2*$M$2, "outlier", "not outlier")</f>
        <v>not outlier</v>
      </c>
      <c r="O19" s="8"/>
      <c r="P19" s="8"/>
      <c r="Q19" s="8"/>
      <c r="R19" s="8"/>
    </row>
    <row r="20" spans="1:24" x14ac:dyDescent="0.35">
      <c r="A20" s="2" t="s">
        <v>18</v>
      </c>
      <c r="B20" s="2" t="s">
        <v>2513</v>
      </c>
      <c r="C20" s="2" t="s">
        <v>3132</v>
      </c>
      <c r="D20" s="1">
        <v>40079</v>
      </c>
      <c r="E20" s="3">
        <f t="shared" ca="1" si="0"/>
        <v>10.435616438356165</v>
      </c>
      <c r="F20">
        <v>66784</v>
      </c>
      <c r="G20">
        <f ca="1">($J$2*E20)+$K$2</f>
        <v>64422.010806695718</v>
      </c>
      <c r="H20">
        <v>108259.16</v>
      </c>
      <c r="I20">
        <f ca="1">F20-G20</f>
        <v>2361.9891933042818</v>
      </c>
      <c r="M20" s="2"/>
      <c r="N20" s="2" t="str">
        <f ca="1">IF(ABS(I20)&gt;2*$M$2, "outlier", "not outlier")</f>
        <v>not outlier</v>
      </c>
      <c r="O20" s="8"/>
      <c r="P20" s="11"/>
      <c r="Q20" s="11"/>
      <c r="R20" s="8"/>
    </row>
    <row r="21" spans="1:24" x14ac:dyDescent="0.35">
      <c r="A21" s="2" t="s">
        <v>35</v>
      </c>
      <c r="B21" s="2" t="s">
        <v>2518</v>
      </c>
      <c r="C21" s="2" t="s">
        <v>3132</v>
      </c>
      <c r="D21" s="1">
        <v>39372</v>
      </c>
      <c r="E21" s="3">
        <f t="shared" ca="1" si="0"/>
        <v>12.372602739726027</v>
      </c>
      <c r="F21">
        <v>71742</v>
      </c>
      <c r="G21">
        <f ca="1">($J$2*E21)+$K$2</f>
        <v>66326.503152875986</v>
      </c>
      <c r="H21">
        <v>160117.68</v>
      </c>
      <c r="I21">
        <f ca="1">F21-G21</f>
        <v>5415.4968471240136</v>
      </c>
      <c r="M21" s="2"/>
      <c r="N21" s="2" t="str">
        <f ca="1">IF(ABS(I21)&gt;2*$M$2, "outlier", "not outlier")</f>
        <v>not outlier</v>
      </c>
      <c r="O21" s="8"/>
      <c r="P21" s="4"/>
      <c r="Q21" s="4"/>
      <c r="R21" s="8"/>
    </row>
    <row r="22" spans="1:24" x14ac:dyDescent="0.35">
      <c r="A22" s="2" t="s">
        <v>19</v>
      </c>
      <c r="B22" s="2" t="s">
        <v>2513</v>
      </c>
      <c r="C22" s="2" t="s">
        <v>3132</v>
      </c>
      <c r="D22" s="1">
        <v>41297</v>
      </c>
      <c r="E22" s="3">
        <f t="shared" ca="1" si="0"/>
        <v>7.0986301369863014</v>
      </c>
      <c r="F22">
        <v>58963</v>
      </c>
      <c r="G22">
        <f ca="1">($J$2*E22)+$K$2</f>
        <v>61141.004190503983</v>
      </c>
      <c r="H22">
        <v>72109.820000000007</v>
      </c>
      <c r="I22">
        <f ca="1">F22-G22</f>
        <v>-2178.0041905039834</v>
      </c>
      <c r="M22" s="2"/>
      <c r="N22" s="2" t="str">
        <f ca="1">IF(ABS(I22)&gt;2*$M$2, "outlier", "not outlier")</f>
        <v>not outlier</v>
      </c>
      <c r="O22" s="8"/>
      <c r="P22" s="4"/>
      <c r="Q22" s="4"/>
      <c r="R22" s="8"/>
    </row>
    <row r="23" spans="1:24" x14ac:dyDescent="0.35">
      <c r="A23" s="2" t="s">
        <v>20</v>
      </c>
      <c r="B23" s="2" t="s">
        <v>2518</v>
      </c>
      <c r="C23" s="2" t="s">
        <v>3132</v>
      </c>
      <c r="D23" s="1">
        <v>38959</v>
      </c>
      <c r="E23" s="3">
        <f t="shared" ca="1" si="0"/>
        <v>13.504109589041096</v>
      </c>
      <c r="F23">
        <v>75924</v>
      </c>
      <c r="G23">
        <f ca="1">($J$2*E23)+$K$2</f>
        <v>67439.028384803067</v>
      </c>
      <c r="H23">
        <v>117670.02</v>
      </c>
      <c r="I23">
        <f ca="1">F23-G23</f>
        <v>8484.9716151969333</v>
      </c>
      <c r="M23" s="2"/>
      <c r="N23" s="2" t="str">
        <f ca="1">IF(ABS(I23)&gt;2*$M$2, "outlier", "not outlier")</f>
        <v>not outlier</v>
      </c>
      <c r="P23" s="4"/>
      <c r="Q23" s="4"/>
    </row>
    <row r="24" spans="1:24" x14ac:dyDescent="0.35">
      <c r="A24" s="2" t="s">
        <v>21</v>
      </c>
      <c r="B24" s="2" t="s">
        <v>2512</v>
      </c>
      <c r="C24" s="2" t="s">
        <v>3132</v>
      </c>
      <c r="D24" s="1">
        <v>35236</v>
      </c>
      <c r="E24" s="3">
        <f t="shared" ca="1" si="0"/>
        <v>23.704109589041096</v>
      </c>
      <c r="F24">
        <v>93244</v>
      </c>
      <c r="G24">
        <f ca="1">($J$2*E24)+$K$2</f>
        <v>77467.918066315237</v>
      </c>
      <c r="H24">
        <v>95219.39</v>
      </c>
      <c r="I24">
        <f ca="1">F24-G24</f>
        <v>15776.081933684763</v>
      </c>
      <c r="M24" s="2"/>
      <c r="N24" s="2" t="str">
        <f ca="1">IF(ABS(I24)&gt;2*$M$2, "outlier", "not outlier")</f>
        <v>not outlier</v>
      </c>
      <c r="P24" s="4"/>
      <c r="Q24" s="4"/>
    </row>
    <row r="25" spans="1:24" x14ac:dyDescent="0.35">
      <c r="A25" s="2" t="s">
        <v>2520</v>
      </c>
      <c r="B25" s="2" t="s">
        <v>2513</v>
      </c>
      <c r="C25" s="2" t="s">
        <v>3132</v>
      </c>
      <c r="D25" s="1">
        <v>37481</v>
      </c>
      <c r="E25" s="3">
        <f t="shared" ca="1" si="0"/>
        <v>17.553424657534247</v>
      </c>
      <c r="F25">
        <v>73454</v>
      </c>
      <c r="G25">
        <f ca="1">($J$2*E25)+$K$2</f>
        <v>71420.414081626863</v>
      </c>
      <c r="H25">
        <v>106790.6</v>
      </c>
      <c r="I25">
        <f ca="1">F25-G25</f>
        <v>2033.5859183731372</v>
      </c>
      <c r="M25" s="2"/>
      <c r="N25" s="2" t="str">
        <f ca="1">IF(ABS(I25)&gt;2*$M$2, "outlier", "not outlier")</f>
        <v>not outlier</v>
      </c>
      <c r="P25" s="4"/>
      <c r="Q25" s="4"/>
      <c r="R25" s="8"/>
      <c r="S25" s="8"/>
      <c r="T25" s="8"/>
      <c r="U25" s="8"/>
      <c r="V25" s="8"/>
      <c r="W25" s="8"/>
      <c r="X25" s="8"/>
    </row>
    <row r="26" spans="1:24" x14ac:dyDescent="0.35">
      <c r="A26" s="2" t="s">
        <v>22</v>
      </c>
      <c r="B26" s="2" t="s">
        <v>2518</v>
      </c>
      <c r="C26" s="2" t="s">
        <v>3132</v>
      </c>
      <c r="D26" s="1">
        <v>35331</v>
      </c>
      <c r="E26" s="3">
        <f t="shared" ca="1" si="0"/>
        <v>23.443835616438356</v>
      </c>
      <c r="F26">
        <v>81609</v>
      </c>
      <c r="G26">
        <f ca="1">($J$2*E26)+$K$2</f>
        <v>77212.010325315059</v>
      </c>
      <c r="H26">
        <v>100251.83</v>
      </c>
      <c r="I26">
        <f ca="1">F26-G26</f>
        <v>4396.9896746849408</v>
      </c>
      <c r="M26" s="2"/>
      <c r="N26" s="2" t="str">
        <f ca="1">IF(ABS(I26)&gt;2*$M$2, "outlier", "not outlier")</f>
        <v>not outlier</v>
      </c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35">
      <c r="A27" s="2" t="s">
        <v>23</v>
      </c>
      <c r="B27" s="2" t="s">
        <v>2513</v>
      </c>
      <c r="C27" s="2" t="s">
        <v>3132</v>
      </c>
      <c r="D27" s="1">
        <v>40743</v>
      </c>
      <c r="E27" s="3">
        <f t="shared" ca="1" si="0"/>
        <v>8.6164383561643838</v>
      </c>
      <c r="F27">
        <v>62676</v>
      </c>
      <c r="G27">
        <f ca="1">($J$2*E27)+$K$2</f>
        <v>62633.350385389225</v>
      </c>
      <c r="H27">
        <v>72693.789999999994</v>
      </c>
      <c r="I27">
        <f ca="1">F27-G27</f>
        <v>42.649614610774734</v>
      </c>
      <c r="M27" s="2"/>
      <c r="N27" s="2" t="str">
        <f ca="1">IF(ABS(I27)&gt;2*$M$2, "outlier", "not outlier")</f>
        <v>not outlier</v>
      </c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35">
      <c r="A28" s="2" t="s">
        <v>24</v>
      </c>
      <c r="B28" s="2" t="s">
        <v>2514</v>
      </c>
      <c r="C28" s="2" t="s">
        <v>3132</v>
      </c>
      <c r="D28" s="1">
        <v>42338</v>
      </c>
      <c r="E28" s="3">
        <f t="shared" ca="1" si="0"/>
        <v>4.2465753424657535</v>
      </c>
      <c r="F28">
        <v>48971</v>
      </c>
      <c r="G28">
        <f ca="1">($J$2*E28)+$K$2</f>
        <v>58336.794102280997</v>
      </c>
      <c r="H28">
        <v>27255.23</v>
      </c>
      <c r="I28">
        <f ca="1">F28-G28</f>
        <v>-9365.7941022809973</v>
      </c>
      <c r="M28" s="2"/>
      <c r="N28" s="2" t="str">
        <f ca="1">IF(ABS(I28)&gt;2*$M$2, "outlier", "not outlier")</f>
        <v>not outlier</v>
      </c>
      <c r="P28" s="9"/>
      <c r="Q28" s="9"/>
      <c r="R28" s="9"/>
      <c r="S28" s="9"/>
      <c r="T28" s="9"/>
      <c r="U28" s="9"/>
      <c r="V28" s="8"/>
      <c r="W28" s="8"/>
      <c r="X28" s="8"/>
    </row>
    <row r="29" spans="1:24" x14ac:dyDescent="0.35">
      <c r="A29" s="2" t="s">
        <v>25</v>
      </c>
      <c r="B29" s="2" t="s">
        <v>2513</v>
      </c>
      <c r="C29" s="2" t="s">
        <v>3132</v>
      </c>
      <c r="D29" s="1">
        <v>39049</v>
      </c>
      <c r="E29" s="3">
        <f t="shared" ca="1" si="0"/>
        <v>13.257534246575343</v>
      </c>
      <c r="F29">
        <v>70735</v>
      </c>
      <c r="G29">
        <f ca="1">($J$2*E29)+$K$2</f>
        <v>67196.589472276581</v>
      </c>
      <c r="H29">
        <v>85272.24</v>
      </c>
      <c r="I29">
        <f ca="1">F29-G29</f>
        <v>3538.4105277234194</v>
      </c>
      <c r="M29" s="2"/>
      <c r="N29" s="2" t="str">
        <f ca="1">IF(ABS(I29)&gt;2*$M$2, "outlier", "not outlier")</f>
        <v>not outlier</v>
      </c>
      <c r="P29" s="4"/>
      <c r="Q29" s="4"/>
      <c r="R29" s="4"/>
      <c r="S29" s="4"/>
      <c r="T29" s="4"/>
      <c r="U29" s="4"/>
      <c r="V29" s="8"/>
      <c r="W29" s="8"/>
      <c r="X29" s="8"/>
    </row>
    <row r="30" spans="1:24" x14ac:dyDescent="0.35">
      <c r="A30" s="2" t="s">
        <v>26</v>
      </c>
      <c r="B30" s="2" t="s">
        <v>2513</v>
      </c>
      <c r="C30" s="2" t="s">
        <v>3132</v>
      </c>
      <c r="D30" s="1">
        <v>35527</v>
      </c>
      <c r="E30" s="3">
        <f t="shared" ca="1" si="0"/>
        <v>22.906849315068492</v>
      </c>
      <c r="F30">
        <v>79689</v>
      </c>
      <c r="G30">
        <f ca="1">($J$2*E30)+$K$2</f>
        <v>76684.032249146287</v>
      </c>
      <c r="H30">
        <v>90590.34</v>
      </c>
      <c r="I30">
        <f ca="1">F30-G30</f>
        <v>3004.9677508537134</v>
      </c>
      <c r="M30" s="2"/>
      <c r="N30" s="2" t="str">
        <f ca="1">IF(ABS(I30)&gt;2*$M$2, "outlier", "not outlier")</f>
        <v>not outlier</v>
      </c>
      <c r="P30" s="4"/>
      <c r="Q30" s="4"/>
      <c r="R30" s="4"/>
      <c r="S30" s="4"/>
      <c r="T30" s="4"/>
      <c r="U30" s="4"/>
      <c r="V30" s="8"/>
      <c r="W30" s="8"/>
      <c r="X30" s="8"/>
    </row>
    <row r="31" spans="1:24" x14ac:dyDescent="0.35">
      <c r="A31" s="2" t="s">
        <v>27</v>
      </c>
      <c r="B31" s="2" t="s">
        <v>2513</v>
      </c>
      <c r="C31" s="2" t="s">
        <v>3132</v>
      </c>
      <c r="D31" s="1">
        <v>37174</v>
      </c>
      <c r="E31" s="3">
        <f t="shared" ca="1" si="0"/>
        <v>18.394520547945206</v>
      </c>
      <c r="F31">
        <v>74134</v>
      </c>
      <c r="G31">
        <f ca="1">($J$2*E31)+$K$2</f>
        <v>72247.400149911642</v>
      </c>
      <c r="H31">
        <v>93759.6</v>
      </c>
      <c r="I31">
        <f ca="1">F31-G31</f>
        <v>1886.5998500883579</v>
      </c>
      <c r="M31" s="2"/>
      <c r="N31" s="2" t="str">
        <f ca="1">IF(ABS(I31)&gt;2*$M$2, "outlier", "not outlier")</f>
        <v>not outlier</v>
      </c>
      <c r="P31" s="4"/>
      <c r="Q31" s="4"/>
      <c r="R31" s="4"/>
      <c r="S31" s="4"/>
      <c r="T31" s="4"/>
      <c r="U31" s="4"/>
      <c r="V31" s="8"/>
      <c r="W31" s="8"/>
      <c r="X31" s="8"/>
    </row>
    <row r="32" spans="1:24" x14ac:dyDescent="0.35">
      <c r="A32" s="2" t="s">
        <v>2521</v>
      </c>
      <c r="B32" s="2" t="s">
        <v>2513</v>
      </c>
      <c r="C32" s="2" t="s">
        <v>3132</v>
      </c>
      <c r="D32" s="1">
        <v>40935</v>
      </c>
      <c r="E32" s="3">
        <f t="shared" ca="1" si="0"/>
        <v>8.0904109589041102</v>
      </c>
      <c r="F32">
        <v>62676</v>
      </c>
      <c r="G32">
        <f ca="1">($J$2*E32)+$K$2</f>
        <v>62116.147371999396</v>
      </c>
      <c r="H32">
        <v>74975.94</v>
      </c>
      <c r="I32">
        <f ca="1">F32-G32</f>
        <v>559.85262800060445</v>
      </c>
      <c r="M32" s="2"/>
      <c r="N32" s="2" t="str">
        <f ca="1">IF(ABS(I32)&gt;2*$M$2, "outlier", "not outlier")</f>
        <v>not outlier</v>
      </c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35">
      <c r="A33" s="2" t="s">
        <v>2522</v>
      </c>
      <c r="B33" s="2" t="s">
        <v>2513</v>
      </c>
      <c r="C33" s="2" t="s">
        <v>3132</v>
      </c>
      <c r="D33" s="1">
        <v>32736</v>
      </c>
      <c r="E33" s="3">
        <f t="shared" ca="1" si="0"/>
        <v>30.553424657534247</v>
      </c>
      <c r="F33">
        <v>83881</v>
      </c>
      <c r="G33">
        <f ca="1">($J$2*E33)+$K$2</f>
        <v>84202.332303161995</v>
      </c>
      <c r="H33">
        <v>124535.16</v>
      </c>
      <c r="I33">
        <f ca="1">F33-G33</f>
        <v>-321.33230316199479</v>
      </c>
      <c r="M33" s="2"/>
      <c r="N33" s="2" t="str">
        <f ca="1">IF(ABS(I33)&gt;2*$M$2, "outlier", "not outlier")</f>
        <v>not outlier</v>
      </c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35">
      <c r="A34" s="2" t="s">
        <v>29</v>
      </c>
      <c r="B34" s="2" t="s">
        <v>2513</v>
      </c>
      <c r="C34" s="2" t="s">
        <v>3132</v>
      </c>
      <c r="D34" s="1">
        <v>36913</v>
      </c>
      <c r="E34" s="3">
        <f t="shared" ca="1" si="0"/>
        <v>19.109589041095891</v>
      </c>
      <c r="F34">
        <v>76892</v>
      </c>
      <c r="G34">
        <f ca="1">($J$2*E34)+$K$2</f>
        <v>72950.472996238444</v>
      </c>
      <c r="H34">
        <v>98022.8</v>
      </c>
      <c r="I34">
        <f ca="1">F34-G34</f>
        <v>3941.5270037615555</v>
      </c>
      <c r="M34" s="2"/>
      <c r="N34" s="2" t="str">
        <f ca="1">IF(ABS(I34)&gt;2*$M$2, "outlier", "not outlier")</f>
        <v>not outlier</v>
      </c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5">
      <c r="A35" s="2" t="s">
        <v>2523</v>
      </c>
      <c r="B35" s="2" t="s">
        <v>2524</v>
      </c>
      <c r="C35" s="2" t="s">
        <v>3132</v>
      </c>
      <c r="D35" s="1">
        <v>41799</v>
      </c>
      <c r="E35" s="3">
        <f t="shared" ca="1" si="0"/>
        <v>5.7232876712328764</v>
      </c>
      <c r="F35">
        <v>29999</v>
      </c>
      <c r="G35">
        <f ca="1">($J$2*E35)+$K$2</f>
        <v>59788.733811745158</v>
      </c>
      <c r="H35">
        <v>29999.06</v>
      </c>
      <c r="I35">
        <f ca="1">F35-G35</f>
        <v>-29789.733811745158</v>
      </c>
      <c r="M35" s="2"/>
      <c r="N35" s="2" t="str">
        <f ca="1">IF(ABS(I35)&gt;2*$M$2, "outlier", "not outlier")</f>
        <v>not outlier</v>
      </c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35">
      <c r="A36" s="2" t="s">
        <v>31</v>
      </c>
      <c r="B36" s="2" t="s">
        <v>2513</v>
      </c>
      <c r="C36" s="2" t="s">
        <v>3132</v>
      </c>
      <c r="D36" s="1">
        <v>34156</v>
      </c>
      <c r="E36" s="3">
        <f t="shared" ca="1" si="0"/>
        <v>26.663013698630138</v>
      </c>
      <c r="F36">
        <v>81784</v>
      </c>
      <c r="G36">
        <f ca="1">($J$2*E36)+$K$2</f>
        <v>80377.185016633041</v>
      </c>
      <c r="H36">
        <v>84166.14</v>
      </c>
      <c r="I36">
        <f ca="1">F36-G36</f>
        <v>1406.8149833669595</v>
      </c>
      <c r="M36" s="2"/>
      <c r="N36" s="2" t="str">
        <f ca="1">IF(ABS(I36)&gt;2*$M$2, "outlier", "not outlier")</f>
        <v>not outlier</v>
      </c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35">
      <c r="A37" s="2" t="s">
        <v>32</v>
      </c>
      <c r="B37" s="2" t="s">
        <v>2513</v>
      </c>
      <c r="C37" s="2" t="s">
        <v>3132</v>
      </c>
      <c r="D37" s="1">
        <v>34079</v>
      </c>
      <c r="E37" s="3">
        <f t="shared" ca="1" si="0"/>
        <v>26.873972602739727</v>
      </c>
      <c r="F37">
        <v>82484</v>
      </c>
      <c r="G37">
        <f ca="1">($J$2*E37)+$K$2</f>
        <v>80584.604975127921</v>
      </c>
      <c r="H37">
        <v>86390.15</v>
      </c>
      <c r="I37">
        <f ca="1">F37-G37</f>
        <v>1899.3950248720794</v>
      </c>
      <c r="M37" s="2"/>
      <c r="N37" s="2" t="str">
        <f ca="1">IF(ABS(I37)&gt;2*$M$2, "outlier", "not outlier")</f>
        <v>not outlier</v>
      </c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35">
      <c r="A38" s="2" t="s">
        <v>2525</v>
      </c>
      <c r="B38" s="2" t="s">
        <v>2512</v>
      </c>
      <c r="C38" s="2" t="s">
        <v>3132</v>
      </c>
      <c r="D38" s="1">
        <v>35268</v>
      </c>
      <c r="E38" s="3">
        <f t="shared" ca="1" si="0"/>
        <v>23.616438356164384</v>
      </c>
      <c r="F38">
        <v>93244</v>
      </c>
      <c r="G38">
        <f ca="1">($J$2*E38)+$K$2</f>
        <v>77381.717564083607</v>
      </c>
      <c r="H38">
        <v>119993.44</v>
      </c>
      <c r="I38">
        <f ca="1">F38-G38</f>
        <v>15862.282435916393</v>
      </c>
      <c r="M38" s="2"/>
      <c r="N38" s="2" t="str">
        <f ca="1">IF(ABS(I38)&gt;2*$M$2, "outlier", "not outlier")</f>
        <v>not outlier</v>
      </c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35">
      <c r="A39" s="2" t="s">
        <v>33</v>
      </c>
      <c r="B39" s="2" t="s">
        <v>2526</v>
      </c>
      <c r="C39" s="2" t="s">
        <v>3132</v>
      </c>
      <c r="D39" s="1">
        <v>31985</v>
      </c>
      <c r="E39" s="3">
        <f t="shared" ca="1" si="0"/>
        <v>32.610958904109587</v>
      </c>
      <c r="F39">
        <v>47538</v>
      </c>
      <c r="G39">
        <f ca="1">($J$2*E39)+$K$2</f>
        <v>86225.350339910758</v>
      </c>
      <c r="H39">
        <v>75850.03</v>
      </c>
      <c r="I39">
        <f ca="1">F39-G39</f>
        <v>-38687.350339910758</v>
      </c>
      <c r="M39" s="2"/>
      <c r="N39" s="2" t="str">
        <f ca="1">IF(ABS(I39)&gt;2*$M$2, "outlier", "not outlier")</f>
        <v>outlier</v>
      </c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35">
      <c r="A40" s="2" t="s">
        <v>34</v>
      </c>
      <c r="B40" s="2" t="s">
        <v>2513</v>
      </c>
      <c r="C40" s="2" t="s">
        <v>3132</v>
      </c>
      <c r="D40" s="1">
        <v>38363</v>
      </c>
      <c r="E40" s="3">
        <f t="shared" ca="1" si="0"/>
        <v>15.136986301369863</v>
      </c>
      <c r="F40">
        <v>72094</v>
      </c>
      <c r="G40">
        <f ca="1">($J$2*E40)+$K$2</f>
        <v>69044.512738867328</v>
      </c>
      <c r="H40">
        <v>98598.35</v>
      </c>
      <c r="I40">
        <f ca="1">F40-G40</f>
        <v>3049.4872611326718</v>
      </c>
      <c r="M40" s="2"/>
      <c r="N40" s="2" t="str">
        <f ca="1">IF(ABS(I40)&gt;2*$M$2, "outlier", "not outlier")</f>
        <v>not outlier</v>
      </c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35">
      <c r="A41" s="2" t="s">
        <v>36</v>
      </c>
      <c r="B41" s="2" t="s">
        <v>2527</v>
      </c>
      <c r="C41" s="2" t="s">
        <v>3132</v>
      </c>
      <c r="D41" s="1">
        <v>35037</v>
      </c>
      <c r="E41" s="3">
        <f t="shared" ca="1" si="0"/>
        <v>24.24931506849315</v>
      </c>
      <c r="F41">
        <v>70700</v>
      </c>
      <c r="G41">
        <f ca="1">($J$2*E41)+$K$2</f>
        <v>78003.977439568247</v>
      </c>
      <c r="H41">
        <v>71495.69</v>
      </c>
      <c r="I41">
        <f ca="1">F41-G41</f>
        <v>-7303.9774395682471</v>
      </c>
      <c r="M41" s="2"/>
      <c r="N41" s="2" t="str">
        <f ca="1">IF(ABS(I41)&gt;2*$M$2, "outlier", "not outlier")</f>
        <v>not outlier</v>
      </c>
      <c r="P41" s="9"/>
      <c r="Q41" s="9"/>
      <c r="R41" s="9"/>
      <c r="S41" s="8"/>
      <c r="T41" s="8"/>
      <c r="U41" s="8"/>
      <c r="V41" s="8"/>
      <c r="W41" s="8"/>
      <c r="X41" s="8"/>
    </row>
    <row r="42" spans="1:24" x14ac:dyDescent="0.35">
      <c r="A42" s="2" t="s">
        <v>2528</v>
      </c>
      <c r="B42" s="2" t="s">
        <v>2518</v>
      </c>
      <c r="C42" s="2" t="s">
        <v>3132</v>
      </c>
      <c r="D42" s="1">
        <v>33928</v>
      </c>
      <c r="E42" s="3">
        <f t="shared" ca="1" si="0"/>
        <v>27.287671232876711</v>
      </c>
      <c r="F42">
        <v>84472</v>
      </c>
      <c r="G42">
        <f ca="1">($J$2*E42)+$K$2</f>
        <v>80991.363595033457</v>
      </c>
      <c r="H42">
        <v>87847.66</v>
      </c>
      <c r="I42">
        <f ca="1">F42-G42</f>
        <v>3480.6364049665426</v>
      </c>
      <c r="M42" s="2"/>
      <c r="N42" s="2" t="str">
        <f ca="1">IF(ABS(I42)&gt;2*$M$2, "outlier", "not outlier")</f>
        <v>not outlier</v>
      </c>
      <c r="P42" s="4"/>
      <c r="Q42" s="4"/>
      <c r="R42" s="4"/>
    </row>
    <row r="43" spans="1:24" x14ac:dyDescent="0.35">
      <c r="A43" s="2" t="s">
        <v>2529</v>
      </c>
      <c r="B43" s="2" t="s">
        <v>2513</v>
      </c>
      <c r="C43" s="2" t="s">
        <v>3132</v>
      </c>
      <c r="D43" s="1">
        <v>39000</v>
      </c>
      <c r="E43" s="3">
        <f t="shared" ca="1" si="0"/>
        <v>13.391780821917807</v>
      </c>
      <c r="F43">
        <v>70735</v>
      </c>
      <c r="G43">
        <f ca="1">($J$2*E43)+$K$2</f>
        <v>67328.583991318781</v>
      </c>
      <c r="H43">
        <v>74703.48</v>
      </c>
      <c r="I43">
        <f ca="1">F43-G43</f>
        <v>3406.416008681219</v>
      </c>
      <c r="M43" s="2"/>
      <c r="N43" s="2" t="str">
        <f ca="1">IF(ABS(I43)&gt;2*$M$2, "outlier", "not outlier")</f>
        <v>not outlier</v>
      </c>
      <c r="P43" s="4"/>
      <c r="Q43" s="4"/>
      <c r="R43" s="4"/>
    </row>
    <row r="44" spans="1:24" x14ac:dyDescent="0.35">
      <c r="A44" s="2" t="s">
        <v>37</v>
      </c>
      <c r="B44" s="2" t="s">
        <v>2524</v>
      </c>
      <c r="C44" s="2" t="s">
        <v>3132</v>
      </c>
      <c r="D44" s="1">
        <v>39442</v>
      </c>
      <c r="E44" s="3">
        <f t="shared" ca="1" si="0"/>
        <v>12.180821917808219</v>
      </c>
      <c r="F44">
        <v>29994</v>
      </c>
      <c r="G44">
        <f ca="1">($J$2*E44)+$K$2</f>
        <v>66137.939554244265</v>
      </c>
      <c r="H44">
        <v>26244.73</v>
      </c>
      <c r="I44">
        <f ca="1">F44-G44</f>
        <v>-36143.939554244265</v>
      </c>
      <c r="M44" s="2"/>
      <c r="N44" s="2" t="str">
        <f ca="1">IF(ABS(I44)&gt;2*$M$2, "outlier", "not outlier")</f>
        <v>outlier</v>
      </c>
      <c r="P44" s="4"/>
      <c r="Q44" s="4"/>
      <c r="R44" s="4"/>
    </row>
    <row r="45" spans="1:24" x14ac:dyDescent="0.35">
      <c r="A45" s="2" t="s">
        <v>38</v>
      </c>
      <c r="B45" s="2" t="s">
        <v>2518</v>
      </c>
      <c r="C45" s="2" t="s">
        <v>3132</v>
      </c>
      <c r="D45" s="1">
        <v>34613</v>
      </c>
      <c r="E45" s="3">
        <f t="shared" ca="1" si="0"/>
        <v>25.410958904109588</v>
      </c>
      <c r="F45">
        <v>83044</v>
      </c>
      <c r="G45">
        <f ca="1">($J$2*E45)+$K$2</f>
        <v>79146.134094137451</v>
      </c>
      <c r="H45">
        <v>122376.72</v>
      </c>
      <c r="I45">
        <f ca="1">F45-G45</f>
        <v>3897.865905862549</v>
      </c>
      <c r="M45" s="2"/>
      <c r="N45" s="2" t="str">
        <f ca="1">IF(ABS(I45)&gt;2*$M$2, "outlier", "not outlier")</f>
        <v>not outlier</v>
      </c>
      <c r="P45" s="4"/>
      <c r="Q45" s="4"/>
      <c r="R45" s="4"/>
    </row>
    <row r="46" spans="1:24" x14ac:dyDescent="0.35">
      <c r="A46" s="2" t="s">
        <v>39</v>
      </c>
      <c r="B46" s="2" t="s">
        <v>2512</v>
      </c>
      <c r="C46" s="2" t="s">
        <v>3132</v>
      </c>
      <c r="D46" s="1">
        <v>36186</v>
      </c>
      <c r="E46" s="3">
        <f t="shared" ca="1" si="0"/>
        <v>21.101369863013698</v>
      </c>
      <c r="F46">
        <v>90000</v>
      </c>
      <c r="G46">
        <f ca="1">($J$2*E46)+$K$2</f>
        <v>74908.840656313478</v>
      </c>
      <c r="H46">
        <v>149407.64000000001</v>
      </c>
      <c r="I46">
        <f ca="1">F46-G46</f>
        <v>15091.159343686522</v>
      </c>
      <c r="M46" s="2"/>
      <c r="N46" s="2" t="str">
        <f ca="1">IF(ABS(I46)&gt;2*$M$2, "outlier", "not outlier")</f>
        <v>not outlier</v>
      </c>
      <c r="P46" s="4"/>
      <c r="Q46" s="4"/>
      <c r="R46" s="4"/>
    </row>
    <row r="47" spans="1:24" x14ac:dyDescent="0.35">
      <c r="A47" s="2" t="s">
        <v>40</v>
      </c>
      <c r="B47" s="2" t="s">
        <v>2513</v>
      </c>
      <c r="C47" s="2" t="s">
        <v>3132</v>
      </c>
      <c r="D47" s="1">
        <v>36944</v>
      </c>
      <c r="E47" s="3">
        <f t="shared" ca="1" si="0"/>
        <v>19.024657534246575</v>
      </c>
      <c r="F47">
        <v>76892</v>
      </c>
      <c r="G47">
        <f ca="1">($J$2*E47)+$K$2</f>
        <v>72866.966259701541</v>
      </c>
      <c r="H47">
        <v>87753.75</v>
      </c>
      <c r="I47">
        <f ca="1">F47-G47</f>
        <v>4025.0337402984587</v>
      </c>
      <c r="M47" s="2"/>
      <c r="N47" s="2" t="str">
        <f ca="1">IF(ABS(I47)&gt;2*$M$2, "outlier", "not outlier")</f>
        <v>not outlier</v>
      </c>
      <c r="P47" s="4"/>
      <c r="Q47" s="4"/>
      <c r="R47" s="4"/>
    </row>
    <row r="48" spans="1:24" x14ac:dyDescent="0.35">
      <c r="A48" s="2" t="s">
        <v>41</v>
      </c>
      <c r="B48" s="2" t="s">
        <v>2514</v>
      </c>
      <c r="C48" s="2" t="s">
        <v>3132</v>
      </c>
      <c r="D48" s="1">
        <v>38575</v>
      </c>
      <c r="E48" s="3">
        <f t="shared" ca="1" si="0"/>
        <v>14.556164383561644</v>
      </c>
      <c r="F48">
        <v>71412</v>
      </c>
      <c r="G48">
        <f ca="1">($J$2*E48)+$K$2</f>
        <v>68473.434411582726</v>
      </c>
      <c r="H48">
        <v>79988.61</v>
      </c>
      <c r="I48">
        <f ca="1">F48-G48</f>
        <v>2938.5655884172738</v>
      </c>
      <c r="M48" s="2"/>
      <c r="N48" s="2" t="str">
        <f ca="1">IF(ABS(I48)&gt;2*$M$2, "outlier", "not outlier")</f>
        <v>not outlier</v>
      </c>
      <c r="P48" s="4"/>
      <c r="Q48" s="4"/>
      <c r="R48" s="4"/>
    </row>
    <row r="49" spans="1:18" x14ac:dyDescent="0.35">
      <c r="A49" s="2" t="s">
        <v>42</v>
      </c>
      <c r="B49" s="2" t="s">
        <v>2512</v>
      </c>
      <c r="C49" s="2" t="s">
        <v>3132</v>
      </c>
      <c r="D49" s="1">
        <v>35298</v>
      </c>
      <c r="E49" s="3">
        <f t="shared" ca="1" si="0"/>
        <v>23.534246575342465</v>
      </c>
      <c r="F49">
        <v>92393</v>
      </c>
      <c r="G49">
        <f ca="1">($J$2*E49)+$K$2</f>
        <v>77300.904593241445</v>
      </c>
      <c r="H49">
        <v>109092.28</v>
      </c>
      <c r="I49">
        <f ca="1">F49-G49</f>
        <v>15092.095406758555</v>
      </c>
      <c r="M49" s="2"/>
      <c r="N49" s="2" t="str">
        <f ca="1">IF(ABS(I49)&gt;2*$M$2, "outlier", "not outlier")</f>
        <v>not outlier</v>
      </c>
      <c r="P49" s="4"/>
      <c r="Q49" s="4"/>
      <c r="R49" s="4"/>
    </row>
    <row r="50" spans="1:18" x14ac:dyDescent="0.35">
      <c r="A50" s="2" t="s">
        <v>43</v>
      </c>
      <c r="B50" s="2" t="s">
        <v>2513</v>
      </c>
      <c r="C50" s="2" t="s">
        <v>3132</v>
      </c>
      <c r="D50" s="1">
        <v>39373</v>
      </c>
      <c r="E50" s="3">
        <f t="shared" ca="1" si="0"/>
        <v>12.36986301369863</v>
      </c>
      <c r="F50">
        <v>70051</v>
      </c>
      <c r="G50">
        <f ca="1">($J$2*E50)+$K$2</f>
        <v>66323.809387181245</v>
      </c>
      <c r="H50">
        <v>118899.93</v>
      </c>
      <c r="I50">
        <f ca="1">F50-G50</f>
        <v>3727.1906128187547</v>
      </c>
      <c r="M50" s="2"/>
      <c r="N50" s="2" t="str">
        <f ca="1">IF(ABS(I50)&gt;2*$M$2, "outlier", "not outlier")</f>
        <v>not outlier</v>
      </c>
      <c r="P50" s="4"/>
      <c r="Q50" s="4"/>
      <c r="R50" s="4"/>
    </row>
    <row r="51" spans="1:18" x14ac:dyDescent="0.35">
      <c r="A51" s="2" t="s">
        <v>44</v>
      </c>
      <c r="B51" s="2" t="s">
        <v>2512</v>
      </c>
      <c r="C51" s="2" t="s">
        <v>3132</v>
      </c>
      <c r="D51" s="1">
        <v>40296</v>
      </c>
      <c r="E51" s="3">
        <f t="shared" ca="1" si="0"/>
        <v>9.8410958904109584</v>
      </c>
      <c r="F51">
        <v>77384</v>
      </c>
      <c r="G51">
        <f ca="1">($J$2*E51)+$K$2</f>
        <v>63837.463650937425</v>
      </c>
      <c r="H51">
        <v>92182.6</v>
      </c>
      <c r="I51">
        <f ca="1">F51-G51</f>
        <v>13546.536349062575</v>
      </c>
      <c r="M51" s="2"/>
      <c r="N51" s="2" t="str">
        <f ca="1">IF(ABS(I51)&gt;2*$M$2, "outlier", "not outlier")</f>
        <v>not outlier</v>
      </c>
      <c r="P51" s="4"/>
      <c r="Q51" s="4"/>
      <c r="R51" s="4"/>
    </row>
    <row r="52" spans="1:18" x14ac:dyDescent="0.35">
      <c r="A52" s="2" t="s">
        <v>45</v>
      </c>
      <c r="B52" s="2" t="s">
        <v>2513</v>
      </c>
      <c r="C52" s="2" t="s">
        <v>3132</v>
      </c>
      <c r="D52" s="1">
        <v>35879</v>
      </c>
      <c r="E52" s="3">
        <f t="shared" ca="1" si="0"/>
        <v>21.942465753424656</v>
      </c>
      <c r="F52">
        <v>78988</v>
      </c>
      <c r="G52">
        <f ca="1">($J$2*E52)+$K$2</f>
        <v>75735.826724598257</v>
      </c>
      <c r="H52">
        <v>107238.3</v>
      </c>
      <c r="I52">
        <f ca="1">F52-G52</f>
        <v>3252.173275401743</v>
      </c>
      <c r="M52" s="2"/>
      <c r="N52" s="2" t="str">
        <f ca="1">IF(ABS(I52)&gt;2*$M$2, "outlier", "not outlier")</f>
        <v>not outlier</v>
      </c>
      <c r="P52" s="4"/>
      <c r="Q52" s="4"/>
      <c r="R52" s="4"/>
    </row>
    <row r="53" spans="1:18" x14ac:dyDescent="0.35">
      <c r="A53" s="2" t="s">
        <v>46</v>
      </c>
      <c r="B53" s="2" t="s">
        <v>2512</v>
      </c>
      <c r="C53" s="2" t="s">
        <v>3132</v>
      </c>
      <c r="D53" s="1">
        <v>32475</v>
      </c>
      <c r="E53" s="3">
        <f t="shared" ca="1" si="0"/>
        <v>31.268493150684932</v>
      </c>
      <c r="F53">
        <v>97309</v>
      </c>
      <c r="G53">
        <f ca="1">($J$2*E53)+$K$2</f>
        <v>84905.405149488797</v>
      </c>
      <c r="H53">
        <v>150703.07</v>
      </c>
      <c r="I53">
        <f ca="1">F53-G53</f>
        <v>12403.594850511203</v>
      </c>
      <c r="M53" s="2"/>
      <c r="N53" s="2" t="str">
        <f ca="1">IF(ABS(I53)&gt;2*$M$2, "outlier", "not outlier")</f>
        <v>not outlier</v>
      </c>
      <c r="P53" s="4"/>
      <c r="Q53" s="4"/>
      <c r="R53" s="4"/>
    </row>
    <row r="54" spans="1:18" x14ac:dyDescent="0.35">
      <c r="A54" s="2" t="s">
        <v>2530</v>
      </c>
      <c r="B54" s="2" t="s">
        <v>2513</v>
      </c>
      <c r="C54" s="2" t="s">
        <v>3132</v>
      </c>
      <c r="D54" s="1">
        <v>41682</v>
      </c>
      <c r="E54" s="3">
        <f t="shared" ca="1" si="0"/>
        <v>6.043835616438356</v>
      </c>
      <c r="F54">
        <v>49833</v>
      </c>
      <c r="G54">
        <f ca="1">($J$2*E54)+$K$2</f>
        <v>60103.904398029583</v>
      </c>
      <c r="H54">
        <v>57680.27</v>
      </c>
      <c r="I54">
        <f ca="1">F54-G54</f>
        <v>-10270.904398029583</v>
      </c>
      <c r="M54" s="2"/>
      <c r="N54" s="2" t="str">
        <f ca="1">IF(ABS(I54)&gt;2*$M$2, "outlier", "not outlier")</f>
        <v>not outlier</v>
      </c>
      <c r="P54" s="4"/>
      <c r="Q54" s="4"/>
      <c r="R54" s="4"/>
    </row>
    <row r="55" spans="1:18" x14ac:dyDescent="0.35">
      <c r="A55" s="2" t="s">
        <v>47</v>
      </c>
      <c r="B55" s="2" t="s">
        <v>2513</v>
      </c>
      <c r="C55" s="2" t="s">
        <v>3132</v>
      </c>
      <c r="D55" s="1">
        <v>36825</v>
      </c>
      <c r="E55" s="3">
        <f t="shared" ca="1" si="0"/>
        <v>19.350684931506848</v>
      </c>
      <c r="F55">
        <v>76892</v>
      </c>
      <c r="G55">
        <f ca="1">($J$2*E55)+$K$2</f>
        <v>73187.524377375448</v>
      </c>
      <c r="H55">
        <v>84579.35</v>
      </c>
      <c r="I55">
        <f ca="1">F55-G55</f>
        <v>3704.4756226245518</v>
      </c>
      <c r="M55" s="2"/>
      <c r="N55" s="2" t="str">
        <f ca="1">IF(ABS(I55)&gt;2*$M$2, "outlier", "not outlier")</f>
        <v>not outlier</v>
      </c>
      <c r="P55" s="4"/>
      <c r="Q55" s="4"/>
      <c r="R55" s="4"/>
    </row>
    <row r="56" spans="1:18" x14ac:dyDescent="0.35">
      <c r="A56" s="2" t="s">
        <v>48</v>
      </c>
      <c r="B56" s="2" t="s">
        <v>2513</v>
      </c>
      <c r="C56" s="2" t="s">
        <v>3132</v>
      </c>
      <c r="D56" s="1">
        <v>35317</v>
      </c>
      <c r="E56" s="3">
        <f t="shared" ca="1" si="0"/>
        <v>23.482191780821918</v>
      </c>
      <c r="F56">
        <v>79689</v>
      </c>
      <c r="G56">
        <f ca="1">($J$2*E56)+$K$2</f>
        <v>77249.723045041406</v>
      </c>
      <c r="H56">
        <v>85774.97</v>
      </c>
      <c r="I56">
        <f ca="1">F56-G56</f>
        <v>2439.2769549585937</v>
      </c>
      <c r="M56" s="2"/>
      <c r="N56" s="2" t="str">
        <f ca="1">IF(ABS(I56)&gt;2*$M$2, "outlier", "not outlier")</f>
        <v>not outlier</v>
      </c>
      <c r="P56" s="4"/>
      <c r="Q56" s="4"/>
      <c r="R56" s="4"/>
    </row>
    <row r="57" spans="1:18" x14ac:dyDescent="0.35">
      <c r="A57" s="2" t="s">
        <v>2531</v>
      </c>
      <c r="B57" s="2" t="s">
        <v>2513</v>
      </c>
      <c r="C57" s="2" t="s">
        <v>3132</v>
      </c>
      <c r="D57" s="1">
        <v>31882</v>
      </c>
      <c r="E57" s="3">
        <f t="shared" ca="1" si="0"/>
        <v>32.893150684931506</v>
      </c>
      <c r="F57">
        <v>83881</v>
      </c>
      <c r="G57">
        <f ca="1">($J$2*E57)+$K$2</f>
        <v>86502.808206468835</v>
      </c>
      <c r="H57">
        <v>134879.17000000001</v>
      </c>
      <c r="I57">
        <f ca="1">F57-G57</f>
        <v>-2621.8082064688351</v>
      </c>
      <c r="M57" s="2"/>
      <c r="N57" s="2" t="str">
        <f ca="1">IF(ABS(I57)&gt;2*$M$2, "outlier", "not outlier")</f>
        <v>not outlier</v>
      </c>
      <c r="P57" s="4"/>
      <c r="Q57" s="4"/>
      <c r="R57" s="4"/>
    </row>
    <row r="58" spans="1:18" x14ac:dyDescent="0.35">
      <c r="A58" s="2" t="s">
        <v>2532</v>
      </c>
      <c r="B58" s="2" t="s">
        <v>2524</v>
      </c>
      <c r="C58" s="2" t="s">
        <v>3132</v>
      </c>
      <c r="D58" s="1">
        <v>31509</v>
      </c>
      <c r="E58" s="3">
        <f t="shared" ca="1" si="0"/>
        <v>33.915068493150685</v>
      </c>
      <c r="F58">
        <v>29999</v>
      </c>
      <c r="G58">
        <f ca="1">($J$2*E58)+$K$2</f>
        <v>87507.582810606371</v>
      </c>
      <c r="H58">
        <v>18727.78</v>
      </c>
      <c r="I58">
        <f ca="1">F58-G58</f>
        <v>-57508.582810606371</v>
      </c>
      <c r="M58" s="2"/>
      <c r="N58" s="2" t="str">
        <f ca="1">IF(ABS(I58)&gt;2*$M$2, "outlier", "not outlier")</f>
        <v>outlier</v>
      </c>
      <c r="P58" s="4"/>
      <c r="Q58" s="4"/>
      <c r="R58" s="4"/>
    </row>
    <row r="59" spans="1:18" x14ac:dyDescent="0.35">
      <c r="A59" s="2" t="s">
        <v>49</v>
      </c>
      <c r="B59" s="2" t="s">
        <v>2518</v>
      </c>
      <c r="C59" s="2" t="s">
        <v>3132</v>
      </c>
      <c r="D59" s="1">
        <v>35703</v>
      </c>
      <c r="E59" s="3">
        <f t="shared" ca="1" si="0"/>
        <v>22.424657534246574</v>
      </c>
      <c r="F59">
        <v>80896</v>
      </c>
      <c r="G59">
        <f ca="1">($J$2*E59)+$K$2</f>
        <v>76209.929486872265</v>
      </c>
      <c r="H59">
        <v>160205.51999999999</v>
      </c>
      <c r="I59">
        <f ca="1">F59-G59</f>
        <v>4686.0705131277355</v>
      </c>
      <c r="M59" s="2"/>
      <c r="N59" s="2" t="str">
        <f ca="1">IF(ABS(I59)&gt;2*$M$2, "outlier", "not outlier")</f>
        <v>not outlier</v>
      </c>
      <c r="P59" s="4"/>
      <c r="Q59" s="4"/>
      <c r="R59" s="4"/>
    </row>
    <row r="60" spans="1:18" x14ac:dyDescent="0.35">
      <c r="A60" s="2" t="s">
        <v>50</v>
      </c>
      <c r="B60" s="2" t="s">
        <v>2513</v>
      </c>
      <c r="C60" s="2" t="s">
        <v>3132</v>
      </c>
      <c r="D60" s="1">
        <v>37711</v>
      </c>
      <c r="E60" s="3">
        <f t="shared" ca="1" si="0"/>
        <v>16.923287671232877</v>
      </c>
      <c r="F60">
        <v>74134</v>
      </c>
      <c r="G60">
        <f ca="1">($J$2*E60)+$K$2</f>
        <v>70800.847971836964</v>
      </c>
      <c r="H60">
        <v>81827.240000000005</v>
      </c>
      <c r="I60">
        <f ca="1">F60-G60</f>
        <v>3333.1520281630364</v>
      </c>
      <c r="M60" s="2"/>
      <c r="N60" s="2" t="str">
        <f ca="1">IF(ABS(I60)&gt;2*$M$2, "outlier", "not outlier")</f>
        <v>not outlier</v>
      </c>
      <c r="P60" s="4"/>
      <c r="Q60" s="4"/>
      <c r="R60" s="4"/>
    </row>
    <row r="61" spans="1:18" x14ac:dyDescent="0.35">
      <c r="A61" s="2" t="s">
        <v>51</v>
      </c>
      <c r="B61" s="2" t="s">
        <v>2513</v>
      </c>
      <c r="C61" s="2" t="s">
        <v>3132</v>
      </c>
      <c r="D61" s="1">
        <v>37382</v>
      </c>
      <c r="E61" s="3">
        <f t="shared" ca="1" si="0"/>
        <v>17.824657534246576</v>
      </c>
      <c r="F61">
        <v>74134</v>
      </c>
      <c r="G61">
        <f ca="1">($J$2*E61)+$K$2</f>
        <v>71687.09688540599</v>
      </c>
      <c r="H61">
        <v>107141.48</v>
      </c>
      <c r="I61">
        <f ca="1">F61-G61</f>
        <v>2446.9031145940098</v>
      </c>
      <c r="M61" s="2"/>
      <c r="N61" s="2" t="str">
        <f ca="1">IF(ABS(I61)&gt;2*$M$2, "outlier", "not outlier")</f>
        <v>not outlier</v>
      </c>
      <c r="P61" s="4"/>
      <c r="Q61" s="4"/>
      <c r="R61" s="4"/>
    </row>
    <row r="62" spans="1:18" x14ac:dyDescent="0.35">
      <c r="A62" s="2" t="s">
        <v>52</v>
      </c>
      <c r="B62" s="2" t="s">
        <v>2533</v>
      </c>
      <c r="C62" s="2" t="s">
        <v>3132</v>
      </c>
      <c r="D62" s="1">
        <v>41858</v>
      </c>
      <c r="E62" s="3">
        <f t="shared" ca="1" si="0"/>
        <v>5.5616438356164384</v>
      </c>
      <c r="F62">
        <v>39887</v>
      </c>
      <c r="G62">
        <f ca="1">($J$2*E62)+$K$2</f>
        <v>59629.801635755575</v>
      </c>
      <c r="H62">
        <v>51857.86</v>
      </c>
      <c r="I62">
        <f ca="1">F62-G62</f>
        <v>-19742.801635755575</v>
      </c>
      <c r="M62" s="2"/>
      <c r="N62" s="2" t="str">
        <f ca="1">IF(ABS(I62)&gt;2*$M$2, "outlier", "not outlier")</f>
        <v>not outlier</v>
      </c>
      <c r="P62" s="4"/>
      <c r="Q62" s="4"/>
      <c r="R62" s="4"/>
    </row>
    <row r="63" spans="1:18" x14ac:dyDescent="0.35">
      <c r="A63" s="2" t="s">
        <v>53</v>
      </c>
      <c r="B63" s="2" t="s">
        <v>2515</v>
      </c>
      <c r="C63" s="2" t="s">
        <v>3132</v>
      </c>
      <c r="D63" s="1">
        <v>38428</v>
      </c>
      <c r="E63" s="3">
        <f t="shared" ca="1" si="0"/>
        <v>14.95890410958904</v>
      </c>
      <c r="F63">
        <v>49430</v>
      </c>
      <c r="G63">
        <f ca="1">($J$2*E63)+$K$2</f>
        <v>68869.417968709313</v>
      </c>
      <c r="H63">
        <v>62368.42</v>
      </c>
      <c r="I63">
        <f ca="1">F63-G63</f>
        <v>-19439.417968709313</v>
      </c>
      <c r="M63" s="2"/>
      <c r="N63" s="2" t="str">
        <f ca="1">IF(ABS(I63)&gt;2*$M$2, "outlier", "not outlier")</f>
        <v>not outlier</v>
      </c>
      <c r="P63" s="4"/>
      <c r="Q63" s="4"/>
      <c r="R63" s="4"/>
    </row>
    <row r="64" spans="1:18" x14ac:dyDescent="0.35">
      <c r="A64" s="2" t="s">
        <v>54</v>
      </c>
      <c r="B64" s="2" t="s">
        <v>2515</v>
      </c>
      <c r="C64" s="2" t="s">
        <v>3132</v>
      </c>
      <c r="D64" s="1">
        <v>37224</v>
      </c>
      <c r="E64" s="3">
        <f t="shared" ca="1" si="0"/>
        <v>18.257534246575343</v>
      </c>
      <c r="F64">
        <v>49430</v>
      </c>
      <c r="G64">
        <f ca="1">($J$2*E64)+$K$2</f>
        <v>72112.711865174701</v>
      </c>
      <c r="H64">
        <v>54876.03</v>
      </c>
      <c r="I64">
        <f ca="1">F64-G64</f>
        <v>-22682.711865174701</v>
      </c>
      <c r="M64" s="2"/>
      <c r="N64" s="2" t="str">
        <f ca="1">IF(ABS(I64)&gt;2*$M$2, "outlier", "not outlier")</f>
        <v>not outlier</v>
      </c>
      <c r="P64" s="4"/>
      <c r="Q64" s="4"/>
      <c r="R64" s="4"/>
    </row>
    <row r="65" spans="1:18" x14ac:dyDescent="0.35">
      <c r="A65" s="2" t="s">
        <v>55</v>
      </c>
      <c r="B65" s="2" t="s">
        <v>2513</v>
      </c>
      <c r="C65" s="2" t="s">
        <v>3132</v>
      </c>
      <c r="D65" s="1">
        <v>35530</v>
      </c>
      <c r="E65" s="3">
        <f t="shared" ca="1" si="0"/>
        <v>22.898630136986302</v>
      </c>
      <c r="F65">
        <v>79689</v>
      </c>
      <c r="G65">
        <f ca="1">($J$2*E65)+$K$2</f>
        <v>76675.950952062063</v>
      </c>
      <c r="H65">
        <v>126107.19</v>
      </c>
      <c r="I65">
        <f ca="1">F65-G65</f>
        <v>3013.0490479379368</v>
      </c>
      <c r="M65" s="2"/>
      <c r="N65" s="2" t="str">
        <f ca="1">IF(ABS(I65)&gt;2*$M$2, "outlier", "not outlier")</f>
        <v>not outlier</v>
      </c>
      <c r="P65" s="4"/>
      <c r="Q65" s="4"/>
      <c r="R65" s="4"/>
    </row>
    <row r="66" spans="1:18" x14ac:dyDescent="0.35">
      <c r="A66" s="2" t="s">
        <v>56</v>
      </c>
      <c r="B66" s="2" t="s">
        <v>2524</v>
      </c>
      <c r="C66" s="2" t="s">
        <v>3132</v>
      </c>
      <c r="D66" s="1">
        <v>39422</v>
      </c>
      <c r="E66" s="3">
        <f t="shared" ref="E66:E129" ca="1" si="1">(TODAY()-D66)/365</f>
        <v>12.235616438356164</v>
      </c>
      <c r="F66">
        <v>29994</v>
      </c>
      <c r="G66">
        <f ca="1">($J$2*E66)+$K$2</f>
        <v>66191.814868139045</v>
      </c>
      <c r="H66">
        <v>22610.82</v>
      </c>
      <c r="I66">
        <f ca="1">F66-G66</f>
        <v>-36197.814868139045</v>
      </c>
      <c r="M66" s="2"/>
      <c r="N66" s="2" t="str">
        <f ca="1">IF(ABS(I66)&gt;2*$M$2, "outlier", "not outlier")</f>
        <v>outlier</v>
      </c>
      <c r="P66" s="4"/>
      <c r="Q66" s="4"/>
      <c r="R66" s="4"/>
    </row>
    <row r="67" spans="1:18" x14ac:dyDescent="0.35">
      <c r="A67" s="2" t="s">
        <v>57</v>
      </c>
      <c r="B67" s="2" t="s">
        <v>2513</v>
      </c>
      <c r="C67" s="2" t="s">
        <v>3132</v>
      </c>
      <c r="D67" s="1">
        <v>38714</v>
      </c>
      <c r="E67" s="3">
        <f t="shared" ca="1" si="1"/>
        <v>14.175342465753424</v>
      </c>
      <c r="F67">
        <v>71412</v>
      </c>
      <c r="G67">
        <f ca="1">($J$2*E67)+$K$2</f>
        <v>68099.00098001404</v>
      </c>
      <c r="H67">
        <v>102977.48</v>
      </c>
      <c r="I67">
        <f ca="1">F67-G67</f>
        <v>3312.9990199859603</v>
      </c>
      <c r="M67" s="2"/>
      <c r="N67" s="2" t="str">
        <f ca="1">IF(ABS(I67)&gt;2*$M$2, "outlier", "not outlier")</f>
        <v>not outlier</v>
      </c>
      <c r="P67" s="4"/>
      <c r="Q67" s="4"/>
      <c r="R67" s="4"/>
    </row>
    <row r="68" spans="1:18" x14ac:dyDescent="0.35">
      <c r="A68" s="2" t="s">
        <v>58</v>
      </c>
      <c r="B68" s="2" t="s">
        <v>2513</v>
      </c>
      <c r="C68" s="2" t="s">
        <v>3132</v>
      </c>
      <c r="D68" s="1">
        <v>38841</v>
      </c>
      <c r="E68" s="3">
        <f t="shared" ca="1" si="1"/>
        <v>13.827397260273973</v>
      </c>
      <c r="F68">
        <v>71412</v>
      </c>
      <c r="G68">
        <f ca="1">($J$2*E68)+$K$2</f>
        <v>67756.892736782233</v>
      </c>
      <c r="H68">
        <v>76327.789999999994</v>
      </c>
      <c r="I68">
        <f ca="1">F68-G68</f>
        <v>3655.1072632177675</v>
      </c>
      <c r="M68" s="2"/>
      <c r="N68" s="2" t="str">
        <f ca="1">IF(ABS(I68)&gt;2*$M$2, "outlier", "not outlier")</f>
        <v>not outlier</v>
      </c>
      <c r="P68" s="4"/>
      <c r="Q68" s="4"/>
      <c r="R68" s="4"/>
    </row>
    <row r="69" spans="1:18" x14ac:dyDescent="0.35">
      <c r="A69" s="2" t="s">
        <v>59</v>
      </c>
      <c r="B69" s="2" t="s">
        <v>2513</v>
      </c>
      <c r="C69" s="2" t="s">
        <v>3132</v>
      </c>
      <c r="D69" s="1">
        <v>36237</v>
      </c>
      <c r="E69" s="3">
        <f t="shared" ca="1" si="1"/>
        <v>20.961643835616439</v>
      </c>
      <c r="F69">
        <v>78289</v>
      </c>
      <c r="G69">
        <f ca="1">($J$2*E69)+$K$2</f>
        <v>74771.458605881809</v>
      </c>
      <c r="H69">
        <v>83240.25</v>
      </c>
      <c r="I69">
        <f ca="1">F69-G69</f>
        <v>3517.5413941181905</v>
      </c>
      <c r="M69" s="2"/>
      <c r="N69" s="2" t="str">
        <f ca="1">IF(ABS(I69)&gt;2*$M$2, "outlier", "not outlier")</f>
        <v>not outlier</v>
      </c>
      <c r="P69" s="4"/>
      <c r="Q69" s="4"/>
      <c r="R69" s="4"/>
    </row>
    <row r="70" spans="1:18" x14ac:dyDescent="0.35">
      <c r="A70" s="2" t="s">
        <v>60</v>
      </c>
      <c r="B70" s="2" t="s">
        <v>2534</v>
      </c>
      <c r="C70" s="2" t="s">
        <v>3132</v>
      </c>
      <c r="D70" s="1">
        <v>29374</v>
      </c>
      <c r="E70" s="3">
        <f t="shared" ca="1" si="1"/>
        <v>39.764383561643832</v>
      </c>
      <c r="F70">
        <v>50829</v>
      </c>
      <c r="G70">
        <f ca="1">($J$2*E70)+$K$2</f>
        <v>93258.772568873494</v>
      </c>
      <c r="H70">
        <v>51454.5</v>
      </c>
      <c r="I70">
        <f ca="1">F70-G70</f>
        <v>-42429.772568873494</v>
      </c>
      <c r="M70" s="2"/>
      <c r="N70" s="2" t="str">
        <f ca="1">IF(ABS(I70)&gt;2*$M$2, "outlier", "not outlier")</f>
        <v>outlier</v>
      </c>
      <c r="P70" s="4"/>
      <c r="Q70" s="4"/>
      <c r="R70" s="4"/>
    </row>
    <row r="71" spans="1:18" x14ac:dyDescent="0.35">
      <c r="A71" s="2" t="s">
        <v>61</v>
      </c>
      <c r="B71" s="2" t="s">
        <v>2513</v>
      </c>
      <c r="C71" s="2" t="s">
        <v>3132</v>
      </c>
      <c r="D71" s="1">
        <v>41793</v>
      </c>
      <c r="E71" s="3">
        <f t="shared" ca="1" si="1"/>
        <v>5.7397260273972606</v>
      </c>
      <c r="F71">
        <v>49833</v>
      </c>
      <c r="G71">
        <f ca="1">($J$2*E71)+$K$2</f>
        <v>59804.896405913591</v>
      </c>
      <c r="H71">
        <v>59363.12</v>
      </c>
      <c r="I71">
        <f ca="1">F71-G71</f>
        <v>-9971.8964059135906</v>
      </c>
      <c r="M71" s="2"/>
      <c r="N71" s="2" t="str">
        <f ca="1">IF(ABS(I71)&gt;2*$M$2, "outlier", "not outlier")</f>
        <v>not outlier</v>
      </c>
      <c r="P71" s="4"/>
      <c r="Q71" s="4"/>
      <c r="R71" s="4"/>
    </row>
    <row r="72" spans="1:18" x14ac:dyDescent="0.35">
      <c r="A72" s="2" t="s">
        <v>62</v>
      </c>
      <c r="B72" s="2" t="s">
        <v>2513</v>
      </c>
      <c r="C72" s="2" t="s">
        <v>3132</v>
      </c>
      <c r="D72" s="1">
        <v>42111</v>
      </c>
      <c r="E72" s="3">
        <f t="shared" ca="1" si="1"/>
        <v>4.8684931506849312</v>
      </c>
      <c r="F72">
        <v>49088</v>
      </c>
      <c r="G72">
        <f ca="1">($J$2*E72)+$K$2</f>
        <v>58948.27891498668</v>
      </c>
      <c r="H72">
        <v>53162.38</v>
      </c>
      <c r="I72">
        <f ca="1">F72-G72</f>
        <v>-9860.2789149866803</v>
      </c>
      <c r="M72" s="2"/>
      <c r="N72" s="2" t="str">
        <f ca="1">IF(ABS(I72)&gt;2*$M$2, "outlier", "not outlier")</f>
        <v>not outlier</v>
      </c>
      <c r="P72" s="4"/>
      <c r="Q72" s="4"/>
      <c r="R72" s="4"/>
    </row>
    <row r="73" spans="1:18" x14ac:dyDescent="0.35">
      <c r="A73" s="2" t="s">
        <v>63</v>
      </c>
      <c r="B73" s="2" t="s">
        <v>2513</v>
      </c>
      <c r="C73" s="2" t="s">
        <v>3132</v>
      </c>
      <c r="D73" s="1">
        <v>38328</v>
      </c>
      <c r="E73" s="3">
        <f t="shared" ca="1" si="1"/>
        <v>15.232876712328768</v>
      </c>
      <c r="F73">
        <v>72094</v>
      </c>
      <c r="G73">
        <f ca="1">($J$2*E73)+$K$2</f>
        <v>69138.794538183181</v>
      </c>
      <c r="H73">
        <v>87793.63</v>
      </c>
      <c r="I73">
        <f ca="1">F73-G73</f>
        <v>2955.2054618168186</v>
      </c>
      <c r="M73" s="2"/>
      <c r="N73" s="2" t="str">
        <f ca="1">IF(ABS(I73)&gt;2*$M$2, "outlier", "not outlier")</f>
        <v>not outlier</v>
      </c>
      <c r="P73" s="4"/>
      <c r="Q73" s="4"/>
      <c r="R73" s="4"/>
    </row>
    <row r="74" spans="1:18" x14ac:dyDescent="0.35">
      <c r="A74" s="2" t="s">
        <v>2535</v>
      </c>
      <c r="B74" s="2" t="s">
        <v>2513</v>
      </c>
      <c r="C74" s="2" t="s">
        <v>3132</v>
      </c>
      <c r="D74" s="1">
        <v>36591</v>
      </c>
      <c r="E74" s="3">
        <f t="shared" ca="1" si="1"/>
        <v>19.991780821917807</v>
      </c>
      <c r="F74">
        <v>77591</v>
      </c>
      <c r="G74">
        <f ca="1">($J$2*E74)+$K$2</f>
        <v>73817.865549944298</v>
      </c>
      <c r="H74">
        <v>79416.800000000003</v>
      </c>
      <c r="I74">
        <f ca="1">F74-G74</f>
        <v>3773.1344500557025</v>
      </c>
      <c r="M74" s="2"/>
      <c r="N74" s="2" t="str">
        <f ca="1">IF(ABS(I74)&gt;2*$M$2, "outlier", "not outlier")</f>
        <v>not outlier</v>
      </c>
      <c r="P74" s="4"/>
      <c r="Q74" s="4"/>
      <c r="R74" s="4"/>
    </row>
    <row r="75" spans="1:18" x14ac:dyDescent="0.35">
      <c r="A75" s="2" t="s">
        <v>64</v>
      </c>
      <c r="B75" s="2" t="s">
        <v>2518</v>
      </c>
      <c r="C75" s="2" t="s">
        <v>3132</v>
      </c>
      <c r="D75" s="1">
        <v>35437</v>
      </c>
      <c r="E75" s="3">
        <f t="shared" ca="1" si="1"/>
        <v>23.153424657534245</v>
      </c>
      <c r="F75">
        <v>81609</v>
      </c>
      <c r="G75">
        <f ca="1">($J$2*E75)+$K$2</f>
        <v>76926.471161672758</v>
      </c>
      <c r="H75">
        <v>104680.23</v>
      </c>
      <c r="I75">
        <f ca="1">F75-G75</f>
        <v>4682.5288383272418</v>
      </c>
      <c r="M75" s="2"/>
      <c r="N75" s="2" t="str">
        <f ca="1">IF(ABS(I75)&gt;2*$M$2, "outlier", "not outlier")</f>
        <v>not outlier</v>
      </c>
      <c r="P75" s="4"/>
      <c r="Q75" s="4"/>
      <c r="R75" s="4"/>
    </row>
    <row r="76" spans="1:18" x14ac:dyDescent="0.35">
      <c r="A76" s="2" t="s">
        <v>65</v>
      </c>
      <c r="B76" s="2" t="s">
        <v>2518</v>
      </c>
      <c r="C76" s="2" t="s">
        <v>3132</v>
      </c>
      <c r="D76" s="1">
        <v>35262</v>
      </c>
      <c r="E76" s="3">
        <f t="shared" ca="1" si="1"/>
        <v>23.632876712328766</v>
      </c>
      <c r="F76">
        <v>81609</v>
      </c>
      <c r="G76">
        <f ca="1">($J$2*E76)+$K$2</f>
        <v>77397.880158252039</v>
      </c>
      <c r="H76">
        <v>89773.27</v>
      </c>
      <c r="I76">
        <f ca="1">F76-G76</f>
        <v>4211.1198417479609</v>
      </c>
      <c r="M76" s="2"/>
      <c r="N76" s="2" t="str">
        <f ca="1">IF(ABS(I76)&gt;2*$M$2, "outlier", "not outlier")</f>
        <v>not outlier</v>
      </c>
      <c r="P76" s="4"/>
      <c r="Q76" s="4"/>
      <c r="R76" s="4"/>
    </row>
    <row r="77" spans="1:18" x14ac:dyDescent="0.35">
      <c r="A77" s="2" t="s">
        <v>66</v>
      </c>
      <c r="B77" s="2" t="s">
        <v>2513</v>
      </c>
      <c r="C77" s="2" t="s">
        <v>3132</v>
      </c>
      <c r="D77" s="1">
        <v>41821</v>
      </c>
      <c r="E77" s="3">
        <f t="shared" ca="1" si="1"/>
        <v>5.6630136986301371</v>
      </c>
      <c r="F77">
        <v>49088</v>
      </c>
      <c r="G77">
        <f ca="1">($J$2*E77)+$K$2</f>
        <v>59729.470966460904</v>
      </c>
      <c r="H77">
        <v>63855.77</v>
      </c>
      <c r="I77">
        <f ca="1">F77-G77</f>
        <v>-10641.470966460904</v>
      </c>
      <c r="M77" s="2"/>
      <c r="N77" s="2" t="str">
        <f ca="1">IF(ABS(I77)&gt;2*$M$2, "outlier", "not outlier")</f>
        <v>not outlier</v>
      </c>
      <c r="P77" s="4"/>
      <c r="Q77" s="4"/>
      <c r="R77" s="4"/>
    </row>
    <row r="78" spans="1:18" x14ac:dyDescent="0.35">
      <c r="A78" s="2" t="s">
        <v>67</v>
      </c>
      <c r="B78" s="2" t="s">
        <v>2513</v>
      </c>
      <c r="C78" s="2" t="s">
        <v>3132</v>
      </c>
      <c r="D78" s="1">
        <v>40525</v>
      </c>
      <c r="E78" s="3">
        <f t="shared" ca="1" si="1"/>
        <v>9.213698630136987</v>
      </c>
      <c r="F78">
        <v>66122</v>
      </c>
      <c r="G78">
        <f ca="1">($J$2*E78)+$K$2</f>
        <v>63220.59130684226</v>
      </c>
      <c r="H78">
        <v>83341.02</v>
      </c>
      <c r="I78">
        <f ca="1">F78-G78</f>
        <v>2901.4086931577403</v>
      </c>
      <c r="M78" s="2"/>
      <c r="N78" s="2" t="str">
        <f ca="1">IF(ABS(I78)&gt;2*$M$2, "outlier", "not outlier")</f>
        <v>not outlier</v>
      </c>
      <c r="P78" s="4"/>
      <c r="Q78" s="4"/>
      <c r="R78" s="4"/>
    </row>
    <row r="79" spans="1:18" x14ac:dyDescent="0.35">
      <c r="A79" s="2" t="s">
        <v>68</v>
      </c>
      <c r="B79" s="2" t="s">
        <v>2512</v>
      </c>
      <c r="C79" s="2" t="s">
        <v>3132</v>
      </c>
      <c r="D79" s="1">
        <v>38384</v>
      </c>
      <c r="E79" s="3">
        <f t="shared" ca="1" si="1"/>
        <v>15.079452054794521</v>
      </c>
      <c r="F79">
        <v>84371</v>
      </c>
      <c r="G79">
        <f ca="1">($J$2*E79)+$K$2</f>
        <v>68987.943659277822</v>
      </c>
      <c r="H79">
        <v>105191.58</v>
      </c>
      <c r="I79">
        <f ca="1">F79-G79</f>
        <v>15383.056340722178</v>
      </c>
      <c r="M79" s="2"/>
      <c r="N79" s="2" t="str">
        <f ca="1">IF(ABS(I79)&gt;2*$M$2, "outlier", "not outlier")</f>
        <v>not outlier</v>
      </c>
      <c r="P79" s="4"/>
      <c r="Q79" s="4"/>
      <c r="R79" s="4"/>
    </row>
    <row r="80" spans="1:18" x14ac:dyDescent="0.35">
      <c r="A80" s="2" t="s">
        <v>69</v>
      </c>
      <c r="B80" s="2" t="s">
        <v>2513</v>
      </c>
      <c r="C80" s="2" t="s">
        <v>3132</v>
      </c>
      <c r="D80" s="1">
        <v>41297</v>
      </c>
      <c r="E80" s="3">
        <f t="shared" ca="1" si="1"/>
        <v>7.0986301369863014</v>
      </c>
      <c r="F80">
        <v>58963</v>
      </c>
      <c r="G80">
        <f ca="1">($J$2*E80)+$K$2</f>
        <v>61141.004190503983</v>
      </c>
      <c r="H80">
        <v>47002.63</v>
      </c>
      <c r="I80">
        <f ca="1">F80-G80</f>
        <v>-2178.0041905039834</v>
      </c>
      <c r="M80" s="2"/>
      <c r="N80" s="2" t="str">
        <f ca="1">IF(ABS(I80)&gt;2*$M$2, "outlier", "not outlier")</f>
        <v>not outlier</v>
      </c>
      <c r="P80" s="4"/>
      <c r="Q80" s="4"/>
      <c r="R80" s="4"/>
    </row>
    <row r="81" spans="1:18" x14ac:dyDescent="0.35">
      <c r="A81" s="2" t="s">
        <v>70</v>
      </c>
      <c r="B81" s="2" t="s">
        <v>2513</v>
      </c>
      <c r="C81" s="2" t="s">
        <v>3132</v>
      </c>
      <c r="D81" s="1">
        <v>35905</v>
      </c>
      <c r="E81" s="3">
        <f t="shared" ca="1" si="1"/>
        <v>21.87123287671233</v>
      </c>
      <c r="F81">
        <v>79689</v>
      </c>
      <c r="G81">
        <f ca="1">($J$2*E81)+$K$2</f>
        <v>75665.78881653506</v>
      </c>
      <c r="H81">
        <v>146750.03</v>
      </c>
      <c r="I81">
        <f ca="1">F81-G81</f>
        <v>4023.2111834649404</v>
      </c>
      <c r="M81" s="2"/>
      <c r="N81" s="2" t="str">
        <f ca="1">IF(ABS(I81)&gt;2*$M$2, "outlier", "not outlier")</f>
        <v>not outlier</v>
      </c>
      <c r="P81" s="4"/>
      <c r="Q81" s="4"/>
      <c r="R81" s="4"/>
    </row>
    <row r="82" spans="1:18" x14ac:dyDescent="0.35">
      <c r="A82" s="2" t="s">
        <v>2536</v>
      </c>
      <c r="B82" s="2" t="s">
        <v>2513</v>
      </c>
      <c r="C82" s="2" t="s">
        <v>3132</v>
      </c>
      <c r="D82" s="1">
        <v>34876</v>
      </c>
      <c r="E82" s="3">
        <f t="shared" ca="1" si="1"/>
        <v>24.69041095890411</v>
      </c>
      <c r="F82">
        <v>81086</v>
      </c>
      <c r="G82">
        <f ca="1">($J$2*E82)+$K$2</f>
        <v>78437.673716421181</v>
      </c>
      <c r="H82">
        <v>106237.74</v>
      </c>
      <c r="I82">
        <f ca="1">F82-G82</f>
        <v>2648.3262835788191</v>
      </c>
      <c r="M82" s="2"/>
      <c r="N82" s="2" t="str">
        <f ca="1">IF(ABS(I82)&gt;2*$M$2, "outlier", "not outlier")</f>
        <v>not outlier</v>
      </c>
      <c r="P82" s="4"/>
      <c r="Q82" s="4"/>
      <c r="R82" s="4"/>
    </row>
    <row r="83" spans="1:18" x14ac:dyDescent="0.35">
      <c r="A83" s="2" t="s">
        <v>71</v>
      </c>
      <c r="B83" s="2" t="s">
        <v>2518</v>
      </c>
      <c r="C83" s="2" t="s">
        <v>3132</v>
      </c>
      <c r="D83" s="1">
        <v>34632</v>
      </c>
      <c r="E83" s="3">
        <f t="shared" ca="1" si="1"/>
        <v>25.358904109589041</v>
      </c>
      <c r="F83">
        <v>81609</v>
      </c>
      <c r="G83">
        <f ca="1">($J$2*E83)+$K$2</f>
        <v>79094.952545937413</v>
      </c>
      <c r="H83">
        <v>108112.19</v>
      </c>
      <c r="I83">
        <f ca="1">F83-G83</f>
        <v>2514.0474540625873</v>
      </c>
      <c r="M83" s="2"/>
      <c r="N83" s="2" t="str">
        <f ca="1">IF(ABS(I83)&gt;2*$M$2, "outlier", "not outlier")</f>
        <v>not outlier</v>
      </c>
      <c r="P83" s="4"/>
      <c r="Q83" s="4"/>
      <c r="R83" s="4"/>
    </row>
    <row r="84" spans="1:18" x14ac:dyDescent="0.35">
      <c r="A84" s="2" t="s">
        <v>72</v>
      </c>
      <c r="B84" s="2" t="s">
        <v>2513</v>
      </c>
      <c r="C84" s="2" t="s">
        <v>3132</v>
      </c>
      <c r="D84" s="1">
        <v>39259</v>
      </c>
      <c r="E84" s="3">
        <f t="shared" ca="1" si="1"/>
        <v>12.682191780821919</v>
      </c>
      <c r="F84">
        <v>70735</v>
      </c>
      <c r="G84">
        <f ca="1">($J$2*E84)+$K$2</f>
        <v>66630.898676381446</v>
      </c>
      <c r="H84">
        <v>83059.17</v>
      </c>
      <c r="I84">
        <f ca="1">F84-G84</f>
        <v>4104.1013236185536</v>
      </c>
      <c r="M84" s="2"/>
      <c r="N84" s="2" t="str">
        <f ca="1">IF(ABS(I84)&gt;2*$M$2, "outlier", "not outlier")</f>
        <v>not outlier</v>
      </c>
      <c r="P84" s="4"/>
      <c r="Q84" s="4"/>
      <c r="R84" s="4"/>
    </row>
    <row r="85" spans="1:18" x14ac:dyDescent="0.35">
      <c r="A85" s="2" t="s">
        <v>73</v>
      </c>
      <c r="B85" s="2" t="s">
        <v>2537</v>
      </c>
      <c r="C85" s="2" t="s">
        <v>3132</v>
      </c>
      <c r="D85" s="1">
        <v>36061</v>
      </c>
      <c r="E85" s="3">
        <f t="shared" ca="1" si="1"/>
        <v>21.443835616438356</v>
      </c>
      <c r="F85">
        <v>38832</v>
      </c>
      <c r="G85">
        <f ca="1">($J$2*E85)+$K$2</f>
        <v>75245.561368155817</v>
      </c>
      <c r="H85">
        <v>73603.42</v>
      </c>
      <c r="I85">
        <f ca="1">F85-G85</f>
        <v>-36413.561368155817</v>
      </c>
      <c r="M85" s="2"/>
      <c r="N85" s="2" t="str">
        <f ca="1">IF(ABS(I85)&gt;2*$M$2, "outlier", "not outlier")</f>
        <v>outlier</v>
      </c>
      <c r="P85" s="4"/>
      <c r="Q85" s="4"/>
      <c r="R85" s="4"/>
    </row>
    <row r="86" spans="1:18" x14ac:dyDescent="0.35">
      <c r="A86" s="2" t="s">
        <v>74</v>
      </c>
      <c r="B86" s="2" t="s">
        <v>2513</v>
      </c>
      <c r="C86" s="2" t="s">
        <v>3132</v>
      </c>
      <c r="D86" s="1">
        <v>41150</v>
      </c>
      <c r="E86" s="3">
        <f t="shared" ca="1" si="1"/>
        <v>7.5013698630136982</v>
      </c>
      <c r="F86">
        <v>58963</v>
      </c>
      <c r="G86">
        <f ca="1">($J$2*E86)+$K$2</f>
        <v>61536.98774763057</v>
      </c>
      <c r="H86">
        <v>76030.55</v>
      </c>
      <c r="I86">
        <f ca="1">F86-G86</f>
        <v>-2573.9877476305701</v>
      </c>
      <c r="M86" s="2"/>
      <c r="N86" s="2" t="str">
        <f ca="1">IF(ABS(I86)&gt;2*$M$2, "outlier", "not outlier")</f>
        <v>not outlier</v>
      </c>
      <c r="P86" s="4"/>
      <c r="Q86" s="4"/>
      <c r="R86" s="4"/>
    </row>
    <row r="87" spans="1:18" x14ac:dyDescent="0.35">
      <c r="A87" s="2" t="s">
        <v>75</v>
      </c>
      <c r="B87" s="2" t="s">
        <v>2538</v>
      </c>
      <c r="C87" s="2" t="s">
        <v>3132</v>
      </c>
      <c r="D87" s="1">
        <v>39302</v>
      </c>
      <c r="E87" s="3">
        <f t="shared" ca="1" si="1"/>
        <v>12.564383561643835</v>
      </c>
      <c r="F87">
        <v>29994</v>
      </c>
      <c r="G87">
        <f ca="1">($J$2*E87)+$K$2</f>
        <v>66515.066751507693</v>
      </c>
      <c r="H87">
        <v>26843.23</v>
      </c>
      <c r="I87">
        <f ca="1">F87-G87</f>
        <v>-36521.066751507693</v>
      </c>
      <c r="M87" s="2"/>
      <c r="N87" s="2" t="str">
        <f ca="1">IF(ABS(I87)&gt;2*$M$2, "outlier", "not outlier")</f>
        <v>outlier</v>
      </c>
      <c r="P87" s="4"/>
      <c r="Q87" s="4"/>
      <c r="R87" s="4"/>
    </row>
    <row r="88" spans="1:18" x14ac:dyDescent="0.35">
      <c r="A88" s="2" t="s">
        <v>77</v>
      </c>
      <c r="B88" s="2" t="s">
        <v>2513</v>
      </c>
      <c r="C88" s="2" t="s">
        <v>3132</v>
      </c>
      <c r="D88" s="1">
        <v>39433</v>
      </c>
      <c r="E88" s="3">
        <f t="shared" ca="1" si="1"/>
        <v>12.205479452054794</v>
      </c>
      <c r="F88">
        <v>72775</v>
      </c>
      <c r="G88">
        <f ca="1">($J$2*E88)+$K$2</f>
        <v>66162.183445496921</v>
      </c>
      <c r="H88">
        <v>76119.8</v>
      </c>
      <c r="I88">
        <f ca="1">F88-G88</f>
        <v>6612.8165545030788</v>
      </c>
      <c r="M88" s="2"/>
      <c r="N88" s="2" t="str">
        <f ca="1">IF(ABS(I88)&gt;2*$M$2, "outlier", "not outlier")</f>
        <v>not outlier</v>
      </c>
      <c r="P88" s="4"/>
      <c r="Q88" s="4"/>
      <c r="R88" s="4"/>
    </row>
    <row r="89" spans="1:18" x14ac:dyDescent="0.35">
      <c r="A89" s="2" t="s">
        <v>78</v>
      </c>
      <c r="B89" s="2" t="s">
        <v>2513</v>
      </c>
      <c r="C89" s="2" t="s">
        <v>3132</v>
      </c>
      <c r="D89" s="1">
        <v>37229</v>
      </c>
      <c r="E89" s="3">
        <f t="shared" ca="1" si="1"/>
        <v>18.243835616438357</v>
      </c>
      <c r="F89">
        <v>74134</v>
      </c>
      <c r="G89">
        <f ca="1">($J$2*E89)+$K$2</f>
        <v>72099.243036701009</v>
      </c>
      <c r="H89">
        <v>81304.039999999994</v>
      </c>
      <c r="I89">
        <f ca="1">F89-G89</f>
        <v>2034.7569632989907</v>
      </c>
      <c r="M89" s="2"/>
      <c r="N89" s="2" t="str">
        <f ca="1">IF(ABS(I89)&gt;2*$M$2, "outlier", "not outlier")</f>
        <v>not outlier</v>
      </c>
      <c r="P89" s="4"/>
      <c r="Q89" s="4"/>
      <c r="R89" s="4"/>
    </row>
    <row r="90" spans="1:18" x14ac:dyDescent="0.35">
      <c r="A90" s="2" t="s">
        <v>2539</v>
      </c>
      <c r="B90" s="2" t="s">
        <v>2540</v>
      </c>
      <c r="C90" s="2" t="s">
        <v>3132</v>
      </c>
      <c r="D90" s="1">
        <v>42096</v>
      </c>
      <c r="E90" s="3">
        <f t="shared" ca="1" si="1"/>
        <v>4.9095890410958907</v>
      </c>
      <c r="F90">
        <v>60800</v>
      </c>
      <c r="G90">
        <f ca="1">($J$2*E90)+$K$2</f>
        <v>58988.685400407761</v>
      </c>
      <c r="H90">
        <v>60987.67</v>
      </c>
      <c r="I90">
        <f ca="1">F90-G90</f>
        <v>1811.3145995922387</v>
      </c>
      <c r="M90" s="2"/>
      <c r="N90" s="2" t="str">
        <f ca="1">IF(ABS(I90)&gt;2*$M$2, "outlier", "not outlier")</f>
        <v>not outlier</v>
      </c>
      <c r="P90" s="4"/>
      <c r="Q90" s="4"/>
      <c r="R90" s="4"/>
    </row>
    <row r="91" spans="1:18" x14ac:dyDescent="0.35">
      <c r="A91" s="2" t="s">
        <v>80</v>
      </c>
      <c r="B91" s="2" t="s">
        <v>2512</v>
      </c>
      <c r="C91" s="2" t="s">
        <v>3132</v>
      </c>
      <c r="D91" s="1">
        <v>34849</v>
      </c>
      <c r="E91" s="3">
        <f t="shared" ca="1" si="1"/>
        <v>24.764383561643836</v>
      </c>
      <c r="F91">
        <v>94003</v>
      </c>
      <c r="G91">
        <f ca="1">($J$2*E91)+$K$2</f>
        <v>78510.405390179119</v>
      </c>
      <c r="H91">
        <v>109170.64</v>
      </c>
      <c r="I91">
        <f ca="1">F91-G91</f>
        <v>15492.594609820881</v>
      </c>
      <c r="M91" s="2"/>
      <c r="N91" s="2" t="str">
        <f ca="1">IF(ABS(I91)&gt;2*$M$2, "outlier", "not outlier")</f>
        <v>not outlier</v>
      </c>
      <c r="P91" s="4"/>
      <c r="Q91" s="4"/>
      <c r="R91" s="4"/>
    </row>
    <row r="92" spans="1:18" x14ac:dyDescent="0.35">
      <c r="A92" s="2" t="s">
        <v>82</v>
      </c>
      <c r="B92" s="2" t="s">
        <v>2518</v>
      </c>
      <c r="C92" s="2" t="s">
        <v>3132</v>
      </c>
      <c r="D92" s="1">
        <v>39310</v>
      </c>
      <c r="E92" s="3">
        <f t="shared" ca="1" si="1"/>
        <v>12.542465753424658</v>
      </c>
      <c r="F92">
        <v>71742</v>
      </c>
      <c r="G92">
        <f ca="1">($J$2*E92)+$K$2</f>
        <v>66493.516625949778</v>
      </c>
      <c r="H92">
        <v>88957.29</v>
      </c>
      <c r="I92">
        <f ca="1">F92-G92</f>
        <v>5248.4833740502218</v>
      </c>
      <c r="M92" s="2"/>
      <c r="N92" s="2" t="str">
        <f ca="1">IF(ABS(I92)&gt;2*$M$2, "outlier", "not outlier")</f>
        <v>not outlier</v>
      </c>
      <c r="P92" s="4"/>
      <c r="Q92" s="4"/>
      <c r="R92" s="4"/>
    </row>
    <row r="93" spans="1:18" x14ac:dyDescent="0.35">
      <c r="A93" s="2" t="s">
        <v>83</v>
      </c>
      <c r="B93" s="2" t="s">
        <v>2513</v>
      </c>
      <c r="C93" s="2" t="s">
        <v>3132</v>
      </c>
      <c r="D93" s="1">
        <v>39735</v>
      </c>
      <c r="E93" s="3">
        <f t="shared" ca="1" si="1"/>
        <v>11.378082191780821</v>
      </c>
      <c r="F93">
        <v>69373</v>
      </c>
      <c r="G93">
        <f ca="1">($J$2*E93)+$K$2</f>
        <v>65348.666205685833</v>
      </c>
      <c r="H93">
        <v>73627.31</v>
      </c>
      <c r="I93">
        <f ca="1">F93-G93</f>
        <v>4024.3337943141669</v>
      </c>
      <c r="M93" s="2"/>
      <c r="N93" s="2" t="str">
        <f ca="1">IF(ABS(I93)&gt;2*$M$2, "outlier", "not outlier")</f>
        <v>not outlier</v>
      </c>
      <c r="P93" s="4"/>
      <c r="Q93" s="4"/>
      <c r="R93" s="4"/>
    </row>
    <row r="94" spans="1:18" x14ac:dyDescent="0.35">
      <c r="A94" s="2" t="s">
        <v>84</v>
      </c>
      <c r="B94" s="2" t="s">
        <v>2513</v>
      </c>
      <c r="C94" s="2" t="s">
        <v>3132</v>
      </c>
      <c r="D94" s="1">
        <v>37369</v>
      </c>
      <c r="E94" s="3">
        <f t="shared" ca="1" si="1"/>
        <v>17.860273972602741</v>
      </c>
      <c r="F94">
        <v>74134</v>
      </c>
      <c r="G94">
        <f ca="1">($J$2*E94)+$K$2</f>
        <v>71722.115839437596</v>
      </c>
      <c r="H94">
        <v>77572.39</v>
      </c>
      <c r="I94">
        <f ca="1">F94-G94</f>
        <v>2411.8841605624038</v>
      </c>
      <c r="M94" s="2"/>
      <c r="N94" s="2" t="str">
        <f ca="1">IF(ABS(I94)&gt;2*$M$2, "outlier", "not outlier")</f>
        <v>not outlier</v>
      </c>
      <c r="P94" s="4"/>
      <c r="Q94" s="4"/>
      <c r="R94" s="4"/>
    </row>
    <row r="95" spans="1:18" x14ac:dyDescent="0.35">
      <c r="A95" s="2" t="s">
        <v>85</v>
      </c>
      <c r="B95" s="2" t="s">
        <v>2513</v>
      </c>
      <c r="C95" s="2" t="s">
        <v>3132</v>
      </c>
      <c r="D95" s="1">
        <v>39156</v>
      </c>
      <c r="E95" s="3">
        <f t="shared" ca="1" si="1"/>
        <v>12.964383561643835</v>
      </c>
      <c r="F95">
        <v>70735</v>
      </c>
      <c r="G95">
        <f ca="1">($J$2*E95)+$K$2</f>
        <v>66908.356542939538</v>
      </c>
      <c r="H95">
        <v>94419.15</v>
      </c>
      <c r="I95">
        <f ca="1">F95-G95</f>
        <v>3826.6434570604615</v>
      </c>
      <c r="M95" s="2"/>
      <c r="N95" s="2" t="str">
        <f ca="1">IF(ABS(I95)&gt;2*$M$2, "outlier", "not outlier")</f>
        <v>not outlier</v>
      </c>
      <c r="P95" s="4"/>
      <c r="Q95" s="4"/>
      <c r="R95" s="4"/>
    </row>
    <row r="96" spans="1:18" x14ac:dyDescent="0.35">
      <c r="A96" s="2" t="s">
        <v>86</v>
      </c>
      <c r="B96" s="2" t="s">
        <v>2541</v>
      </c>
      <c r="C96" s="2" t="s">
        <v>3132</v>
      </c>
      <c r="D96" s="1">
        <v>32183</v>
      </c>
      <c r="E96" s="3">
        <f t="shared" ca="1" si="1"/>
        <v>32.06849315068493</v>
      </c>
      <c r="F96">
        <v>58507</v>
      </c>
      <c r="G96">
        <f ca="1">($J$2*E96)+$K$2</f>
        <v>85691.984732352488</v>
      </c>
      <c r="H96">
        <v>59021.67</v>
      </c>
      <c r="I96">
        <f ca="1">F96-G96</f>
        <v>-27184.984732352488</v>
      </c>
      <c r="M96" s="2"/>
      <c r="N96" s="2" t="str">
        <f ca="1">IF(ABS(I96)&gt;2*$M$2, "outlier", "not outlier")</f>
        <v>not outlier</v>
      </c>
      <c r="P96" s="4"/>
      <c r="Q96" s="4"/>
      <c r="R96" s="4"/>
    </row>
    <row r="97" spans="1:18" x14ac:dyDescent="0.35">
      <c r="A97" s="2" t="s">
        <v>87</v>
      </c>
      <c r="B97" s="2" t="s">
        <v>2513</v>
      </c>
      <c r="C97" s="2" t="s">
        <v>3132</v>
      </c>
      <c r="D97" s="1">
        <v>36755</v>
      </c>
      <c r="E97" s="3">
        <f t="shared" ca="1" si="1"/>
        <v>19.542465753424658</v>
      </c>
      <c r="F97">
        <v>76892</v>
      </c>
      <c r="G97">
        <f ca="1">($J$2*E97)+$K$2</f>
        <v>73376.087976007155</v>
      </c>
      <c r="H97">
        <v>100149.26</v>
      </c>
      <c r="I97">
        <f ca="1">F97-G97</f>
        <v>3515.9120239928452</v>
      </c>
      <c r="M97" s="2"/>
      <c r="N97" s="2" t="str">
        <f ca="1">IF(ABS(I97)&gt;2*$M$2, "outlier", "not outlier")</f>
        <v>not outlier</v>
      </c>
      <c r="P97" s="4"/>
      <c r="Q97" s="4"/>
      <c r="R97" s="4"/>
    </row>
    <row r="98" spans="1:18" x14ac:dyDescent="0.35">
      <c r="A98" s="2" t="s">
        <v>2542</v>
      </c>
      <c r="B98" s="2" t="s">
        <v>2513</v>
      </c>
      <c r="C98" s="2" t="s">
        <v>3132</v>
      </c>
      <c r="D98" s="1">
        <v>40420</v>
      </c>
      <c r="E98" s="3">
        <f t="shared" ca="1" si="1"/>
        <v>9.5013698630136982</v>
      </c>
      <c r="F98">
        <v>66122</v>
      </c>
      <c r="G98">
        <f ca="1">($J$2*E98)+$K$2</f>
        <v>63503.436704789827</v>
      </c>
      <c r="H98">
        <v>76651.399999999994</v>
      </c>
      <c r="I98">
        <f ca="1">F98-G98</f>
        <v>2618.5632952101732</v>
      </c>
      <c r="M98" s="2"/>
      <c r="N98" s="2" t="str">
        <f ca="1">IF(ABS(I98)&gt;2*$M$2, "outlier", "not outlier")</f>
        <v>not outlier</v>
      </c>
      <c r="P98" s="4"/>
      <c r="Q98" s="4"/>
      <c r="R98" s="4"/>
    </row>
    <row r="99" spans="1:18" x14ac:dyDescent="0.35">
      <c r="A99" s="2" t="s">
        <v>88</v>
      </c>
      <c r="B99" s="2" t="s">
        <v>2513</v>
      </c>
      <c r="C99" s="2" t="s">
        <v>3132</v>
      </c>
      <c r="D99" s="1">
        <v>39133</v>
      </c>
      <c r="E99" s="3">
        <f t="shared" ca="1" si="1"/>
        <v>13.027397260273972</v>
      </c>
      <c r="F99">
        <v>74134</v>
      </c>
      <c r="G99">
        <f ca="1">($J$2*E99)+$K$2</f>
        <v>66970.313153918527</v>
      </c>
      <c r="H99">
        <v>103155.94</v>
      </c>
      <c r="I99">
        <f ca="1">F99-G99</f>
        <v>7163.686846081473</v>
      </c>
      <c r="M99" s="2"/>
      <c r="N99" s="2" t="str">
        <f ca="1">IF(ABS(I99)&gt;2*$M$2, "outlier", "not outlier")</f>
        <v>not outlier</v>
      </c>
      <c r="P99" s="4"/>
      <c r="Q99" s="4"/>
      <c r="R99" s="4"/>
    </row>
    <row r="100" spans="1:18" x14ac:dyDescent="0.35">
      <c r="A100" s="2" t="s">
        <v>89</v>
      </c>
      <c r="B100" s="2" t="s">
        <v>2513</v>
      </c>
      <c r="C100" s="2" t="s">
        <v>3132</v>
      </c>
      <c r="D100" s="1">
        <v>41842</v>
      </c>
      <c r="E100" s="3">
        <f t="shared" ca="1" si="1"/>
        <v>5.6054794520547944</v>
      </c>
      <c r="F100">
        <v>49088</v>
      </c>
      <c r="G100">
        <f ca="1">($J$2*E100)+$K$2</f>
        <v>59672.90188687139</v>
      </c>
      <c r="H100">
        <v>58326.34</v>
      </c>
      <c r="I100">
        <f ca="1">F100-G100</f>
        <v>-10584.90188687139</v>
      </c>
      <c r="M100" s="2"/>
      <c r="N100" s="2" t="str">
        <f ca="1">IF(ABS(I100)&gt;2*$M$2, "outlier", "not outlier")</f>
        <v>not outlier</v>
      </c>
      <c r="P100" s="4"/>
      <c r="Q100" s="4"/>
      <c r="R100" s="4"/>
    </row>
    <row r="101" spans="1:18" x14ac:dyDescent="0.35">
      <c r="A101" s="2" t="s">
        <v>90</v>
      </c>
      <c r="B101" s="2" t="s">
        <v>2543</v>
      </c>
      <c r="C101" s="2" t="s">
        <v>3132</v>
      </c>
      <c r="D101" s="1">
        <v>38764</v>
      </c>
      <c r="E101" s="3">
        <f t="shared" ca="1" si="1"/>
        <v>14.038356164383561</v>
      </c>
      <c r="F101">
        <v>58635</v>
      </c>
      <c r="G101">
        <f ca="1">($J$2*E101)+$K$2</f>
        <v>67964.312695277113</v>
      </c>
      <c r="H101">
        <v>74784.02</v>
      </c>
      <c r="I101">
        <f ca="1">F101-G101</f>
        <v>-9329.3126952771127</v>
      </c>
      <c r="M101" s="2"/>
      <c r="N101" s="2" t="str">
        <f ca="1">IF(ABS(I101)&gt;2*$M$2, "outlier", "not outlier")</f>
        <v>not outlier</v>
      </c>
      <c r="P101" s="4"/>
      <c r="Q101" s="4"/>
      <c r="R101" s="4"/>
    </row>
    <row r="102" spans="1:18" x14ac:dyDescent="0.35">
      <c r="A102" s="2" t="s">
        <v>92</v>
      </c>
      <c r="B102" s="2" t="s">
        <v>2513</v>
      </c>
      <c r="C102" s="2" t="s">
        <v>3132</v>
      </c>
      <c r="D102" s="1">
        <v>34331</v>
      </c>
      <c r="E102" s="3">
        <f t="shared" ca="1" si="1"/>
        <v>26.183561643835617</v>
      </c>
      <c r="F102">
        <v>81784</v>
      </c>
      <c r="G102">
        <f ca="1">($J$2*E102)+$K$2</f>
        <v>79905.776020053774</v>
      </c>
      <c r="H102">
        <v>89752.94</v>
      </c>
      <c r="I102">
        <f ca="1">F102-G102</f>
        <v>1878.2239799462259</v>
      </c>
      <c r="M102" s="2"/>
      <c r="N102" s="2" t="str">
        <f ca="1">IF(ABS(I102)&gt;2*$M$2, "outlier", "not outlier")</f>
        <v>not outlier</v>
      </c>
      <c r="P102" s="4"/>
      <c r="Q102" s="4"/>
      <c r="R102" s="4"/>
    </row>
    <row r="103" spans="1:18" x14ac:dyDescent="0.35">
      <c r="A103" s="2" t="s">
        <v>2544</v>
      </c>
      <c r="B103" s="2" t="s">
        <v>2545</v>
      </c>
      <c r="C103" s="2" t="s">
        <v>3132</v>
      </c>
      <c r="D103" s="1">
        <v>40660</v>
      </c>
      <c r="E103" s="3">
        <f t="shared" ca="1" si="1"/>
        <v>8.8438356164383567</v>
      </c>
      <c r="F103">
        <v>78577</v>
      </c>
      <c r="G103">
        <f ca="1">($J$2*E103)+$K$2</f>
        <v>62856.932938052538</v>
      </c>
      <c r="H103">
        <v>99815.05</v>
      </c>
      <c r="I103">
        <f ca="1">F103-G103</f>
        <v>15720.067061947462</v>
      </c>
      <c r="M103" s="2"/>
      <c r="N103" s="2" t="str">
        <f ca="1">IF(ABS(I103)&gt;2*$M$2, "outlier", "not outlier")</f>
        <v>not outlier</v>
      </c>
      <c r="P103" s="4"/>
      <c r="Q103" s="4"/>
      <c r="R103" s="4"/>
    </row>
    <row r="104" spans="1:18" x14ac:dyDescent="0.35">
      <c r="A104" s="2" t="s">
        <v>93</v>
      </c>
      <c r="B104" s="2" t="s">
        <v>2513</v>
      </c>
      <c r="C104" s="2" t="s">
        <v>3132</v>
      </c>
      <c r="D104" s="1">
        <v>42025</v>
      </c>
      <c r="E104" s="3">
        <f t="shared" ca="1" si="1"/>
        <v>5.1041095890410961</v>
      </c>
      <c r="F104">
        <v>49088</v>
      </c>
      <c r="G104">
        <f ca="1">($J$2*E104)+$K$2</f>
        <v>59179.942764734209</v>
      </c>
      <c r="H104">
        <v>55226.66</v>
      </c>
      <c r="I104">
        <f ca="1">F104-G104</f>
        <v>-10091.942764734209</v>
      </c>
      <c r="M104" s="2"/>
      <c r="N104" s="2" t="str">
        <f ca="1">IF(ABS(I104)&gt;2*$M$2, "outlier", "not outlier")</f>
        <v>not outlier</v>
      </c>
      <c r="P104" s="4"/>
      <c r="Q104" s="4"/>
      <c r="R104" s="4"/>
    </row>
    <row r="105" spans="1:18" x14ac:dyDescent="0.35">
      <c r="A105" s="2" t="s">
        <v>94</v>
      </c>
      <c r="B105" s="2" t="s">
        <v>2513</v>
      </c>
      <c r="C105" s="2" t="s">
        <v>3132</v>
      </c>
      <c r="D105" s="1">
        <v>37831</v>
      </c>
      <c r="E105" s="3">
        <f t="shared" ca="1" si="1"/>
        <v>16.594520547945205</v>
      </c>
      <c r="F105">
        <v>72775</v>
      </c>
      <c r="G105">
        <f ca="1">($J$2*E105)+$K$2</f>
        <v>70477.596088468315</v>
      </c>
      <c r="H105">
        <v>82435.850000000006</v>
      </c>
      <c r="I105">
        <f ca="1">F105-G105</f>
        <v>2297.4039115316846</v>
      </c>
      <c r="M105" s="2"/>
      <c r="N105" s="2" t="str">
        <f ca="1">IF(ABS(I105)&gt;2*$M$2, "outlier", "not outlier")</f>
        <v>not outlier</v>
      </c>
      <c r="P105" s="4"/>
      <c r="Q105" s="4"/>
      <c r="R105" s="4"/>
    </row>
    <row r="106" spans="1:18" x14ac:dyDescent="0.35">
      <c r="A106" s="2" t="s">
        <v>2546</v>
      </c>
      <c r="B106" s="2" t="s">
        <v>2547</v>
      </c>
      <c r="C106" s="2" t="s">
        <v>3132</v>
      </c>
      <c r="D106" s="1">
        <v>35076</v>
      </c>
      <c r="E106" s="3">
        <f t="shared" ca="1" si="1"/>
        <v>24.142465753424659</v>
      </c>
      <c r="F106">
        <v>105994</v>
      </c>
      <c r="G106">
        <f ca="1">($J$2*E106)+$K$2</f>
        <v>77898.920577473444</v>
      </c>
      <c r="H106">
        <v>170293.37</v>
      </c>
      <c r="I106">
        <f ca="1">F106-G106</f>
        <v>28095.079422526556</v>
      </c>
      <c r="M106" s="2"/>
      <c r="N106" s="2" t="str">
        <f ca="1">IF(ABS(I106)&gt;2*$M$2, "outlier", "not outlier")</f>
        <v>not outlier</v>
      </c>
      <c r="P106" s="4"/>
      <c r="Q106" s="4"/>
      <c r="R106" s="4"/>
    </row>
    <row r="107" spans="1:18" x14ac:dyDescent="0.35">
      <c r="A107" s="2" t="s">
        <v>95</v>
      </c>
      <c r="B107" s="2" t="s">
        <v>2513</v>
      </c>
      <c r="C107" s="2" t="s">
        <v>3132</v>
      </c>
      <c r="D107" s="1">
        <v>35192</v>
      </c>
      <c r="E107" s="3">
        <f t="shared" ca="1" si="1"/>
        <v>23.824657534246576</v>
      </c>
      <c r="F107">
        <v>80387</v>
      </c>
      <c r="G107">
        <f ca="1">($J$2*E107)+$K$2</f>
        <v>77586.443756883746</v>
      </c>
      <c r="H107">
        <v>96740.99</v>
      </c>
      <c r="I107">
        <f ca="1">F107-G107</f>
        <v>2800.5562431162543</v>
      </c>
      <c r="M107" s="2"/>
      <c r="N107" s="2" t="str">
        <f ca="1">IF(ABS(I107)&gt;2*$M$2, "outlier", "not outlier")</f>
        <v>not outlier</v>
      </c>
      <c r="P107" s="4"/>
      <c r="Q107" s="4"/>
      <c r="R107" s="4"/>
    </row>
    <row r="108" spans="1:18" x14ac:dyDescent="0.35">
      <c r="A108" s="2" t="s">
        <v>96</v>
      </c>
      <c r="B108" s="2" t="s">
        <v>2512</v>
      </c>
      <c r="C108" s="2" t="s">
        <v>3132</v>
      </c>
      <c r="D108" s="1">
        <v>36843</v>
      </c>
      <c r="E108" s="3">
        <f t="shared" ca="1" si="1"/>
        <v>19.301369863013697</v>
      </c>
      <c r="F108">
        <v>86190</v>
      </c>
      <c r="G108">
        <f ca="1">($J$2*E108)+$K$2</f>
        <v>73139.036594870151</v>
      </c>
      <c r="H108">
        <v>96336.22</v>
      </c>
      <c r="I108">
        <f ca="1">F108-G108</f>
        <v>13050.963405129849</v>
      </c>
      <c r="M108" s="2"/>
      <c r="N108" s="2" t="str">
        <f ca="1">IF(ABS(I108)&gt;2*$M$2, "outlier", "not outlier")</f>
        <v>not outlier</v>
      </c>
      <c r="P108" s="4"/>
      <c r="Q108" s="4"/>
      <c r="R108" s="4"/>
    </row>
    <row r="109" spans="1:18" x14ac:dyDescent="0.35">
      <c r="A109" s="2" t="s">
        <v>97</v>
      </c>
      <c r="B109" s="2" t="s">
        <v>2513</v>
      </c>
      <c r="C109" s="2" t="s">
        <v>3132</v>
      </c>
      <c r="D109" s="1">
        <v>37467</v>
      </c>
      <c r="E109" s="3">
        <f t="shared" ca="1" si="1"/>
        <v>17.591780821917808</v>
      </c>
      <c r="F109">
        <v>73454</v>
      </c>
      <c r="G109">
        <f ca="1">($J$2*E109)+$K$2</f>
        <v>71458.12680135321</v>
      </c>
      <c r="H109">
        <v>91121.7</v>
      </c>
      <c r="I109">
        <f ca="1">F109-G109</f>
        <v>1995.8731986467901</v>
      </c>
      <c r="M109" s="2"/>
      <c r="N109" s="2" t="str">
        <f ca="1">IF(ABS(I109)&gt;2*$M$2, "outlier", "not outlier")</f>
        <v>not outlier</v>
      </c>
      <c r="P109" s="4"/>
      <c r="Q109" s="4"/>
      <c r="R109" s="4"/>
    </row>
    <row r="110" spans="1:18" x14ac:dyDescent="0.35">
      <c r="A110" s="2" t="s">
        <v>98</v>
      </c>
      <c r="B110" s="2" t="s">
        <v>2518</v>
      </c>
      <c r="C110" s="2" t="s">
        <v>3132</v>
      </c>
      <c r="D110" s="1">
        <v>38384</v>
      </c>
      <c r="E110" s="3">
        <f t="shared" ca="1" si="1"/>
        <v>15.079452054794521</v>
      </c>
      <c r="F110">
        <v>73834</v>
      </c>
      <c r="G110">
        <f ca="1">($J$2*E110)+$K$2</f>
        <v>68987.943659277822</v>
      </c>
      <c r="H110">
        <v>90325.92</v>
      </c>
      <c r="I110">
        <f ca="1">F110-G110</f>
        <v>4846.056340722178</v>
      </c>
      <c r="M110" s="2"/>
      <c r="N110" s="2" t="str">
        <f ca="1">IF(ABS(I110)&gt;2*$M$2, "outlier", "not outlier")</f>
        <v>not outlier</v>
      </c>
      <c r="P110" s="4"/>
      <c r="Q110" s="4"/>
      <c r="R110" s="4"/>
    </row>
    <row r="111" spans="1:18" x14ac:dyDescent="0.35">
      <c r="A111" s="2" t="s">
        <v>99</v>
      </c>
      <c r="B111" s="2" t="s">
        <v>2545</v>
      </c>
      <c r="C111" s="2" t="s">
        <v>3132</v>
      </c>
      <c r="D111" s="1">
        <v>34613</v>
      </c>
      <c r="E111" s="3">
        <f t="shared" ca="1" si="1"/>
        <v>25.410958904109588</v>
      </c>
      <c r="F111">
        <v>95263</v>
      </c>
      <c r="G111">
        <f ca="1">($J$2*E111)+$K$2</f>
        <v>79146.134094137451</v>
      </c>
      <c r="H111">
        <v>122623.7</v>
      </c>
      <c r="I111">
        <f ca="1">F111-G111</f>
        <v>16116.865905862549</v>
      </c>
      <c r="M111" s="2"/>
      <c r="N111" s="2" t="str">
        <f ca="1">IF(ABS(I111)&gt;2*$M$2, "outlier", "not outlier")</f>
        <v>not outlier</v>
      </c>
      <c r="P111" s="4"/>
      <c r="Q111" s="4"/>
      <c r="R111" s="4"/>
    </row>
    <row r="112" spans="1:18" x14ac:dyDescent="0.35">
      <c r="A112" s="2" t="s">
        <v>100</v>
      </c>
      <c r="B112" s="2" t="s">
        <v>2545</v>
      </c>
      <c r="C112" s="2" t="s">
        <v>3132</v>
      </c>
      <c r="D112" s="1">
        <v>34603</v>
      </c>
      <c r="E112" s="3">
        <f t="shared" ca="1" si="1"/>
        <v>25.438356164383563</v>
      </c>
      <c r="F112">
        <v>94505</v>
      </c>
      <c r="G112">
        <f ca="1">($J$2*E112)+$K$2</f>
        <v>79173.071751084848</v>
      </c>
      <c r="H112">
        <v>104273.73</v>
      </c>
      <c r="I112">
        <f ca="1">F112-G112</f>
        <v>15331.928248915152</v>
      </c>
      <c r="M112" s="2"/>
      <c r="N112" s="2" t="str">
        <f ca="1">IF(ABS(I112)&gt;2*$M$2, "outlier", "not outlier")</f>
        <v>not outlier</v>
      </c>
      <c r="P112" s="4"/>
      <c r="Q112" s="4"/>
      <c r="R112" s="4"/>
    </row>
    <row r="113" spans="1:18" x14ac:dyDescent="0.35">
      <c r="A113" s="2" t="s">
        <v>2548</v>
      </c>
      <c r="B113" s="2" t="s">
        <v>2549</v>
      </c>
      <c r="C113" s="2" t="s">
        <v>3132</v>
      </c>
      <c r="D113" s="1">
        <v>28671</v>
      </c>
      <c r="E113" s="3">
        <f t="shared" ca="1" si="1"/>
        <v>41.69041095890411</v>
      </c>
      <c r="F113">
        <v>70900</v>
      </c>
      <c r="G113">
        <f ca="1">($J$2*E113)+$K$2</f>
        <v>95152.489852274797</v>
      </c>
      <c r="H113">
        <v>94660.55</v>
      </c>
      <c r="I113">
        <f ca="1">F113-G113</f>
        <v>-24252.489852274797</v>
      </c>
      <c r="M113" s="2"/>
      <c r="N113" s="2" t="str">
        <f ca="1">IF(ABS(I113)&gt;2*$M$2, "outlier", "not outlier")</f>
        <v>not outlier</v>
      </c>
      <c r="P113" s="4"/>
      <c r="Q113" s="4"/>
      <c r="R113" s="4"/>
    </row>
    <row r="114" spans="1:18" x14ac:dyDescent="0.35">
      <c r="A114" s="2" t="s">
        <v>101</v>
      </c>
      <c r="B114" s="2" t="s">
        <v>2533</v>
      </c>
      <c r="C114" s="2" t="s">
        <v>3132</v>
      </c>
      <c r="D114" s="1">
        <v>42474</v>
      </c>
      <c r="E114" s="3">
        <f t="shared" ca="1" si="1"/>
        <v>3.8739726027397259</v>
      </c>
      <c r="F114">
        <v>38152</v>
      </c>
      <c r="G114">
        <f ca="1">($J$2*E114)+$K$2</f>
        <v>57970.441967796534</v>
      </c>
      <c r="H114">
        <v>6005.73</v>
      </c>
      <c r="I114">
        <f ca="1">F114-G114</f>
        <v>-19818.441967796534</v>
      </c>
      <c r="M114" s="2"/>
      <c r="N114" s="2" t="str">
        <f ca="1">IF(ABS(I114)&gt;2*$M$2, "outlier", "not outlier")</f>
        <v>not outlier</v>
      </c>
      <c r="P114" s="4"/>
      <c r="Q114" s="4"/>
      <c r="R114" s="4"/>
    </row>
    <row r="115" spans="1:18" x14ac:dyDescent="0.35">
      <c r="A115" s="2" t="s">
        <v>102</v>
      </c>
      <c r="B115" s="2" t="s">
        <v>2513</v>
      </c>
      <c r="C115" s="2" t="s">
        <v>3132</v>
      </c>
      <c r="D115" s="1">
        <v>38888</v>
      </c>
      <c r="E115" s="3">
        <f t="shared" ca="1" si="1"/>
        <v>13.698630136986301</v>
      </c>
      <c r="F115">
        <v>71412</v>
      </c>
      <c r="G115">
        <f ca="1">($J$2*E115)+$K$2</f>
        <v>67630.285749129514</v>
      </c>
      <c r="H115">
        <v>92205.42</v>
      </c>
      <c r="I115">
        <f ca="1">F115-G115</f>
        <v>3781.7142508704856</v>
      </c>
      <c r="M115" s="2"/>
      <c r="N115" s="2" t="str">
        <f ca="1">IF(ABS(I115)&gt;2*$M$2, "outlier", "not outlier")</f>
        <v>not outlier</v>
      </c>
      <c r="P115" s="4"/>
      <c r="Q115" s="4"/>
      <c r="R115" s="4"/>
    </row>
    <row r="116" spans="1:18" x14ac:dyDescent="0.35">
      <c r="A116" s="2" t="s">
        <v>103</v>
      </c>
      <c r="B116" s="2" t="s">
        <v>2512</v>
      </c>
      <c r="C116" s="2" t="s">
        <v>3132</v>
      </c>
      <c r="D116" s="1">
        <v>35075</v>
      </c>
      <c r="E116" s="3">
        <f t="shared" ca="1" si="1"/>
        <v>24.145205479452056</v>
      </c>
      <c r="F116">
        <v>93244</v>
      </c>
      <c r="G116">
        <f ca="1">($J$2*E116)+$K$2</f>
        <v>77901.61434316817</v>
      </c>
      <c r="H116">
        <v>105193.24</v>
      </c>
      <c r="I116">
        <f ca="1">F116-G116</f>
        <v>15342.38565683183</v>
      </c>
      <c r="M116" s="2"/>
      <c r="N116" s="2" t="str">
        <f ca="1">IF(ABS(I116)&gt;2*$M$2, "outlier", "not outlier")</f>
        <v>not outlier</v>
      </c>
      <c r="P116" s="4"/>
      <c r="Q116" s="4"/>
      <c r="R116" s="4"/>
    </row>
    <row r="117" spans="1:18" x14ac:dyDescent="0.35">
      <c r="A117" s="2" t="s">
        <v>105</v>
      </c>
      <c r="B117" s="2" t="s">
        <v>2512</v>
      </c>
      <c r="C117" s="2" t="s">
        <v>3132</v>
      </c>
      <c r="D117" s="1">
        <v>34424</v>
      </c>
      <c r="E117" s="3">
        <f t="shared" ca="1" si="1"/>
        <v>25.92876712328767</v>
      </c>
      <c r="F117">
        <v>94848</v>
      </c>
      <c r="G117">
        <f ca="1">($J$2*E117)+$K$2</f>
        <v>79655.255810443065</v>
      </c>
      <c r="H117">
        <v>109687.91</v>
      </c>
      <c r="I117">
        <f ca="1">F117-G117</f>
        <v>15192.744189556935</v>
      </c>
      <c r="M117" s="2"/>
      <c r="N117" s="2" t="str">
        <f ca="1">IF(ABS(I117)&gt;2*$M$2, "outlier", "not outlier")</f>
        <v>not outlier</v>
      </c>
      <c r="P117" s="4"/>
      <c r="Q117" s="4"/>
      <c r="R117" s="4"/>
    </row>
    <row r="118" spans="1:18" x14ac:dyDescent="0.35">
      <c r="A118" s="2" t="s">
        <v>2550</v>
      </c>
      <c r="B118" s="2" t="s">
        <v>2513</v>
      </c>
      <c r="C118" s="2" t="s">
        <v>3132</v>
      </c>
      <c r="D118" s="1">
        <v>30559</v>
      </c>
      <c r="E118" s="3">
        <f t="shared" ca="1" si="1"/>
        <v>36.517808219178079</v>
      </c>
      <c r="F118">
        <v>83881</v>
      </c>
      <c r="G118">
        <f ca="1">($J$2*E118)+$K$2</f>
        <v>90066.660220608144</v>
      </c>
      <c r="H118">
        <v>90087.52</v>
      </c>
      <c r="I118">
        <f ca="1">F118-G118</f>
        <v>-6185.6602206081443</v>
      </c>
      <c r="M118" s="2"/>
      <c r="N118" s="2" t="str">
        <f ca="1">IF(ABS(I118)&gt;2*$M$2, "outlier", "not outlier")</f>
        <v>not outlier</v>
      </c>
      <c r="P118" s="4"/>
      <c r="Q118" s="4"/>
      <c r="R118" s="4"/>
    </row>
    <row r="119" spans="1:18" x14ac:dyDescent="0.35">
      <c r="A119" s="2" t="s">
        <v>2551</v>
      </c>
      <c r="B119" s="2" t="s">
        <v>2513</v>
      </c>
      <c r="C119" s="2" t="s">
        <v>3132</v>
      </c>
      <c r="D119" s="1">
        <v>39295</v>
      </c>
      <c r="E119" s="3">
        <f t="shared" ca="1" si="1"/>
        <v>12.583561643835617</v>
      </c>
      <c r="F119">
        <v>70051</v>
      </c>
      <c r="G119">
        <f ca="1">($J$2*E119)+$K$2</f>
        <v>66533.923111370867</v>
      </c>
      <c r="H119">
        <v>73067.210000000006</v>
      </c>
      <c r="I119">
        <f ca="1">F119-G119</f>
        <v>3517.0768886291335</v>
      </c>
      <c r="M119" s="2"/>
      <c r="N119" s="2" t="str">
        <f ca="1">IF(ABS(I119)&gt;2*$M$2, "outlier", "not outlier")</f>
        <v>not outlier</v>
      </c>
      <c r="P119" s="4"/>
      <c r="Q119" s="4"/>
      <c r="R119" s="4"/>
    </row>
    <row r="120" spans="1:18" x14ac:dyDescent="0.35">
      <c r="A120" s="2" t="s">
        <v>106</v>
      </c>
      <c r="B120" s="2" t="s">
        <v>2513</v>
      </c>
      <c r="C120" s="2" t="s">
        <v>3132</v>
      </c>
      <c r="D120" s="1">
        <v>40395</v>
      </c>
      <c r="E120" s="3">
        <f t="shared" ca="1" si="1"/>
        <v>9.5698630136986296</v>
      </c>
      <c r="F120">
        <v>66122</v>
      </c>
      <c r="G120">
        <f ca="1">($J$2*E120)+$K$2</f>
        <v>63570.78084715829</v>
      </c>
      <c r="H120">
        <v>76646.92</v>
      </c>
      <c r="I120">
        <f ca="1">F120-G120</f>
        <v>2551.2191528417097</v>
      </c>
      <c r="M120" s="2"/>
      <c r="N120" s="2" t="str">
        <f ca="1">IF(ABS(I120)&gt;2*$M$2, "outlier", "not outlier")</f>
        <v>not outlier</v>
      </c>
      <c r="P120" s="4"/>
      <c r="Q120" s="4"/>
      <c r="R120" s="4"/>
    </row>
    <row r="121" spans="1:18" x14ac:dyDescent="0.35">
      <c r="A121" s="2" t="s">
        <v>2552</v>
      </c>
      <c r="B121" s="2" t="s">
        <v>2513</v>
      </c>
      <c r="C121" s="2" t="s">
        <v>3132</v>
      </c>
      <c r="D121" s="1">
        <v>41017</v>
      </c>
      <c r="E121" s="3">
        <f t="shared" ca="1" si="1"/>
        <v>7.8657534246575347</v>
      </c>
      <c r="F121">
        <v>62676</v>
      </c>
      <c r="G121">
        <f ca="1">($J$2*E121)+$K$2</f>
        <v>61895.258585030817</v>
      </c>
      <c r="H121">
        <v>82077.320000000007</v>
      </c>
      <c r="I121">
        <f ca="1">F121-G121</f>
        <v>780.7414149691831</v>
      </c>
      <c r="M121" s="2"/>
      <c r="N121" s="2" t="str">
        <f ca="1">IF(ABS(I121)&gt;2*$M$2, "outlier", "not outlier")</f>
        <v>not outlier</v>
      </c>
      <c r="P121" s="4"/>
      <c r="Q121" s="4"/>
      <c r="R121" s="4"/>
    </row>
    <row r="122" spans="1:18" x14ac:dyDescent="0.35">
      <c r="A122" s="2" t="s">
        <v>237</v>
      </c>
      <c r="B122" s="2" t="s">
        <v>237</v>
      </c>
      <c r="C122" s="2" t="s">
        <v>3132</v>
      </c>
      <c r="D122" s="1">
        <v>39359</v>
      </c>
      <c r="E122" s="3">
        <f t="shared" ca="1" si="1"/>
        <v>12.408219178082192</v>
      </c>
      <c r="F122">
        <v>70051</v>
      </c>
      <c r="G122">
        <f ca="1">($J$2*E122)+$K$2</f>
        <v>66361.522106907578</v>
      </c>
      <c r="H122">
        <v>81198.41</v>
      </c>
      <c r="I122">
        <f ca="1">F122-G122</f>
        <v>3689.4778930924222</v>
      </c>
      <c r="M122" s="2"/>
      <c r="N122" s="2" t="str">
        <f ca="1">IF(ABS(I122)&gt;2*$M$2, "outlier", "not outlier")</f>
        <v>not outlier</v>
      </c>
      <c r="P122" s="4"/>
      <c r="Q122" s="4"/>
      <c r="R122" s="4"/>
    </row>
    <row r="123" spans="1:18" x14ac:dyDescent="0.35">
      <c r="A123" s="2" t="s">
        <v>107</v>
      </c>
      <c r="B123" s="2" t="s">
        <v>2524</v>
      </c>
      <c r="C123" s="2" t="s">
        <v>3132</v>
      </c>
      <c r="D123" s="1">
        <v>41570</v>
      </c>
      <c r="E123" s="3">
        <f t="shared" ca="1" si="1"/>
        <v>6.3506849315068497</v>
      </c>
      <c r="F123">
        <v>29994</v>
      </c>
      <c r="G123">
        <f ca="1">($J$2*E123)+$K$2</f>
        <v>60405.606155840316</v>
      </c>
      <c r="H123">
        <v>25496.6</v>
      </c>
      <c r="I123">
        <f ca="1">F123-G123</f>
        <v>-30411.606155840316</v>
      </c>
      <c r="M123" s="2"/>
      <c r="N123" s="2" t="str">
        <f ca="1">IF(ABS(I123)&gt;2*$M$2, "outlier", "not outlier")</f>
        <v>not outlier</v>
      </c>
      <c r="P123" s="4"/>
      <c r="Q123" s="4"/>
      <c r="R123" s="4"/>
    </row>
    <row r="124" spans="1:18" x14ac:dyDescent="0.35">
      <c r="A124" s="2" t="s">
        <v>108</v>
      </c>
      <c r="B124" s="2" t="s">
        <v>2513</v>
      </c>
      <c r="C124" s="2" t="s">
        <v>3132</v>
      </c>
      <c r="D124" s="1">
        <v>39701</v>
      </c>
      <c r="E124" s="3">
        <f t="shared" ca="1" si="1"/>
        <v>11.471232876712328</v>
      </c>
      <c r="F124">
        <v>69373</v>
      </c>
      <c r="G124">
        <f ca="1">($J$2*E124)+$K$2</f>
        <v>65440.254239306945</v>
      </c>
      <c r="H124">
        <v>115515.08</v>
      </c>
      <c r="I124">
        <f ca="1">F124-G124</f>
        <v>3932.7457606930548</v>
      </c>
      <c r="M124" s="2"/>
      <c r="N124" s="2" t="str">
        <f ca="1">IF(ABS(I124)&gt;2*$M$2, "outlier", "not outlier")</f>
        <v>not outlier</v>
      </c>
      <c r="P124" s="4"/>
      <c r="Q124" s="4"/>
      <c r="R124" s="4"/>
    </row>
    <row r="125" spans="1:18" x14ac:dyDescent="0.35">
      <c r="A125" s="2" t="s">
        <v>109</v>
      </c>
      <c r="B125" s="2" t="s">
        <v>2524</v>
      </c>
      <c r="C125" s="2" t="s">
        <v>3132</v>
      </c>
      <c r="D125" s="1">
        <v>38911</v>
      </c>
      <c r="E125" s="3">
        <f t="shared" ca="1" si="1"/>
        <v>13.635616438356164</v>
      </c>
      <c r="F125">
        <v>29994</v>
      </c>
      <c r="G125">
        <f ca="1">($J$2*E125)+$K$2</f>
        <v>67568.329138150526</v>
      </c>
      <c r="H125">
        <v>27109.96</v>
      </c>
      <c r="I125">
        <f ca="1">F125-G125</f>
        <v>-37574.329138150526</v>
      </c>
      <c r="M125" s="2"/>
      <c r="N125" s="2" t="str">
        <f ca="1">IF(ABS(I125)&gt;2*$M$2, "outlier", "not outlier")</f>
        <v>outlier</v>
      </c>
      <c r="P125" s="4"/>
      <c r="Q125" s="4"/>
      <c r="R125" s="4"/>
    </row>
    <row r="126" spans="1:18" x14ac:dyDescent="0.35">
      <c r="A126" s="2" t="s">
        <v>110</v>
      </c>
      <c r="B126" s="2" t="s">
        <v>2513</v>
      </c>
      <c r="C126" s="2" t="s">
        <v>3132</v>
      </c>
      <c r="D126" s="1">
        <v>39975</v>
      </c>
      <c r="E126" s="3">
        <f t="shared" ca="1" si="1"/>
        <v>10.72054794520548</v>
      </c>
      <c r="F126">
        <v>49833</v>
      </c>
      <c r="G126">
        <f ca="1">($J$2*E126)+$K$2</f>
        <v>64702.162438948544</v>
      </c>
      <c r="H126">
        <v>61280.32</v>
      </c>
      <c r="I126">
        <f ca="1">F126-G126</f>
        <v>-14869.162438948544</v>
      </c>
      <c r="M126" s="2"/>
      <c r="N126" s="2" t="str">
        <f ca="1">IF(ABS(I126)&gt;2*$M$2, "outlier", "not outlier")</f>
        <v>not outlier</v>
      </c>
      <c r="P126" s="4"/>
      <c r="Q126" s="4"/>
      <c r="R126" s="4"/>
    </row>
    <row r="127" spans="1:18" x14ac:dyDescent="0.35">
      <c r="A127" s="2" t="s">
        <v>110</v>
      </c>
      <c r="B127" s="2" t="s">
        <v>2513</v>
      </c>
      <c r="C127" s="2" t="s">
        <v>3132</v>
      </c>
      <c r="D127" s="1">
        <v>36585</v>
      </c>
      <c r="E127" s="3">
        <f t="shared" ca="1" si="1"/>
        <v>20.008219178082193</v>
      </c>
      <c r="F127">
        <v>77591</v>
      </c>
      <c r="G127">
        <f ca="1">($J$2*E127)+$K$2</f>
        <v>73834.02814411273</v>
      </c>
      <c r="H127">
        <v>121037.23</v>
      </c>
      <c r="I127">
        <f ca="1">F127-G127</f>
        <v>3756.9718558872701</v>
      </c>
      <c r="M127" s="2"/>
      <c r="N127" s="2" t="str">
        <f ca="1">IF(ABS(I127)&gt;2*$M$2, "outlier", "not outlier")</f>
        <v>not outlier</v>
      </c>
      <c r="P127" s="4"/>
      <c r="Q127" s="4"/>
      <c r="R127" s="4"/>
    </row>
    <row r="128" spans="1:18" x14ac:dyDescent="0.35">
      <c r="A128" s="2" t="s">
        <v>111</v>
      </c>
      <c r="B128" s="2" t="s">
        <v>2513</v>
      </c>
      <c r="C128" s="2" t="s">
        <v>3132</v>
      </c>
      <c r="D128" s="1">
        <v>39762</v>
      </c>
      <c r="E128" s="3">
        <f t="shared" ca="1" si="1"/>
        <v>11.304109589041095</v>
      </c>
      <c r="F128">
        <v>69373</v>
      </c>
      <c r="G128">
        <f ca="1">($J$2*E128)+$K$2</f>
        <v>65275.934531927887</v>
      </c>
      <c r="H128">
        <v>82990.460000000006</v>
      </c>
      <c r="I128">
        <f ca="1">F128-G128</f>
        <v>4097.0654680721127</v>
      </c>
      <c r="M128" s="2"/>
      <c r="N128" s="2" t="str">
        <f ca="1">IF(ABS(I128)&gt;2*$M$2, "outlier", "not outlier")</f>
        <v>not outlier</v>
      </c>
      <c r="P128" s="4"/>
      <c r="Q128" s="4"/>
      <c r="R128" s="4"/>
    </row>
    <row r="129" spans="1:18" x14ac:dyDescent="0.35">
      <c r="A129" s="2" t="s">
        <v>112</v>
      </c>
      <c r="B129" s="2" t="s">
        <v>2513</v>
      </c>
      <c r="C129" s="2" t="s">
        <v>3132</v>
      </c>
      <c r="D129" s="1">
        <v>36385</v>
      </c>
      <c r="E129" s="3">
        <f t="shared" ca="1" si="1"/>
        <v>20.556164383561644</v>
      </c>
      <c r="F129">
        <v>77591</v>
      </c>
      <c r="G129">
        <f ca="1">($J$2*E129)+$K$2</f>
        <v>74372.781283060467</v>
      </c>
      <c r="H129">
        <v>83052.100000000006</v>
      </c>
      <c r="I129">
        <f ca="1">F129-G129</f>
        <v>3218.2187169395329</v>
      </c>
      <c r="M129" s="2"/>
      <c r="N129" s="2" t="str">
        <f ca="1">IF(ABS(I129)&gt;2*$M$2, "outlier", "not outlier")</f>
        <v>not outlier</v>
      </c>
      <c r="P129" s="4"/>
      <c r="Q129" s="4"/>
      <c r="R129" s="4"/>
    </row>
    <row r="130" spans="1:18" x14ac:dyDescent="0.35">
      <c r="A130" s="2" t="s">
        <v>113</v>
      </c>
      <c r="B130" s="2" t="s">
        <v>2553</v>
      </c>
      <c r="C130" s="2" t="s">
        <v>3132</v>
      </c>
      <c r="D130" s="1">
        <v>38806</v>
      </c>
      <c r="E130" s="3">
        <f t="shared" ref="E130:E193" ca="1" si="2">(TODAY()-D130)/365</f>
        <v>13.923287671232877</v>
      </c>
      <c r="F130">
        <v>32698</v>
      </c>
      <c r="G130">
        <f ca="1">($J$2*E130)+$K$2</f>
        <v>67851.174536098086</v>
      </c>
      <c r="H130">
        <v>36930.81</v>
      </c>
      <c r="I130">
        <f ca="1">F130-G130</f>
        <v>-35153.174536098086</v>
      </c>
      <c r="M130" s="2"/>
      <c r="N130" s="2" t="str">
        <f ca="1">IF(ABS(I130)&gt;2*$M$2, "outlier", "not outlier")</f>
        <v>outlier</v>
      </c>
      <c r="P130" s="4"/>
      <c r="Q130" s="4"/>
      <c r="R130" s="4"/>
    </row>
    <row r="131" spans="1:18" x14ac:dyDescent="0.35">
      <c r="A131" s="2" t="s">
        <v>114</v>
      </c>
      <c r="B131" s="2" t="s">
        <v>2524</v>
      </c>
      <c r="C131" s="2" t="s">
        <v>3132</v>
      </c>
      <c r="D131" s="1">
        <v>26154</v>
      </c>
      <c r="E131" s="3">
        <f t="shared" ca="1" si="2"/>
        <v>48.586301369863016</v>
      </c>
      <c r="F131">
        <v>29994</v>
      </c>
      <c r="G131">
        <f ca="1">($J$2*E131)+$K$2</f>
        <v>101932.69810593211</v>
      </c>
      <c r="H131">
        <v>26631.65</v>
      </c>
      <c r="I131">
        <f ca="1">F131-G131</f>
        <v>-71938.698105932112</v>
      </c>
      <c r="M131" s="2"/>
      <c r="N131" s="2" t="str">
        <f ca="1">IF(ABS(I131)&gt;2*$M$2, "outlier", "not outlier")</f>
        <v>outlier</v>
      </c>
      <c r="P131" s="4"/>
      <c r="Q131" s="4"/>
      <c r="R131" s="4"/>
    </row>
    <row r="132" spans="1:18" x14ac:dyDescent="0.35">
      <c r="A132" s="2" t="s">
        <v>2554</v>
      </c>
      <c r="B132" s="2" t="s">
        <v>2513</v>
      </c>
      <c r="C132" s="2" t="s">
        <v>3132</v>
      </c>
      <c r="D132" s="1">
        <v>41542</v>
      </c>
      <c r="E132" s="3">
        <f t="shared" ca="1" si="2"/>
        <v>6.4273972602739722</v>
      </c>
      <c r="F132">
        <v>49833</v>
      </c>
      <c r="G132">
        <f ca="1">($J$2*E132)+$K$2</f>
        <v>60481.031595293003</v>
      </c>
      <c r="H132">
        <v>75940.28</v>
      </c>
      <c r="I132">
        <f ca="1">F132-G132</f>
        <v>-10648.031595293003</v>
      </c>
      <c r="M132" s="2"/>
      <c r="N132" s="2" t="str">
        <f ca="1">IF(ABS(I132)&gt;2*$M$2, "outlier", "not outlier")</f>
        <v>not outlier</v>
      </c>
      <c r="P132" s="4"/>
      <c r="Q132" s="4"/>
      <c r="R132" s="4"/>
    </row>
    <row r="133" spans="1:18" x14ac:dyDescent="0.35">
      <c r="A133" s="2" t="s">
        <v>2555</v>
      </c>
      <c r="B133" s="2" t="s">
        <v>2513</v>
      </c>
      <c r="C133" s="2" t="s">
        <v>3132</v>
      </c>
      <c r="D133" s="1">
        <v>40653</v>
      </c>
      <c r="E133" s="3">
        <f t="shared" ca="1" si="2"/>
        <v>8.8630136986301373</v>
      </c>
      <c r="F133">
        <v>66122</v>
      </c>
      <c r="G133">
        <f ca="1">($J$2*E133)+$K$2</f>
        <v>62875.789297915704</v>
      </c>
      <c r="H133">
        <v>78671.88</v>
      </c>
      <c r="I133">
        <f ca="1">F133-G133</f>
        <v>3246.2107020842959</v>
      </c>
      <c r="M133" s="2"/>
      <c r="N133" s="2" t="str">
        <f ca="1">IF(ABS(I133)&gt;2*$M$2, "outlier", "not outlier")</f>
        <v>not outlier</v>
      </c>
      <c r="P133" s="4"/>
      <c r="Q133" s="4"/>
      <c r="R133" s="4"/>
    </row>
    <row r="134" spans="1:18" x14ac:dyDescent="0.35">
      <c r="A134" s="2" t="s">
        <v>115</v>
      </c>
      <c r="B134" s="2" t="s">
        <v>2556</v>
      </c>
      <c r="C134" s="2" t="s">
        <v>3132</v>
      </c>
      <c r="D134" s="1">
        <v>36564</v>
      </c>
      <c r="E134" s="3">
        <f t="shared" ca="1" si="2"/>
        <v>20.065753424657533</v>
      </c>
      <c r="F134">
        <v>103572</v>
      </c>
      <c r="G134">
        <f ca="1">($J$2*E134)+$K$2</f>
        <v>73890.597223702251</v>
      </c>
      <c r="H134">
        <v>109534.32</v>
      </c>
      <c r="I134">
        <f ca="1">F134-G134</f>
        <v>29681.402776297749</v>
      </c>
      <c r="M134" s="2"/>
      <c r="N134" s="2" t="str">
        <f ca="1">IF(ABS(I134)&gt;2*$M$2, "outlier", "not outlier")</f>
        <v>not outlier</v>
      </c>
      <c r="P134" s="4"/>
      <c r="Q134" s="4"/>
      <c r="R134" s="4"/>
    </row>
    <row r="135" spans="1:18" x14ac:dyDescent="0.35">
      <c r="A135" s="2" t="s">
        <v>116</v>
      </c>
      <c r="B135" s="2" t="s">
        <v>260</v>
      </c>
      <c r="C135" s="2" t="s">
        <v>3132</v>
      </c>
      <c r="D135" s="1">
        <v>34309</v>
      </c>
      <c r="E135" s="3">
        <f t="shared" ca="1" si="2"/>
        <v>26.243835616438357</v>
      </c>
      <c r="F135">
        <v>123900</v>
      </c>
      <c r="G135">
        <f ca="1">($J$2*E135)+$K$2</f>
        <v>79965.038865338021</v>
      </c>
      <c r="H135">
        <v>123219.82</v>
      </c>
      <c r="I135">
        <f ca="1">F135-G135</f>
        <v>43934.961134661979</v>
      </c>
      <c r="M135" s="2"/>
      <c r="N135" s="2" t="str">
        <f ca="1">IF(ABS(I135)&gt;2*$M$2, "outlier", "not outlier")</f>
        <v>outlier</v>
      </c>
      <c r="P135" s="4"/>
      <c r="Q135" s="4"/>
      <c r="R135" s="4"/>
    </row>
    <row r="136" spans="1:18" x14ac:dyDescent="0.35">
      <c r="A136" s="2" t="s">
        <v>118</v>
      </c>
      <c r="B136" s="2" t="s">
        <v>2553</v>
      </c>
      <c r="C136" s="2" t="s">
        <v>3132</v>
      </c>
      <c r="D136" s="1">
        <v>38887</v>
      </c>
      <c r="E136" s="3">
        <f t="shared" ca="1" si="2"/>
        <v>13.701369863013699</v>
      </c>
      <c r="F136">
        <v>32698</v>
      </c>
      <c r="G136">
        <f ca="1">($J$2*E136)+$K$2</f>
        <v>67632.979514824256</v>
      </c>
      <c r="H136">
        <v>32730.33</v>
      </c>
      <c r="I136">
        <f ca="1">F136-G136</f>
        <v>-34934.979514824256</v>
      </c>
      <c r="M136" s="2"/>
      <c r="N136" s="2" t="str">
        <f ca="1">IF(ABS(I136)&gt;2*$M$2, "outlier", "not outlier")</f>
        <v>outlier</v>
      </c>
      <c r="P136" s="4"/>
      <c r="Q136" s="4"/>
      <c r="R136" s="4"/>
    </row>
    <row r="137" spans="1:18" x14ac:dyDescent="0.35">
      <c r="A137" s="2" t="s">
        <v>119</v>
      </c>
      <c r="B137" s="2" t="s">
        <v>2513</v>
      </c>
      <c r="C137" s="2" t="s">
        <v>3132</v>
      </c>
      <c r="D137" s="1">
        <v>39091</v>
      </c>
      <c r="E137" s="3">
        <f t="shared" ca="1" si="2"/>
        <v>13.142465753424657</v>
      </c>
      <c r="F137">
        <v>70735</v>
      </c>
      <c r="G137">
        <f ca="1">($J$2*E137)+$K$2</f>
        <v>67083.451313097554</v>
      </c>
      <c r="H137">
        <v>90950.19</v>
      </c>
      <c r="I137">
        <f ca="1">F137-G137</f>
        <v>3651.5486869024462</v>
      </c>
      <c r="M137" s="2"/>
      <c r="N137" s="2" t="str">
        <f ca="1">IF(ABS(I137)&gt;2*$M$2, "outlier", "not outlier")</f>
        <v>not outlier</v>
      </c>
      <c r="P137" s="4"/>
      <c r="Q137" s="4"/>
      <c r="R137" s="4"/>
    </row>
    <row r="138" spans="1:18" x14ac:dyDescent="0.35">
      <c r="A138" s="2" t="s">
        <v>120</v>
      </c>
      <c r="B138" s="2" t="s">
        <v>2513</v>
      </c>
      <c r="C138" s="2" t="s">
        <v>3132</v>
      </c>
      <c r="D138" s="1">
        <v>36767</v>
      </c>
      <c r="E138" s="3">
        <f t="shared" ca="1" si="2"/>
        <v>19.509589041095889</v>
      </c>
      <c r="F138">
        <v>76892</v>
      </c>
      <c r="G138">
        <f ca="1">($J$2*E138)+$K$2</f>
        <v>73343.76278767029</v>
      </c>
      <c r="H138">
        <v>79352.259999999995</v>
      </c>
      <c r="I138">
        <f ca="1">F138-G138</f>
        <v>3548.23721232971</v>
      </c>
      <c r="M138" s="2"/>
      <c r="N138" s="2" t="str">
        <f ca="1">IF(ABS(I138)&gt;2*$M$2, "outlier", "not outlier")</f>
        <v>not outlier</v>
      </c>
      <c r="P138" s="4"/>
      <c r="Q138" s="4"/>
      <c r="R138" s="4"/>
    </row>
    <row r="139" spans="1:18" x14ac:dyDescent="0.35">
      <c r="A139" s="2" t="s">
        <v>2557</v>
      </c>
      <c r="B139" s="2" t="s">
        <v>2513</v>
      </c>
      <c r="C139" s="2" t="s">
        <v>3132</v>
      </c>
      <c r="D139" s="1">
        <v>33959</v>
      </c>
      <c r="E139" s="3">
        <f t="shared" ca="1" si="2"/>
        <v>27.202739726027396</v>
      </c>
      <c r="F139">
        <v>76892</v>
      </c>
      <c r="G139">
        <f ca="1">($J$2*E139)+$K$2</f>
        <v>80907.856858496554</v>
      </c>
      <c r="H139">
        <v>83629.710000000006</v>
      </c>
      <c r="I139">
        <f ca="1">F139-G139</f>
        <v>-4015.8568584965542</v>
      </c>
      <c r="M139" s="2"/>
      <c r="N139" s="2" t="str">
        <f ca="1">IF(ABS(I139)&gt;2*$M$2, "outlier", "not outlier")</f>
        <v>not outlier</v>
      </c>
      <c r="P139" s="4"/>
      <c r="Q139" s="4"/>
      <c r="R139" s="4"/>
    </row>
    <row r="140" spans="1:18" x14ac:dyDescent="0.35">
      <c r="A140" s="2" t="s">
        <v>2558</v>
      </c>
      <c r="B140" s="2" t="s">
        <v>2556</v>
      </c>
      <c r="C140" s="2" t="s">
        <v>3132</v>
      </c>
      <c r="D140" s="1">
        <v>36767</v>
      </c>
      <c r="E140" s="3">
        <f t="shared" ca="1" si="2"/>
        <v>19.509589041095889</v>
      </c>
      <c r="F140">
        <v>102633</v>
      </c>
      <c r="G140">
        <f ca="1">($J$2*E140)+$K$2</f>
        <v>73343.76278767029</v>
      </c>
      <c r="H140">
        <v>107363.4</v>
      </c>
      <c r="I140">
        <f ca="1">F140-G140</f>
        <v>29289.23721232971</v>
      </c>
      <c r="M140" s="2"/>
      <c r="N140" s="2" t="str">
        <f ca="1">IF(ABS(I140)&gt;2*$M$2, "outlier", "not outlier")</f>
        <v>not outlier</v>
      </c>
      <c r="P140" s="4"/>
      <c r="Q140" s="4"/>
      <c r="R140" s="4"/>
    </row>
    <row r="141" spans="1:18" x14ac:dyDescent="0.35">
      <c r="A141" s="2" t="s">
        <v>121</v>
      </c>
      <c r="B141" s="2" t="s">
        <v>2518</v>
      </c>
      <c r="C141" s="2" t="s">
        <v>3132</v>
      </c>
      <c r="D141" s="1">
        <v>40534</v>
      </c>
      <c r="E141" s="3">
        <f t="shared" ca="1" si="2"/>
        <v>9.1890410958904116</v>
      </c>
      <c r="F141">
        <v>67719</v>
      </c>
      <c r="G141">
        <f ca="1">($J$2*E141)+$K$2</f>
        <v>63196.347415589611</v>
      </c>
      <c r="H141">
        <v>67231.17</v>
      </c>
      <c r="I141">
        <f ca="1">F141-G141</f>
        <v>4522.652584410389</v>
      </c>
      <c r="M141" s="2"/>
      <c r="N141" s="2" t="str">
        <f ca="1">IF(ABS(I141)&gt;2*$M$2, "outlier", "not outlier")</f>
        <v>not outlier</v>
      </c>
      <c r="P141" s="4"/>
      <c r="Q141" s="4"/>
      <c r="R141" s="4"/>
    </row>
    <row r="142" spans="1:18" x14ac:dyDescent="0.35">
      <c r="A142" s="2" t="s">
        <v>122</v>
      </c>
      <c r="B142" s="2" t="s">
        <v>2513</v>
      </c>
      <c r="C142" s="2" t="s">
        <v>3132</v>
      </c>
      <c r="D142" s="1">
        <v>34526</v>
      </c>
      <c r="E142" s="3">
        <f t="shared" ca="1" si="2"/>
        <v>25.649315068493152</v>
      </c>
      <c r="F142">
        <v>81086</v>
      </c>
      <c r="G142">
        <f ca="1">($J$2*E142)+$K$2</f>
        <v>79380.491709579714</v>
      </c>
      <c r="H142">
        <v>88902.39</v>
      </c>
      <c r="I142">
        <f ca="1">F142-G142</f>
        <v>1705.5082904202864</v>
      </c>
      <c r="M142" s="2"/>
      <c r="N142" s="2" t="str">
        <f ca="1">IF(ABS(I142)&gt;2*$M$2, "outlier", "not outlier")</f>
        <v>not outlier</v>
      </c>
      <c r="P142" s="4"/>
      <c r="Q142" s="4"/>
      <c r="R142" s="4"/>
    </row>
    <row r="143" spans="1:18" x14ac:dyDescent="0.35">
      <c r="A143" s="2" t="s">
        <v>123</v>
      </c>
      <c r="B143" s="2" t="s">
        <v>2513</v>
      </c>
      <c r="C143" s="2" t="s">
        <v>3132</v>
      </c>
      <c r="D143" s="1">
        <v>41206</v>
      </c>
      <c r="E143" s="3">
        <f t="shared" ca="1" si="2"/>
        <v>7.3479452054794523</v>
      </c>
      <c r="F143">
        <v>49088</v>
      </c>
      <c r="G143">
        <f ca="1">($J$2*E143)+$K$2</f>
        <v>61386.136868725203</v>
      </c>
      <c r="H143">
        <v>52726.02</v>
      </c>
      <c r="I143">
        <f ca="1">F143-G143</f>
        <v>-12298.136868725203</v>
      </c>
      <c r="M143" s="2"/>
      <c r="N143" s="2" t="str">
        <f ca="1">IF(ABS(I143)&gt;2*$M$2, "outlier", "not outlier")</f>
        <v>not outlier</v>
      </c>
      <c r="P143" s="4"/>
      <c r="Q143" s="4"/>
      <c r="R143" s="4"/>
    </row>
    <row r="144" spans="1:18" x14ac:dyDescent="0.35">
      <c r="A144" s="2" t="s">
        <v>124</v>
      </c>
      <c r="B144" s="2" t="s">
        <v>2513</v>
      </c>
      <c r="C144" s="2" t="s">
        <v>3132</v>
      </c>
      <c r="D144" s="1">
        <v>41151</v>
      </c>
      <c r="E144" s="3">
        <f t="shared" ca="1" si="2"/>
        <v>7.4986301369863018</v>
      </c>
      <c r="F144">
        <v>49833</v>
      </c>
      <c r="G144">
        <f ca="1">($J$2*E144)+$K$2</f>
        <v>61534.293981935836</v>
      </c>
      <c r="H144">
        <v>59135.93</v>
      </c>
      <c r="I144">
        <f ca="1">F144-G144</f>
        <v>-11701.293981935836</v>
      </c>
      <c r="M144" s="2"/>
      <c r="N144" s="2" t="str">
        <f ca="1">IF(ABS(I144)&gt;2*$M$2, "outlier", "not outlier")</f>
        <v>not outlier</v>
      </c>
      <c r="P144" s="4"/>
      <c r="Q144" s="4"/>
      <c r="R144" s="4"/>
    </row>
    <row r="145" spans="1:18" x14ac:dyDescent="0.35">
      <c r="A145" s="2" t="s">
        <v>125</v>
      </c>
      <c r="B145" s="2" t="s">
        <v>2513</v>
      </c>
      <c r="C145" s="2" t="s">
        <v>3132</v>
      </c>
      <c r="D145" s="1">
        <v>38804</v>
      </c>
      <c r="E145" s="3">
        <f t="shared" ca="1" si="2"/>
        <v>13.92876712328767</v>
      </c>
      <c r="F145">
        <v>71412</v>
      </c>
      <c r="G145">
        <f ca="1">($J$2*E145)+$K$2</f>
        <v>67856.562067487568</v>
      </c>
      <c r="H145">
        <v>75545.84</v>
      </c>
      <c r="I145">
        <f ca="1">F145-G145</f>
        <v>3555.4379325124319</v>
      </c>
      <c r="M145" s="2"/>
      <c r="N145" s="2" t="str">
        <f ca="1">IF(ABS(I145)&gt;2*$M$2, "outlier", "not outlier")</f>
        <v>not outlier</v>
      </c>
      <c r="P145" s="4"/>
      <c r="Q145" s="4"/>
      <c r="R145" s="4"/>
    </row>
    <row r="146" spans="1:18" x14ac:dyDescent="0.35">
      <c r="A146" s="2" t="s">
        <v>126</v>
      </c>
      <c r="B146" s="2" t="s">
        <v>256</v>
      </c>
      <c r="C146" s="2" t="s">
        <v>3132</v>
      </c>
      <c r="D146" s="1">
        <v>35785</v>
      </c>
      <c r="E146" s="3">
        <f t="shared" ca="1" si="2"/>
        <v>22.2</v>
      </c>
      <c r="F146">
        <v>117200</v>
      </c>
      <c r="G146">
        <f ca="1">($J$2*E146)+$K$2</f>
        <v>75989.040699903693</v>
      </c>
      <c r="H146">
        <v>117457.46</v>
      </c>
      <c r="I146">
        <f ca="1">F146-G146</f>
        <v>41210.959300096307</v>
      </c>
      <c r="M146" s="2"/>
      <c r="N146" s="2" t="str">
        <f ca="1">IF(ABS(I146)&gt;2*$M$2, "outlier", "not outlier")</f>
        <v>outlier</v>
      </c>
      <c r="P146" s="4"/>
      <c r="Q146" s="4"/>
      <c r="R146" s="4"/>
    </row>
    <row r="147" spans="1:18" x14ac:dyDescent="0.35">
      <c r="A147" s="2" t="s">
        <v>2559</v>
      </c>
      <c r="B147" s="2" t="s">
        <v>2540</v>
      </c>
      <c r="C147" s="2" t="s">
        <v>3132</v>
      </c>
      <c r="D147" s="1">
        <v>40374</v>
      </c>
      <c r="E147" s="3">
        <f t="shared" ca="1" si="2"/>
        <v>9.6273972602739732</v>
      </c>
      <c r="F147">
        <v>60800</v>
      </c>
      <c r="G147">
        <f ca="1">($J$2*E147)+$K$2</f>
        <v>63627.349926747804</v>
      </c>
      <c r="H147">
        <v>61400.92</v>
      </c>
      <c r="I147">
        <f ca="1">F147-G147</f>
        <v>-2827.3499267478037</v>
      </c>
      <c r="M147" s="2"/>
      <c r="N147" s="2" t="str">
        <f ca="1">IF(ABS(I147)&gt;2*$M$2, "outlier", "not outlier")</f>
        <v>not outlier</v>
      </c>
      <c r="P147" s="4"/>
      <c r="Q147" s="4"/>
      <c r="R147" s="4"/>
    </row>
    <row r="148" spans="1:18" x14ac:dyDescent="0.35">
      <c r="A148" s="2" t="s">
        <v>127</v>
      </c>
      <c r="B148" s="2" t="s">
        <v>2513</v>
      </c>
      <c r="C148" s="2" t="s">
        <v>3132</v>
      </c>
      <c r="D148" s="1">
        <v>41834</v>
      </c>
      <c r="E148" s="3">
        <f t="shared" ca="1" si="2"/>
        <v>5.6273972602739724</v>
      </c>
      <c r="F148">
        <v>49088</v>
      </c>
      <c r="G148">
        <f ca="1">($J$2*E148)+$K$2</f>
        <v>59694.452012429305</v>
      </c>
      <c r="H148">
        <v>64666.37</v>
      </c>
      <c r="I148">
        <f ca="1">F148-G148</f>
        <v>-10606.452012429305</v>
      </c>
      <c r="M148" s="2"/>
      <c r="N148" s="2" t="str">
        <f ca="1">IF(ABS(I148)&gt;2*$M$2, "outlier", "not outlier")</f>
        <v>not outlier</v>
      </c>
      <c r="P148" s="4"/>
      <c r="Q148" s="4"/>
      <c r="R148" s="4"/>
    </row>
    <row r="149" spans="1:18" x14ac:dyDescent="0.35">
      <c r="A149" s="2" t="s">
        <v>128</v>
      </c>
      <c r="B149" s="2" t="s">
        <v>2560</v>
      </c>
      <c r="C149" s="2" t="s">
        <v>3132</v>
      </c>
      <c r="D149" s="1">
        <v>27253</v>
      </c>
      <c r="E149" s="3">
        <f t="shared" ca="1" si="2"/>
        <v>45.575342465753423</v>
      </c>
      <c r="F149">
        <v>40037</v>
      </c>
      <c r="G149">
        <f ca="1">($J$2*E149)+$K$2</f>
        <v>98972.249607414269</v>
      </c>
      <c r="H149">
        <v>45572.76</v>
      </c>
      <c r="I149">
        <f ca="1">F149-G149</f>
        <v>-58935.249607414269</v>
      </c>
      <c r="M149" s="2"/>
      <c r="N149" s="2" t="str">
        <f ca="1">IF(ABS(I149)&gt;2*$M$2, "outlier", "not outlier")</f>
        <v>outlier</v>
      </c>
      <c r="P149" s="4"/>
      <c r="Q149" s="4"/>
      <c r="R149" s="4"/>
    </row>
    <row r="150" spans="1:18" x14ac:dyDescent="0.35">
      <c r="A150" s="2" t="s">
        <v>129</v>
      </c>
      <c r="B150" s="2" t="s">
        <v>2513</v>
      </c>
      <c r="C150" s="2" t="s">
        <v>3132</v>
      </c>
      <c r="D150" s="1">
        <v>36984</v>
      </c>
      <c r="E150" s="3">
        <f t="shared" ca="1" si="2"/>
        <v>18.915068493150685</v>
      </c>
      <c r="F150">
        <v>76892</v>
      </c>
      <c r="G150">
        <f ca="1">($J$2*E150)+$K$2</f>
        <v>72759.215631911997</v>
      </c>
      <c r="H150">
        <v>88923.89</v>
      </c>
      <c r="I150">
        <f ca="1">F150-G150</f>
        <v>4132.7843680880032</v>
      </c>
      <c r="M150" s="2"/>
      <c r="N150" s="2" t="str">
        <f ca="1">IF(ABS(I150)&gt;2*$M$2, "outlier", "not outlier")</f>
        <v>not outlier</v>
      </c>
      <c r="P150" s="4"/>
      <c r="Q150" s="4"/>
      <c r="R150" s="4"/>
    </row>
    <row r="151" spans="1:18" x14ac:dyDescent="0.35">
      <c r="A151" s="2" t="s">
        <v>2561</v>
      </c>
      <c r="B151" s="2" t="s">
        <v>2513</v>
      </c>
      <c r="C151" s="2" t="s">
        <v>3132</v>
      </c>
      <c r="D151" s="1">
        <v>31875</v>
      </c>
      <c r="E151" s="3">
        <f t="shared" ca="1" si="2"/>
        <v>32.912328767123284</v>
      </c>
      <c r="F151">
        <v>83881</v>
      </c>
      <c r="G151">
        <f ca="1">($J$2*E151)+$K$2</f>
        <v>86521.664566332009</v>
      </c>
      <c r="H151">
        <v>79364.33</v>
      </c>
      <c r="I151">
        <f ca="1">F151-G151</f>
        <v>-2640.6645663320087</v>
      </c>
      <c r="M151" s="2"/>
      <c r="N151" s="2" t="str">
        <f ca="1">IF(ABS(I151)&gt;2*$M$2, "outlier", "not outlier")</f>
        <v>not outlier</v>
      </c>
      <c r="P151" s="4"/>
      <c r="Q151" s="4"/>
      <c r="R151" s="4"/>
    </row>
    <row r="152" spans="1:18" x14ac:dyDescent="0.35">
      <c r="A152" s="2" t="s">
        <v>130</v>
      </c>
      <c r="B152" s="2" t="s">
        <v>2513</v>
      </c>
      <c r="C152" s="2" t="s">
        <v>3132</v>
      </c>
      <c r="D152" s="1">
        <v>39256</v>
      </c>
      <c r="E152" s="3">
        <f t="shared" ca="1" si="2"/>
        <v>12.69041095890411</v>
      </c>
      <c r="F152">
        <v>58963</v>
      </c>
      <c r="G152">
        <f ca="1">($J$2*E152)+$K$2</f>
        <v>66638.97997346567</v>
      </c>
      <c r="H152">
        <v>90059.67</v>
      </c>
      <c r="I152">
        <f ca="1">F152-G152</f>
        <v>-7675.9799734656699</v>
      </c>
      <c r="M152" s="2"/>
      <c r="N152" s="2" t="str">
        <f ca="1">IF(ABS(I152)&gt;2*$M$2, "outlier", "not outlier")</f>
        <v>not outlier</v>
      </c>
      <c r="P152" s="4"/>
      <c r="Q152" s="4"/>
      <c r="R152" s="4"/>
    </row>
    <row r="153" spans="1:18" x14ac:dyDescent="0.35">
      <c r="A153" s="2" t="s">
        <v>131</v>
      </c>
      <c r="B153" s="2" t="s">
        <v>2515</v>
      </c>
      <c r="C153" s="2" t="s">
        <v>3132</v>
      </c>
      <c r="D153" s="1">
        <v>39758</v>
      </c>
      <c r="E153" s="3">
        <f t="shared" ca="1" si="2"/>
        <v>11.315068493150685</v>
      </c>
      <c r="F153">
        <v>47990</v>
      </c>
      <c r="G153">
        <f ca="1">($J$2*E153)+$K$2</f>
        <v>65286.709594706845</v>
      </c>
      <c r="H153">
        <v>49360.53</v>
      </c>
      <c r="I153">
        <f ca="1">F153-G153</f>
        <v>-17296.709594706845</v>
      </c>
      <c r="M153" s="2"/>
      <c r="N153" s="2" t="str">
        <f ca="1">IF(ABS(I153)&gt;2*$M$2, "outlier", "not outlier")</f>
        <v>not outlier</v>
      </c>
      <c r="P153" s="4"/>
      <c r="Q153" s="4"/>
      <c r="R153" s="4"/>
    </row>
    <row r="154" spans="1:18" x14ac:dyDescent="0.35">
      <c r="A154" s="2" t="s">
        <v>132</v>
      </c>
      <c r="B154" s="2" t="s">
        <v>2515</v>
      </c>
      <c r="C154" s="2" t="s">
        <v>3132</v>
      </c>
      <c r="D154" s="1">
        <v>42390</v>
      </c>
      <c r="E154" s="3">
        <f t="shared" ca="1" si="2"/>
        <v>4.1041095890410961</v>
      </c>
      <c r="F154">
        <v>39701</v>
      </c>
      <c r="G154">
        <f ca="1">($J$2*E154)+$K$2</f>
        <v>58196.718286154588</v>
      </c>
      <c r="H154">
        <v>15300.4</v>
      </c>
      <c r="I154">
        <f ca="1">F154-G154</f>
        <v>-18495.718286154588</v>
      </c>
      <c r="M154" s="2"/>
      <c r="N154" s="2" t="str">
        <f ca="1">IF(ABS(I154)&gt;2*$M$2, "outlier", "not outlier")</f>
        <v>not outlier</v>
      </c>
      <c r="P154" s="4"/>
      <c r="Q154" s="4"/>
      <c r="R154" s="4"/>
    </row>
    <row r="155" spans="1:18" x14ac:dyDescent="0.35">
      <c r="A155" s="2" t="s">
        <v>133</v>
      </c>
      <c r="B155" s="2" t="s">
        <v>2513</v>
      </c>
      <c r="C155" s="2" t="s">
        <v>3132</v>
      </c>
      <c r="D155" s="1">
        <v>38882</v>
      </c>
      <c r="E155" s="3">
        <f t="shared" ca="1" si="2"/>
        <v>13.715068493150685</v>
      </c>
      <c r="F155">
        <v>71412</v>
      </c>
      <c r="G155">
        <f ca="1">($J$2*E155)+$K$2</f>
        <v>67646.448343297947</v>
      </c>
      <c r="H155">
        <v>95246.77</v>
      </c>
      <c r="I155">
        <f ca="1">F155-G155</f>
        <v>3765.5516567020532</v>
      </c>
      <c r="M155" s="2"/>
      <c r="N155" s="2" t="str">
        <f ca="1">IF(ABS(I155)&gt;2*$M$2, "outlier", "not outlier")</f>
        <v>not outlier</v>
      </c>
      <c r="P155" s="4"/>
      <c r="Q155" s="4"/>
      <c r="R155" s="4"/>
    </row>
    <row r="156" spans="1:18" x14ac:dyDescent="0.35">
      <c r="A156" s="2" t="s">
        <v>134</v>
      </c>
      <c r="B156" s="2" t="s">
        <v>2513</v>
      </c>
      <c r="C156" s="2" t="s">
        <v>3132</v>
      </c>
      <c r="D156" s="1">
        <v>41071</v>
      </c>
      <c r="E156" s="3">
        <f t="shared" ca="1" si="2"/>
        <v>7.7178082191780826</v>
      </c>
      <c r="F156">
        <v>62676</v>
      </c>
      <c r="G156">
        <f ca="1">($J$2*E156)+$K$2</f>
        <v>61749.795237514933</v>
      </c>
      <c r="H156">
        <v>100712.71</v>
      </c>
      <c r="I156">
        <f ca="1">F156-G156</f>
        <v>926.20476248506748</v>
      </c>
      <c r="M156" s="2"/>
      <c r="N156" s="2" t="str">
        <f ca="1">IF(ABS(I156)&gt;2*$M$2, "outlier", "not outlier")</f>
        <v>not outlier</v>
      </c>
      <c r="P156" s="4"/>
      <c r="Q156" s="4"/>
      <c r="R156" s="4"/>
    </row>
    <row r="157" spans="1:18" x14ac:dyDescent="0.35">
      <c r="A157" s="2" t="s">
        <v>135</v>
      </c>
      <c r="B157" s="2" t="s">
        <v>2512</v>
      </c>
      <c r="C157" s="2" t="s">
        <v>3132</v>
      </c>
      <c r="D157" s="1">
        <v>35702</v>
      </c>
      <c r="E157" s="3">
        <f t="shared" ca="1" si="2"/>
        <v>22.427397260273974</v>
      </c>
      <c r="F157">
        <v>91569</v>
      </c>
      <c r="G157">
        <f ca="1">($J$2*E157)+$K$2</f>
        <v>76212.623252567006</v>
      </c>
      <c r="H157">
        <v>116923.68</v>
      </c>
      <c r="I157">
        <f ca="1">F157-G157</f>
        <v>15356.376747432994</v>
      </c>
      <c r="M157" s="2"/>
      <c r="N157" s="2" t="str">
        <f ca="1">IF(ABS(I157)&gt;2*$M$2, "outlier", "not outlier")</f>
        <v>not outlier</v>
      </c>
      <c r="P157" s="4"/>
      <c r="Q157" s="4"/>
      <c r="R157" s="4"/>
    </row>
    <row r="158" spans="1:18" x14ac:dyDescent="0.35">
      <c r="A158" s="2" t="s">
        <v>2562</v>
      </c>
      <c r="B158" s="2" t="s">
        <v>2545</v>
      </c>
      <c r="C158" s="2" t="s">
        <v>3132</v>
      </c>
      <c r="D158" s="1">
        <v>39772</v>
      </c>
      <c r="E158" s="3">
        <f t="shared" ca="1" si="2"/>
        <v>11.276712328767124</v>
      </c>
      <c r="F158">
        <v>82414</v>
      </c>
      <c r="G158">
        <f ca="1">($J$2*E158)+$K$2</f>
        <v>65248.996874980498</v>
      </c>
      <c r="H158">
        <v>101398.63</v>
      </c>
      <c r="I158">
        <f ca="1">F158-G158</f>
        <v>17165.003125019502</v>
      </c>
      <c r="M158" s="2"/>
      <c r="N158" s="2" t="str">
        <f ca="1">IF(ABS(I158)&gt;2*$M$2, "outlier", "not outlier")</f>
        <v>not outlier</v>
      </c>
      <c r="P158" s="4"/>
      <c r="Q158" s="4"/>
      <c r="R158" s="4"/>
    </row>
    <row r="159" spans="1:18" x14ac:dyDescent="0.35">
      <c r="A159" s="2" t="s">
        <v>136</v>
      </c>
      <c r="B159" s="2" t="s">
        <v>2513</v>
      </c>
      <c r="C159" s="2" t="s">
        <v>3132</v>
      </c>
      <c r="D159" s="1">
        <v>39765</v>
      </c>
      <c r="E159" s="3">
        <f t="shared" ca="1" si="2"/>
        <v>11.295890410958904</v>
      </c>
      <c r="F159">
        <v>66784</v>
      </c>
      <c r="G159">
        <f ca="1">($J$2*E159)+$K$2</f>
        <v>65267.853234843671</v>
      </c>
      <c r="H159">
        <v>119637.8</v>
      </c>
      <c r="I159">
        <f ca="1">F159-G159</f>
        <v>1516.1467651563289</v>
      </c>
      <c r="M159" s="2"/>
      <c r="N159" s="2" t="str">
        <f ca="1">IF(ABS(I159)&gt;2*$M$2, "outlier", "not outlier")</f>
        <v>not outlier</v>
      </c>
      <c r="P159" s="4"/>
      <c r="Q159" s="4"/>
      <c r="R159" s="4"/>
    </row>
    <row r="160" spans="1:18" x14ac:dyDescent="0.35">
      <c r="A160" s="2" t="s">
        <v>137</v>
      </c>
      <c r="B160" s="2" t="s">
        <v>260</v>
      </c>
      <c r="C160" s="2" t="s">
        <v>3132</v>
      </c>
      <c r="D160" s="1">
        <v>35522</v>
      </c>
      <c r="E160" s="3">
        <f t="shared" ca="1" si="2"/>
        <v>22.920547945205481</v>
      </c>
      <c r="F160">
        <v>123900</v>
      </c>
      <c r="G160">
        <f ca="1">($J$2*E160)+$K$2</f>
        <v>76697.501077619978</v>
      </c>
      <c r="H160">
        <v>121297.77</v>
      </c>
      <c r="I160">
        <f ca="1">F160-G160</f>
        <v>47202.498922380022</v>
      </c>
      <c r="M160" s="2"/>
      <c r="N160" s="2" t="str">
        <f ca="1">IF(ABS(I160)&gt;2*$M$2, "outlier", "not outlier")</f>
        <v>outlier</v>
      </c>
      <c r="P160" s="4"/>
      <c r="Q160" s="4"/>
      <c r="R160" s="4"/>
    </row>
    <row r="161" spans="1:18" x14ac:dyDescent="0.35">
      <c r="A161" s="2" t="s">
        <v>138</v>
      </c>
      <c r="B161" s="2" t="s">
        <v>2513</v>
      </c>
      <c r="C161" s="2" t="s">
        <v>3132</v>
      </c>
      <c r="D161" s="1">
        <v>39364</v>
      </c>
      <c r="E161" s="3">
        <f t="shared" ca="1" si="2"/>
        <v>12.394520547945206</v>
      </c>
      <c r="F161">
        <v>70051</v>
      </c>
      <c r="G161">
        <f ca="1">($J$2*E161)+$K$2</f>
        <v>66348.053278433887</v>
      </c>
      <c r="H161">
        <v>81299.06</v>
      </c>
      <c r="I161">
        <f ca="1">F161-G161</f>
        <v>3702.9467215661134</v>
      </c>
      <c r="M161" s="2"/>
      <c r="N161" s="2" t="str">
        <f ca="1">IF(ABS(I161)&gt;2*$M$2, "outlier", "not outlier")</f>
        <v>not outlier</v>
      </c>
      <c r="P161" s="4"/>
      <c r="Q161" s="4"/>
      <c r="R161" s="4"/>
    </row>
    <row r="162" spans="1:18" x14ac:dyDescent="0.35">
      <c r="A162" s="2" t="s">
        <v>2563</v>
      </c>
      <c r="B162" s="2" t="s">
        <v>2513</v>
      </c>
      <c r="C162" s="2" t="s">
        <v>3132</v>
      </c>
      <c r="D162" s="1">
        <v>34025</v>
      </c>
      <c r="E162" s="3">
        <f t="shared" ca="1" si="2"/>
        <v>27.021917808219179</v>
      </c>
      <c r="F162">
        <v>82484</v>
      </c>
      <c r="G162">
        <f ca="1">($J$2*E162)+$K$2</f>
        <v>80730.068322643812</v>
      </c>
      <c r="H162">
        <v>101749.8</v>
      </c>
      <c r="I162">
        <f ca="1">F162-G162</f>
        <v>1753.9316773561877</v>
      </c>
      <c r="M162" s="2"/>
      <c r="N162" s="2" t="str">
        <f ca="1">IF(ABS(I162)&gt;2*$M$2, "outlier", "not outlier")</f>
        <v>not outlier</v>
      </c>
      <c r="P162" s="4"/>
      <c r="Q162" s="4"/>
      <c r="R162" s="4"/>
    </row>
    <row r="163" spans="1:18" x14ac:dyDescent="0.35">
      <c r="A163" s="2" t="s">
        <v>139</v>
      </c>
      <c r="B163" s="2" t="s">
        <v>2513</v>
      </c>
      <c r="C163" s="2" t="s">
        <v>3132</v>
      </c>
      <c r="D163" s="1">
        <v>39993</v>
      </c>
      <c r="E163" s="3">
        <f t="shared" ca="1" si="2"/>
        <v>10.671232876712329</v>
      </c>
      <c r="F163">
        <v>62676</v>
      </c>
      <c r="G163">
        <f ca="1">($J$2*E163)+$K$2</f>
        <v>64653.674656443247</v>
      </c>
      <c r="H163">
        <v>104258.12</v>
      </c>
      <c r="I163">
        <f ca="1">F163-G163</f>
        <v>-1977.6746564432469</v>
      </c>
      <c r="M163" s="2"/>
      <c r="N163" s="2" t="str">
        <f ca="1">IF(ABS(I163)&gt;2*$M$2, "outlier", "not outlier")</f>
        <v>not outlier</v>
      </c>
      <c r="P163" s="4"/>
      <c r="Q163" s="4"/>
      <c r="R163" s="4"/>
    </row>
    <row r="164" spans="1:18" x14ac:dyDescent="0.35">
      <c r="A164" s="2" t="s">
        <v>2564</v>
      </c>
      <c r="B164" s="2" t="s">
        <v>2513</v>
      </c>
      <c r="C164" s="2" t="s">
        <v>3132</v>
      </c>
      <c r="D164" s="1">
        <v>41968</v>
      </c>
      <c r="E164" s="3">
        <f t="shared" ca="1" si="2"/>
        <v>5.2602739726027394</v>
      </c>
      <c r="F164">
        <v>49088</v>
      </c>
      <c r="G164">
        <f ca="1">($J$2*E164)+$K$2</f>
        <v>59333.487409334317</v>
      </c>
      <c r="H164">
        <v>57306.38</v>
      </c>
      <c r="I164">
        <f ca="1">F164-G164</f>
        <v>-10245.487409334317</v>
      </c>
      <c r="M164" s="2"/>
      <c r="N164" s="2" t="str">
        <f ca="1">IF(ABS(I164)&gt;2*$M$2, "outlier", "not outlier")</f>
        <v>not outlier</v>
      </c>
      <c r="P164" s="4"/>
      <c r="Q164" s="4"/>
      <c r="R164" s="4"/>
    </row>
    <row r="165" spans="1:18" x14ac:dyDescent="0.35">
      <c r="A165" s="2" t="s">
        <v>140</v>
      </c>
      <c r="B165" s="2" t="s">
        <v>2513</v>
      </c>
      <c r="C165" s="2" t="s">
        <v>3132</v>
      </c>
      <c r="D165" s="1">
        <v>41134</v>
      </c>
      <c r="E165" s="3">
        <f t="shared" ca="1" si="2"/>
        <v>7.5452054794520551</v>
      </c>
      <c r="F165">
        <v>58963</v>
      </c>
      <c r="G165">
        <f ca="1">($J$2*E165)+$K$2</f>
        <v>61580.087998746392</v>
      </c>
      <c r="H165">
        <v>68057.61</v>
      </c>
      <c r="I165">
        <f ca="1">F165-G165</f>
        <v>-2617.0879987463923</v>
      </c>
      <c r="M165" s="2"/>
      <c r="N165" s="2" t="str">
        <f ca="1">IF(ABS(I165)&gt;2*$M$2, "outlier", "not outlier")</f>
        <v>not outlier</v>
      </c>
      <c r="P165" s="4"/>
      <c r="Q165" s="4"/>
      <c r="R165" s="4"/>
    </row>
    <row r="166" spans="1:18" x14ac:dyDescent="0.35">
      <c r="A166" s="2" t="s">
        <v>141</v>
      </c>
      <c r="B166" s="2" t="s">
        <v>2513</v>
      </c>
      <c r="C166" s="2" t="s">
        <v>3132</v>
      </c>
      <c r="D166" s="1">
        <v>38923</v>
      </c>
      <c r="E166" s="3">
        <f t="shared" ca="1" si="2"/>
        <v>13.602739726027398</v>
      </c>
      <c r="F166">
        <v>71412</v>
      </c>
      <c r="G166">
        <f ca="1">($J$2*E166)+$K$2</f>
        <v>67536.003949813661</v>
      </c>
      <c r="H166">
        <v>83400.14</v>
      </c>
      <c r="I166">
        <f ca="1">F166-G166</f>
        <v>3875.9960501863388</v>
      </c>
      <c r="M166" s="2"/>
      <c r="N166" s="2" t="str">
        <f ca="1">IF(ABS(I166)&gt;2*$M$2, "outlier", "not outlier")</f>
        <v>not outlier</v>
      </c>
      <c r="P166" s="4"/>
      <c r="Q166" s="4"/>
      <c r="R166" s="4"/>
    </row>
    <row r="167" spans="1:18" x14ac:dyDescent="0.35">
      <c r="A167" s="2" t="s">
        <v>2565</v>
      </c>
      <c r="B167" s="2" t="s">
        <v>2513</v>
      </c>
      <c r="C167" s="2" t="s">
        <v>3132</v>
      </c>
      <c r="D167" s="1">
        <v>27477</v>
      </c>
      <c r="E167" s="3">
        <f t="shared" ca="1" si="2"/>
        <v>44.961643835616435</v>
      </c>
      <c r="F167">
        <v>83881</v>
      </c>
      <c r="G167">
        <f ca="1">($J$2*E167)+$K$2</f>
        <v>98368.846091792802</v>
      </c>
      <c r="H167">
        <v>117071.02</v>
      </c>
      <c r="I167">
        <f ca="1">F167-G167</f>
        <v>-14487.846091792802</v>
      </c>
      <c r="M167" s="2"/>
      <c r="N167" s="2" t="str">
        <f ca="1">IF(ABS(I167)&gt;2*$M$2, "outlier", "not outlier")</f>
        <v>not outlier</v>
      </c>
      <c r="P167" s="4"/>
      <c r="Q167" s="4"/>
      <c r="R167" s="4"/>
    </row>
    <row r="168" spans="1:18" x14ac:dyDescent="0.35">
      <c r="A168" s="2" t="s">
        <v>2566</v>
      </c>
      <c r="B168" s="2" t="s">
        <v>2513</v>
      </c>
      <c r="C168" s="2" t="s">
        <v>3132</v>
      </c>
      <c r="D168" s="1">
        <v>42011</v>
      </c>
      <c r="E168" s="3">
        <f t="shared" ca="1" si="2"/>
        <v>5.1424657534246574</v>
      </c>
      <c r="F168">
        <v>49088</v>
      </c>
      <c r="G168">
        <f ca="1">($J$2*E168)+$K$2</f>
        <v>59217.655484460549</v>
      </c>
      <c r="H168">
        <v>57139.29</v>
      </c>
      <c r="I168">
        <f ca="1">F168-G168</f>
        <v>-10129.655484460549</v>
      </c>
      <c r="M168" s="2"/>
      <c r="N168" s="2" t="str">
        <f ca="1">IF(ABS(I168)&gt;2*$M$2, "outlier", "not outlier")</f>
        <v>not outlier</v>
      </c>
      <c r="P168" s="4"/>
      <c r="Q168" s="4"/>
      <c r="R168" s="4"/>
    </row>
    <row r="169" spans="1:18" x14ac:dyDescent="0.35">
      <c r="A169" s="2" t="s">
        <v>142</v>
      </c>
      <c r="B169" s="2" t="s">
        <v>2513</v>
      </c>
      <c r="C169" s="2" t="s">
        <v>3132</v>
      </c>
      <c r="D169" s="1">
        <v>36430</v>
      </c>
      <c r="E169" s="3">
        <f t="shared" ca="1" si="2"/>
        <v>20.432876712328767</v>
      </c>
      <c r="F169">
        <v>77591</v>
      </c>
      <c r="G169">
        <f ca="1">($J$2*E169)+$K$2</f>
        <v>74251.561826797231</v>
      </c>
      <c r="H169">
        <v>95039.29</v>
      </c>
      <c r="I169">
        <f ca="1">F169-G169</f>
        <v>3339.4381732027687</v>
      </c>
      <c r="M169" s="2"/>
      <c r="N169" s="2" t="str">
        <f ca="1">IF(ABS(I169)&gt;2*$M$2, "outlier", "not outlier")</f>
        <v>not outlier</v>
      </c>
      <c r="P169" s="4"/>
      <c r="Q169" s="4"/>
      <c r="R169" s="4"/>
    </row>
    <row r="170" spans="1:18" x14ac:dyDescent="0.35">
      <c r="A170" s="2" t="s">
        <v>143</v>
      </c>
      <c r="B170" s="2" t="s">
        <v>2513</v>
      </c>
      <c r="C170" s="2" t="s">
        <v>3132</v>
      </c>
      <c r="D170" s="1">
        <v>34793</v>
      </c>
      <c r="E170" s="3">
        <f t="shared" ca="1" si="2"/>
        <v>24.917808219178081</v>
      </c>
      <c r="F170">
        <v>81086</v>
      </c>
      <c r="G170">
        <f ca="1">($J$2*E170)+$K$2</f>
        <v>78661.256269084493</v>
      </c>
      <c r="H170">
        <v>90281.22</v>
      </c>
      <c r="I170">
        <f ca="1">F170-G170</f>
        <v>2424.7437309155066</v>
      </c>
      <c r="M170" s="2"/>
      <c r="N170" s="2" t="str">
        <f ca="1">IF(ABS(I170)&gt;2*$M$2, "outlier", "not outlier")</f>
        <v>not outlier</v>
      </c>
      <c r="P170" s="4"/>
      <c r="Q170" s="4"/>
      <c r="R170" s="4"/>
    </row>
    <row r="171" spans="1:18" x14ac:dyDescent="0.35">
      <c r="A171" s="2" t="s">
        <v>144</v>
      </c>
      <c r="B171" s="2" t="s">
        <v>2513</v>
      </c>
      <c r="C171" s="2" t="s">
        <v>3132</v>
      </c>
      <c r="D171" s="1">
        <v>37481</v>
      </c>
      <c r="E171" s="3">
        <f t="shared" ca="1" si="2"/>
        <v>17.553424657534247</v>
      </c>
      <c r="F171">
        <v>73454</v>
      </c>
      <c r="G171">
        <f ca="1">($J$2*E171)+$K$2</f>
        <v>71420.414081626863</v>
      </c>
      <c r="H171">
        <v>123239.83</v>
      </c>
      <c r="I171">
        <f ca="1">F171-G171</f>
        <v>2033.5859183731372</v>
      </c>
      <c r="M171" s="2"/>
      <c r="N171" s="2" t="str">
        <f ca="1">IF(ABS(I171)&gt;2*$M$2, "outlier", "not outlier")</f>
        <v>not outlier</v>
      </c>
      <c r="P171" s="4"/>
      <c r="Q171" s="4"/>
      <c r="R171" s="4"/>
    </row>
    <row r="172" spans="1:18" x14ac:dyDescent="0.35">
      <c r="A172" s="2" t="s">
        <v>145</v>
      </c>
      <c r="B172" s="2" t="s">
        <v>2567</v>
      </c>
      <c r="C172" s="2" t="s">
        <v>3132</v>
      </c>
      <c r="D172" s="1">
        <v>38988</v>
      </c>
      <c r="E172" s="3">
        <f t="shared" ca="1" si="2"/>
        <v>13.424657534246576</v>
      </c>
      <c r="F172">
        <v>67200</v>
      </c>
      <c r="G172">
        <f ca="1">($J$2*E172)+$K$2</f>
        <v>67360.909179655646</v>
      </c>
      <c r="H172">
        <v>84200.68</v>
      </c>
      <c r="I172">
        <f ca="1">F172-G172</f>
        <v>-160.90917965564586</v>
      </c>
      <c r="M172" s="2"/>
      <c r="N172" s="2" t="str">
        <f ca="1">IF(ABS(I172)&gt;2*$M$2, "outlier", "not outlier")</f>
        <v>not outlier</v>
      </c>
      <c r="P172" s="4"/>
      <c r="Q172" s="4"/>
      <c r="R172" s="4"/>
    </row>
    <row r="173" spans="1:18" x14ac:dyDescent="0.35">
      <c r="A173" s="2" t="s">
        <v>2568</v>
      </c>
      <c r="B173" s="2" t="s">
        <v>2513</v>
      </c>
      <c r="C173" s="2" t="s">
        <v>3132</v>
      </c>
      <c r="D173" s="1">
        <v>39755</v>
      </c>
      <c r="E173" s="3">
        <f t="shared" ca="1" si="2"/>
        <v>11.323287671232876</v>
      </c>
      <c r="F173">
        <v>69373</v>
      </c>
      <c r="G173">
        <f ca="1">($J$2*E173)+$K$2</f>
        <v>65294.790891791054</v>
      </c>
      <c r="H173">
        <v>82027.199999999997</v>
      </c>
      <c r="I173">
        <f ca="1">F173-G173</f>
        <v>4078.2091082089464</v>
      </c>
      <c r="M173" s="2"/>
      <c r="N173" s="2" t="str">
        <f ca="1">IF(ABS(I173)&gt;2*$M$2, "outlier", "not outlier")</f>
        <v>not outlier</v>
      </c>
      <c r="P173" s="4"/>
      <c r="Q173" s="4"/>
      <c r="R173" s="4"/>
    </row>
    <row r="174" spans="1:18" x14ac:dyDescent="0.35">
      <c r="A174" s="2" t="s">
        <v>146</v>
      </c>
      <c r="B174" s="2" t="s">
        <v>2513</v>
      </c>
      <c r="C174" s="2" t="s">
        <v>3132</v>
      </c>
      <c r="D174" s="1">
        <v>40568</v>
      </c>
      <c r="E174" s="3">
        <f t="shared" ca="1" si="2"/>
        <v>9.0958904109589049</v>
      </c>
      <c r="F174">
        <v>66122</v>
      </c>
      <c r="G174">
        <f ca="1">($J$2*E174)+$K$2</f>
        <v>63104.759381968499</v>
      </c>
      <c r="H174">
        <v>87246.18</v>
      </c>
      <c r="I174">
        <f ca="1">F174-G174</f>
        <v>3017.2406180315011</v>
      </c>
      <c r="M174" s="2"/>
      <c r="N174" s="2" t="str">
        <f ca="1">IF(ABS(I174)&gt;2*$M$2, "outlier", "not outlier")</f>
        <v>not outlier</v>
      </c>
      <c r="P174" s="4"/>
      <c r="Q174" s="4"/>
      <c r="R174" s="4"/>
    </row>
    <row r="175" spans="1:18" x14ac:dyDescent="0.35">
      <c r="A175" s="2" t="s">
        <v>147</v>
      </c>
      <c r="B175" s="2" t="s">
        <v>2518</v>
      </c>
      <c r="C175" s="2" t="s">
        <v>3132</v>
      </c>
      <c r="D175" s="1">
        <v>41058</v>
      </c>
      <c r="E175" s="3">
        <f t="shared" ca="1" si="2"/>
        <v>7.7534246575342465</v>
      </c>
      <c r="F175">
        <v>64328</v>
      </c>
      <c r="G175">
        <f ca="1">($J$2*E175)+$K$2</f>
        <v>61784.814191546531</v>
      </c>
      <c r="H175">
        <v>71076.960000000006</v>
      </c>
      <c r="I175">
        <f ca="1">F175-G175</f>
        <v>2543.1858084534688</v>
      </c>
      <c r="M175" s="2"/>
      <c r="N175" s="2" t="str">
        <f ca="1">IF(ABS(I175)&gt;2*$M$2, "outlier", "not outlier")</f>
        <v>not outlier</v>
      </c>
      <c r="P175" s="4"/>
      <c r="Q175" s="4"/>
      <c r="R175" s="4"/>
    </row>
    <row r="176" spans="1:18" x14ac:dyDescent="0.35">
      <c r="A176" s="2" t="s">
        <v>148</v>
      </c>
      <c r="B176" s="2" t="s">
        <v>2545</v>
      </c>
      <c r="C176" s="2" t="s">
        <v>3132</v>
      </c>
      <c r="D176" s="1">
        <v>36122</v>
      </c>
      <c r="E176" s="3">
        <f t="shared" ca="1" si="2"/>
        <v>21.276712328767122</v>
      </c>
      <c r="F176">
        <v>92086</v>
      </c>
      <c r="G176">
        <f ca="1">($J$2*E176)+$K$2</f>
        <v>75081.241660776752</v>
      </c>
      <c r="H176">
        <v>114403.59</v>
      </c>
      <c r="I176">
        <f ca="1">F176-G176</f>
        <v>17004.758339223248</v>
      </c>
      <c r="M176" s="2"/>
      <c r="N176" s="2" t="str">
        <f ca="1">IF(ABS(I176)&gt;2*$M$2, "outlier", "not outlier")</f>
        <v>not outlier</v>
      </c>
      <c r="P176" s="4"/>
      <c r="Q176" s="4"/>
      <c r="R176" s="4"/>
    </row>
    <row r="177" spans="1:18" x14ac:dyDescent="0.35">
      <c r="A177" s="2" t="s">
        <v>149</v>
      </c>
      <c r="B177" s="2" t="s">
        <v>2513</v>
      </c>
      <c r="C177" s="2" t="s">
        <v>3132</v>
      </c>
      <c r="D177" s="1">
        <v>37047</v>
      </c>
      <c r="E177" s="3">
        <f t="shared" ca="1" si="2"/>
        <v>18.742465753424657</v>
      </c>
      <c r="F177">
        <v>76892</v>
      </c>
      <c r="G177">
        <f ca="1">($J$2*E177)+$K$2</f>
        <v>72589.508393143449</v>
      </c>
      <c r="H177">
        <v>87336.68</v>
      </c>
      <c r="I177">
        <f ca="1">F177-G177</f>
        <v>4302.4916068565508</v>
      </c>
      <c r="M177" s="2"/>
      <c r="N177" s="2" t="str">
        <f ca="1">IF(ABS(I177)&gt;2*$M$2, "outlier", "not outlier")</f>
        <v>not outlier</v>
      </c>
      <c r="P177" s="4"/>
      <c r="Q177" s="4"/>
      <c r="R177" s="4"/>
    </row>
    <row r="178" spans="1:18" x14ac:dyDescent="0.35">
      <c r="A178" s="2" t="s">
        <v>150</v>
      </c>
      <c r="B178" s="2" t="s">
        <v>2513</v>
      </c>
      <c r="C178" s="2" t="s">
        <v>3132</v>
      </c>
      <c r="D178" s="1">
        <v>35271</v>
      </c>
      <c r="E178" s="3">
        <f t="shared" ca="1" si="2"/>
        <v>23.608219178082191</v>
      </c>
      <c r="F178">
        <v>80387</v>
      </c>
      <c r="G178">
        <f ca="1">($J$2*E178)+$K$2</f>
        <v>77373.636266999383</v>
      </c>
      <c r="H178">
        <v>93371.64</v>
      </c>
      <c r="I178">
        <f ca="1">F178-G178</f>
        <v>3013.3637330006168</v>
      </c>
      <c r="M178" s="2"/>
      <c r="N178" s="2" t="str">
        <f ca="1">IF(ABS(I178)&gt;2*$M$2, "outlier", "not outlier")</f>
        <v>not outlier</v>
      </c>
      <c r="P178" s="4"/>
      <c r="Q178" s="4"/>
      <c r="R178" s="4"/>
    </row>
    <row r="179" spans="1:18" x14ac:dyDescent="0.35">
      <c r="A179" s="2" t="s">
        <v>151</v>
      </c>
      <c r="B179" s="2" t="s">
        <v>2513</v>
      </c>
      <c r="C179" s="2" t="s">
        <v>3132</v>
      </c>
      <c r="D179" s="1">
        <v>41345</v>
      </c>
      <c r="E179" s="3">
        <f t="shared" ca="1" si="2"/>
        <v>6.9671232876712326</v>
      </c>
      <c r="F179">
        <v>49088</v>
      </c>
      <c r="G179">
        <f ca="1">($J$2*E179)+$K$2</f>
        <v>61011.703437156524</v>
      </c>
      <c r="H179">
        <v>58547.58</v>
      </c>
      <c r="I179">
        <f ca="1">F179-G179</f>
        <v>-11923.703437156524</v>
      </c>
      <c r="M179" s="2"/>
      <c r="N179" s="2" t="str">
        <f ca="1">IF(ABS(I179)&gt;2*$M$2, "outlier", "not outlier")</f>
        <v>not outlier</v>
      </c>
      <c r="P179" s="4"/>
      <c r="Q179" s="4"/>
      <c r="R179" s="4"/>
    </row>
    <row r="180" spans="1:18" x14ac:dyDescent="0.35">
      <c r="A180" s="2" t="s">
        <v>152</v>
      </c>
      <c r="B180" s="2" t="s">
        <v>2513</v>
      </c>
      <c r="C180" s="2" t="s">
        <v>3132</v>
      </c>
      <c r="D180" s="1">
        <v>40995</v>
      </c>
      <c r="E180" s="3">
        <f t="shared" ca="1" si="2"/>
        <v>7.9260273972602739</v>
      </c>
      <c r="F180">
        <v>62676</v>
      </c>
      <c r="G180">
        <f ca="1">($J$2*E180)+$K$2</f>
        <v>61954.521430315071</v>
      </c>
      <c r="H180">
        <v>78503.91</v>
      </c>
      <c r="I180">
        <f ca="1">F180-G180</f>
        <v>721.47856968492852</v>
      </c>
      <c r="M180" s="2"/>
      <c r="N180" s="2" t="str">
        <f ca="1">IF(ABS(I180)&gt;2*$M$2, "outlier", "not outlier")</f>
        <v>not outlier</v>
      </c>
      <c r="P180" s="4"/>
      <c r="Q180" s="4"/>
      <c r="R180" s="4"/>
    </row>
    <row r="181" spans="1:18" x14ac:dyDescent="0.35">
      <c r="A181" s="2" t="s">
        <v>153</v>
      </c>
      <c r="B181" s="2" t="s">
        <v>2512</v>
      </c>
      <c r="C181" s="2" t="s">
        <v>3132</v>
      </c>
      <c r="D181" s="1">
        <v>38505</v>
      </c>
      <c r="E181" s="3">
        <f t="shared" ca="1" si="2"/>
        <v>14.747945205479452</v>
      </c>
      <c r="F181">
        <v>86190</v>
      </c>
      <c r="G181">
        <f ca="1">($J$2*E181)+$K$2</f>
        <v>68661.998010214433</v>
      </c>
      <c r="H181">
        <v>92548.03</v>
      </c>
      <c r="I181">
        <f ca="1">F181-G181</f>
        <v>17528.001989785567</v>
      </c>
      <c r="M181" s="2"/>
      <c r="N181" s="2" t="str">
        <f ca="1">IF(ABS(I181)&gt;2*$M$2, "outlier", "not outlier")</f>
        <v>not outlier</v>
      </c>
      <c r="P181" s="4"/>
      <c r="Q181" s="4"/>
      <c r="R181" s="4"/>
    </row>
    <row r="182" spans="1:18" x14ac:dyDescent="0.35">
      <c r="A182" s="2" t="s">
        <v>154</v>
      </c>
      <c r="B182" s="2" t="s">
        <v>2513</v>
      </c>
      <c r="C182" s="2" t="s">
        <v>3132</v>
      </c>
      <c r="D182" s="1">
        <v>35527</v>
      </c>
      <c r="E182" s="3">
        <f t="shared" ca="1" si="2"/>
        <v>22.906849315068492</v>
      </c>
      <c r="F182">
        <v>79689</v>
      </c>
      <c r="G182">
        <f ca="1">($J$2*E182)+$K$2</f>
        <v>76684.032249146287</v>
      </c>
      <c r="H182">
        <v>140614.64000000001</v>
      </c>
      <c r="I182">
        <f ca="1">F182-G182</f>
        <v>3004.9677508537134</v>
      </c>
      <c r="M182" s="2"/>
      <c r="N182" s="2" t="str">
        <f ca="1">IF(ABS(I182)&gt;2*$M$2, "outlier", "not outlier")</f>
        <v>not outlier</v>
      </c>
      <c r="P182" s="4"/>
      <c r="Q182" s="4"/>
      <c r="R182" s="4"/>
    </row>
    <row r="183" spans="1:18" x14ac:dyDescent="0.35">
      <c r="A183" s="2" t="s">
        <v>155</v>
      </c>
      <c r="B183" s="2" t="s">
        <v>2513</v>
      </c>
      <c r="C183" s="2" t="s">
        <v>3132</v>
      </c>
      <c r="D183" s="1">
        <v>41213</v>
      </c>
      <c r="E183" s="3">
        <f t="shared" ca="1" si="2"/>
        <v>7.3287671232876717</v>
      </c>
      <c r="F183">
        <v>58963</v>
      </c>
      <c r="G183">
        <f ca="1">($J$2*E183)+$K$2</f>
        <v>61367.280508862037</v>
      </c>
      <c r="H183">
        <v>68199.06</v>
      </c>
      <c r="I183">
        <f ca="1">F183-G183</f>
        <v>-2404.2805088620371</v>
      </c>
      <c r="M183" s="2"/>
      <c r="N183" s="2" t="str">
        <f ca="1">IF(ABS(I183)&gt;2*$M$2, "outlier", "not outlier")</f>
        <v>not outlier</v>
      </c>
      <c r="P183" s="4"/>
      <c r="Q183" s="4"/>
      <c r="R183" s="4"/>
    </row>
    <row r="184" spans="1:18" x14ac:dyDescent="0.35">
      <c r="A184" s="2" t="s">
        <v>156</v>
      </c>
      <c r="B184" s="2" t="s">
        <v>2513</v>
      </c>
      <c r="C184" s="2" t="s">
        <v>3132</v>
      </c>
      <c r="D184" s="1">
        <v>34828</v>
      </c>
      <c r="E184" s="3">
        <f t="shared" ca="1" si="2"/>
        <v>24.82191780821918</v>
      </c>
      <c r="F184">
        <v>81086</v>
      </c>
      <c r="G184">
        <f ca="1">($J$2*E184)+$K$2</f>
        <v>78566.97446976864</v>
      </c>
      <c r="H184">
        <v>104726.87</v>
      </c>
      <c r="I184">
        <f ca="1">F184-G184</f>
        <v>2519.0255302313599</v>
      </c>
      <c r="M184" s="2"/>
      <c r="N184" s="2" t="str">
        <f ca="1">IF(ABS(I184)&gt;2*$M$2, "outlier", "not outlier")</f>
        <v>not outlier</v>
      </c>
      <c r="P184" s="4"/>
      <c r="Q184" s="4"/>
      <c r="R184" s="4"/>
    </row>
    <row r="185" spans="1:18" x14ac:dyDescent="0.35">
      <c r="A185" s="2" t="s">
        <v>2569</v>
      </c>
      <c r="B185" s="2" t="s">
        <v>2512</v>
      </c>
      <c r="C185" s="2" t="s">
        <v>3132</v>
      </c>
      <c r="D185" s="1">
        <v>38944</v>
      </c>
      <c r="E185" s="3">
        <f t="shared" ca="1" si="2"/>
        <v>13.545205479452054</v>
      </c>
      <c r="F185">
        <v>82780</v>
      </c>
      <c r="G185">
        <f ca="1">($J$2*E185)+$K$2</f>
        <v>67479.43487022414</v>
      </c>
      <c r="H185">
        <v>123003.48</v>
      </c>
      <c r="I185">
        <f ca="1">F185-G185</f>
        <v>15300.56512977586</v>
      </c>
      <c r="M185" s="2"/>
      <c r="N185" s="2" t="str">
        <f ca="1">IF(ABS(I185)&gt;2*$M$2, "outlier", "not outlier")</f>
        <v>not outlier</v>
      </c>
      <c r="P185" s="4"/>
      <c r="Q185" s="4"/>
      <c r="R185" s="4"/>
    </row>
    <row r="186" spans="1:18" x14ac:dyDescent="0.35">
      <c r="A186" s="2" t="s">
        <v>157</v>
      </c>
      <c r="B186" s="2" t="s">
        <v>2512</v>
      </c>
      <c r="C186" s="2" t="s">
        <v>3132</v>
      </c>
      <c r="D186" s="1">
        <v>36725</v>
      </c>
      <c r="E186" s="3">
        <f t="shared" ca="1" si="2"/>
        <v>19.624657534246577</v>
      </c>
      <c r="F186">
        <v>86190</v>
      </c>
      <c r="G186">
        <f ca="1">($J$2*E186)+$K$2</f>
        <v>73456.900946849317</v>
      </c>
      <c r="H186">
        <v>159330.26999999999</v>
      </c>
      <c r="I186">
        <f ca="1">F186-G186</f>
        <v>12733.099053150683</v>
      </c>
      <c r="M186" s="2"/>
      <c r="N186" s="2" t="str">
        <f ca="1">IF(ABS(I186)&gt;2*$M$2, "outlier", "not outlier")</f>
        <v>not outlier</v>
      </c>
      <c r="P186" s="4"/>
      <c r="Q186" s="4"/>
      <c r="R186" s="4"/>
    </row>
    <row r="187" spans="1:18" x14ac:dyDescent="0.35">
      <c r="A187" s="2" t="s">
        <v>158</v>
      </c>
      <c r="B187" s="2" t="s">
        <v>2515</v>
      </c>
      <c r="C187" s="2" t="s">
        <v>3132</v>
      </c>
      <c r="D187" s="1">
        <v>34522</v>
      </c>
      <c r="E187" s="3">
        <f t="shared" ca="1" si="2"/>
        <v>25.660273972602738</v>
      </c>
      <c r="F187">
        <v>52310</v>
      </c>
      <c r="G187">
        <f ca="1">($J$2*E187)+$K$2</f>
        <v>79391.266772358678</v>
      </c>
      <c r="H187">
        <v>78492.11</v>
      </c>
      <c r="I187">
        <f ca="1">F187-G187</f>
        <v>-27081.266772358678</v>
      </c>
      <c r="M187" s="2"/>
      <c r="N187" s="2" t="str">
        <f ca="1">IF(ABS(I187)&gt;2*$M$2, "outlier", "not outlier")</f>
        <v>not outlier</v>
      </c>
      <c r="P187" s="4"/>
      <c r="Q187" s="4"/>
      <c r="R187" s="4"/>
    </row>
    <row r="188" spans="1:18" x14ac:dyDescent="0.35">
      <c r="A188" s="2" t="s">
        <v>159</v>
      </c>
      <c r="B188" s="2" t="s">
        <v>2513</v>
      </c>
      <c r="C188" s="2" t="s">
        <v>3132</v>
      </c>
      <c r="D188" s="1">
        <v>34498</v>
      </c>
      <c r="E188" s="3">
        <f t="shared" ca="1" si="2"/>
        <v>25.726027397260275</v>
      </c>
      <c r="F188">
        <v>81784</v>
      </c>
      <c r="G188">
        <f ca="1">($J$2*E188)+$K$2</f>
        <v>79455.917149032408</v>
      </c>
      <c r="H188">
        <v>83836.25</v>
      </c>
      <c r="I188">
        <f ca="1">F188-G188</f>
        <v>2328.0828509675921</v>
      </c>
      <c r="M188" s="2"/>
      <c r="N188" s="2" t="str">
        <f ca="1">IF(ABS(I188)&gt;2*$M$2, "outlier", "not outlier")</f>
        <v>not outlier</v>
      </c>
      <c r="P188" s="4"/>
      <c r="Q188" s="4"/>
      <c r="R188" s="4"/>
    </row>
    <row r="189" spans="1:18" x14ac:dyDescent="0.35">
      <c r="A189" s="2" t="s">
        <v>160</v>
      </c>
      <c r="B189" s="2" t="s">
        <v>2513</v>
      </c>
      <c r="C189" s="2" t="s">
        <v>3132</v>
      </c>
      <c r="D189" s="1">
        <v>37649</v>
      </c>
      <c r="E189" s="3">
        <f t="shared" ca="1" si="2"/>
        <v>17.093150684931508</v>
      </c>
      <c r="F189">
        <v>73454</v>
      </c>
      <c r="G189">
        <f ca="1">($J$2*E189)+$K$2</f>
        <v>70967.861444910755</v>
      </c>
      <c r="H189">
        <v>92520.42</v>
      </c>
      <c r="I189">
        <f ca="1">F189-G189</f>
        <v>2486.1385550892446</v>
      </c>
      <c r="M189" s="2"/>
      <c r="N189" s="2" t="str">
        <f ca="1">IF(ABS(I189)&gt;2*$M$2, "outlier", "not outlier")</f>
        <v>not outlier</v>
      </c>
      <c r="P189" s="4"/>
      <c r="Q189" s="4"/>
      <c r="R189" s="4"/>
    </row>
    <row r="190" spans="1:18" x14ac:dyDescent="0.35">
      <c r="A190" s="2" t="s">
        <v>161</v>
      </c>
      <c r="B190" s="2" t="s">
        <v>2513</v>
      </c>
      <c r="C190" s="2" t="s">
        <v>3132</v>
      </c>
      <c r="D190" s="1">
        <v>36850</v>
      </c>
      <c r="E190" s="3">
        <f t="shared" ca="1" si="2"/>
        <v>19.282191780821918</v>
      </c>
      <c r="F190">
        <v>76892</v>
      </c>
      <c r="G190">
        <f ca="1">($J$2*E190)+$K$2</f>
        <v>73120.180235006977</v>
      </c>
      <c r="H190">
        <v>97383.5</v>
      </c>
      <c r="I190">
        <f ca="1">F190-G190</f>
        <v>3771.8197649930225</v>
      </c>
      <c r="M190" s="2"/>
      <c r="N190" s="2" t="str">
        <f ca="1">IF(ABS(I190)&gt;2*$M$2, "outlier", "not outlier")</f>
        <v>not outlier</v>
      </c>
      <c r="P190" s="4"/>
      <c r="Q190" s="4"/>
      <c r="R190" s="4"/>
    </row>
    <row r="191" spans="1:18" x14ac:dyDescent="0.35">
      <c r="A191" s="2" t="s">
        <v>162</v>
      </c>
      <c r="B191" s="2" t="s">
        <v>2513</v>
      </c>
      <c r="C191" s="2" t="s">
        <v>3132</v>
      </c>
      <c r="D191" s="1">
        <v>37970</v>
      </c>
      <c r="E191" s="3">
        <f t="shared" ca="1" si="2"/>
        <v>16.213698630136985</v>
      </c>
      <c r="F191">
        <v>72775</v>
      </c>
      <c r="G191">
        <f ca="1">($J$2*E191)+$K$2</f>
        <v>70103.162656899629</v>
      </c>
      <c r="H191">
        <v>76697.25</v>
      </c>
      <c r="I191">
        <f ca="1">F191-G191</f>
        <v>2671.8373431003711</v>
      </c>
      <c r="M191" s="2"/>
      <c r="N191" s="2" t="str">
        <f ca="1">IF(ABS(I191)&gt;2*$M$2, "outlier", "not outlier")</f>
        <v>not outlier</v>
      </c>
      <c r="P191" s="4"/>
      <c r="Q191" s="4"/>
      <c r="R191" s="4"/>
    </row>
    <row r="192" spans="1:18" x14ac:dyDescent="0.35">
      <c r="A192" s="2" t="s">
        <v>163</v>
      </c>
      <c r="B192" s="2" t="s">
        <v>2570</v>
      </c>
      <c r="C192" s="2" t="s">
        <v>3132</v>
      </c>
      <c r="D192" s="1">
        <v>34596</v>
      </c>
      <c r="E192" s="3">
        <f t="shared" ca="1" si="2"/>
        <v>25.457534246575342</v>
      </c>
      <c r="F192">
        <v>41421</v>
      </c>
      <c r="G192">
        <f ca="1">($J$2*E192)+$K$2</f>
        <v>79191.928110948007</v>
      </c>
      <c r="H192">
        <v>43079.89</v>
      </c>
      <c r="I192">
        <f ca="1">F192-G192</f>
        <v>-37770.928110948007</v>
      </c>
      <c r="M192" s="2"/>
      <c r="N192" s="2" t="str">
        <f ca="1">IF(ABS(I192)&gt;2*$M$2, "outlier", "not outlier")</f>
        <v>outlier</v>
      </c>
      <c r="P192" s="4"/>
      <c r="Q192" s="4"/>
      <c r="R192" s="4"/>
    </row>
    <row r="193" spans="1:18" x14ac:dyDescent="0.35">
      <c r="A193" s="2" t="s">
        <v>164</v>
      </c>
      <c r="B193" s="2" t="s">
        <v>2513</v>
      </c>
      <c r="C193" s="2" t="s">
        <v>3132</v>
      </c>
      <c r="D193" s="1">
        <v>35341</v>
      </c>
      <c r="E193" s="3">
        <f t="shared" ca="1" si="2"/>
        <v>23.416438356164385</v>
      </c>
      <c r="F193">
        <v>79689</v>
      </c>
      <c r="G193">
        <f ca="1">($J$2*E193)+$K$2</f>
        <v>77185.072668367677</v>
      </c>
      <c r="H193">
        <v>118212.5</v>
      </c>
      <c r="I193">
        <f ca="1">F193-G193</f>
        <v>2503.9273316323233</v>
      </c>
      <c r="M193" s="2"/>
      <c r="N193" s="2" t="str">
        <f ca="1">IF(ABS(I193)&gt;2*$M$2, "outlier", "not outlier")</f>
        <v>not outlier</v>
      </c>
      <c r="P193" s="4"/>
      <c r="Q193" s="4"/>
      <c r="R193" s="4"/>
    </row>
    <row r="194" spans="1:18" x14ac:dyDescent="0.35">
      <c r="A194" s="2" t="s">
        <v>165</v>
      </c>
      <c r="B194" s="2" t="s">
        <v>2512</v>
      </c>
      <c r="C194" s="2" t="s">
        <v>3132</v>
      </c>
      <c r="D194" s="1">
        <v>34526</v>
      </c>
      <c r="E194" s="3">
        <f t="shared" ref="E194:E257" ca="1" si="3">(TODAY()-D194)/365</f>
        <v>25.649315068493152</v>
      </c>
      <c r="F194">
        <v>94003</v>
      </c>
      <c r="G194">
        <f ca="1">($J$2*E194)+$K$2</f>
        <v>79380.491709579714</v>
      </c>
      <c r="H194">
        <v>122163.28</v>
      </c>
      <c r="I194">
        <f ca="1">F194-G194</f>
        <v>14622.508290420286</v>
      </c>
      <c r="M194" s="2"/>
      <c r="N194" s="2" t="str">
        <f ca="1">IF(ABS(I194)&gt;2*$M$2, "outlier", "not outlier")</f>
        <v>not outlier</v>
      </c>
      <c r="P194" s="4"/>
      <c r="Q194" s="4"/>
      <c r="R194" s="4"/>
    </row>
    <row r="195" spans="1:18" x14ac:dyDescent="0.35">
      <c r="A195" s="2" t="s">
        <v>166</v>
      </c>
      <c r="B195" s="2" t="s">
        <v>2512</v>
      </c>
      <c r="C195" s="2" t="s">
        <v>3132</v>
      </c>
      <c r="D195" s="1">
        <v>38624</v>
      </c>
      <c r="E195" s="3">
        <f t="shared" ca="1" si="3"/>
        <v>14.421917808219177</v>
      </c>
      <c r="F195">
        <v>83576</v>
      </c>
      <c r="G195">
        <f ca="1">($J$2*E195)+$K$2</f>
        <v>68341.439892540526</v>
      </c>
      <c r="H195">
        <v>121667.37</v>
      </c>
      <c r="I195">
        <f ca="1">F195-G195</f>
        <v>15234.560107459474</v>
      </c>
      <c r="M195" s="2"/>
      <c r="N195" s="2" t="str">
        <f ca="1">IF(ABS(I195)&gt;2*$M$2, "outlier", "not outlier")</f>
        <v>not outlier</v>
      </c>
      <c r="P195" s="4"/>
      <c r="Q195" s="4"/>
      <c r="R195" s="4"/>
    </row>
    <row r="196" spans="1:18" x14ac:dyDescent="0.35">
      <c r="A196" s="2" t="s">
        <v>167</v>
      </c>
      <c r="B196" s="2" t="s">
        <v>2571</v>
      </c>
      <c r="C196" s="2" t="s">
        <v>3132</v>
      </c>
      <c r="D196" s="1">
        <v>32811</v>
      </c>
      <c r="E196" s="3">
        <f t="shared" ca="1" si="3"/>
        <v>30.347945205479451</v>
      </c>
      <c r="F196">
        <v>46859</v>
      </c>
      <c r="G196">
        <f ca="1">($J$2*E196)+$K$2</f>
        <v>84000.299876056582</v>
      </c>
      <c r="H196">
        <v>50076.49</v>
      </c>
      <c r="I196">
        <f ca="1">F196-G196</f>
        <v>-37141.299876056582</v>
      </c>
      <c r="M196" s="2"/>
      <c r="N196" s="2" t="str">
        <f ca="1">IF(ABS(I196)&gt;2*$M$2, "outlier", "not outlier")</f>
        <v>outlier</v>
      </c>
      <c r="P196" s="4"/>
      <c r="Q196" s="4"/>
      <c r="R196" s="4"/>
    </row>
    <row r="197" spans="1:18" x14ac:dyDescent="0.35">
      <c r="A197" s="2" t="s">
        <v>168</v>
      </c>
      <c r="B197" s="2" t="s">
        <v>2513</v>
      </c>
      <c r="C197" s="2" t="s">
        <v>3132</v>
      </c>
      <c r="D197" s="1">
        <v>36894</v>
      </c>
      <c r="E197" s="3">
        <f t="shared" ca="1" si="3"/>
        <v>19.161643835616438</v>
      </c>
      <c r="F197">
        <v>76892</v>
      </c>
      <c r="G197">
        <f ca="1">($J$2*E197)+$K$2</f>
        <v>73001.654544438483</v>
      </c>
      <c r="H197">
        <v>86637.74</v>
      </c>
      <c r="I197">
        <f ca="1">F197-G197</f>
        <v>3890.3454555615172</v>
      </c>
      <c r="M197" s="2"/>
      <c r="N197" s="2" t="str">
        <f ca="1">IF(ABS(I197)&gt;2*$M$2, "outlier", "not outlier")</f>
        <v>not outlier</v>
      </c>
      <c r="P197" s="4"/>
      <c r="Q197" s="4"/>
      <c r="R197" s="4"/>
    </row>
    <row r="198" spans="1:18" x14ac:dyDescent="0.35">
      <c r="A198" s="2" t="s">
        <v>169</v>
      </c>
      <c r="B198" s="2" t="s">
        <v>2513</v>
      </c>
      <c r="C198" s="2" t="s">
        <v>3132</v>
      </c>
      <c r="D198" s="1">
        <v>39687</v>
      </c>
      <c r="E198" s="3">
        <f t="shared" ca="1" si="3"/>
        <v>11.509589041095891</v>
      </c>
      <c r="F198">
        <v>69373</v>
      </c>
      <c r="G198">
        <f ca="1">($J$2*E198)+$K$2</f>
        <v>65477.966959033292</v>
      </c>
      <c r="H198">
        <v>77612.160000000003</v>
      </c>
      <c r="I198">
        <f ca="1">F198-G198</f>
        <v>3895.0330409667076</v>
      </c>
      <c r="M198" s="2"/>
      <c r="N198" s="2" t="str">
        <f ca="1">IF(ABS(I198)&gt;2*$M$2, "outlier", "not outlier")</f>
        <v>not outlier</v>
      </c>
      <c r="P198" s="4"/>
      <c r="Q198" s="4"/>
      <c r="R198" s="4"/>
    </row>
    <row r="199" spans="1:18" x14ac:dyDescent="0.35">
      <c r="A199" s="2" t="s">
        <v>170</v>
      </c>
      <c r="B199" s="2" t="s">
        <v>2513</v>
      </c>
      <c r="C199" s="2" t="s">
        <v>3132</v>
      </c>
      <c r="D199" s="1">
        <v>38223</v>
      </c>
      <c r="E199" s="3">
        <f t="shared" ca="1" si="3"/>
        <v>15.520547945205479</v>
      </c>
      <c r="F199">
        <v>74134</v>
      </c>
      <c r="G199">
        <f ca="1">($J$2*E199)+$K$2</f>
        <v>69421.639936130741</v>
      </c>
      <c r="H199">
        <v>83363.38</v>
      </c>
      <c r="I199">
        <f ca="1">F199-G199</f>
        <v>4712.3600638692587</v>
      </c>
      <c r="M199" s="2"/>
      <c r="N199" s="2" t="str">
        <f ca="1">IF(ABS(I199)&gt;2*$M$2, "outlier", "not outlier")</f>
        <v>not outlier</v>
      </c>
      <c r="P199" s="4"/>
      <c r="Q199" s="4"/>
      <c r="R199" s="4"/>
    </row>
    <row r="200" spans="1:18" x14ac:dyDescent="0.35">
      <c r="A200" s="2" t="s">
        <v>171</v>
      </c>
      <c r="B200" s="2" t="s">
        <v>2513</v>
      </c>
      <c r="C200" s="2" t="s">
        <v>3132</v>
      </c>
      <c r="D200" s="1">
        <v>40512</v>
      </c>
      <c r="E200" s="3">
        <f t="shared" ca="1" si="3"/>
        <v>9.24931506849315</v>
      </c>
      <c r="F200">
        <v>66122</v>
      </c>
      <c r="G200">
        <f ca="1">($J$2*E200)+$K$2</f>
        <v>63255.610260873858</v>
      </c>
      <c r="H200">
        <v>100728.85</v>
      </c>
      <c r="I200">
        <f ca="1">F200-G200</f>
        <v>2866.3897391261416</v>
      </c>
      <c r="M200" s="2"/>
      <c r="N200" s="2" t="str">
        <f ca="1">IF(ABS(I200)&gt;2*$M$2, "outlier", "not outlier")</f>
        <v>not outlier</v>
      </c>
      <c r="P200" s="4"/>
      <c r="Q200" s="4"/>
      <c r="R200" s="4"/>
    </row>
    <row r="201" spans="1:18" x14ac:dyDescent="0.35">
      <c r="A201" s="2" t="s">
        <v>172</v>
      </c>
      <c r="B201" s="2" t="s">
        <v>2547</v>
      </c>
      <c r="C201" s="2" t="s">
        <v>3132</v>
      </c>
      <c r="D201" s="1">
        <v>33319</v>
      </c>
      <c r="E201" s="3">
        <f t="shared" ca="1" si="3"/>
        <v>28.956164383561642</v>
      </c>
      <c r="F201">
        <v>110618</v>
      </c>
      <c r="G201">
        <f ca="1">($J$2*E201)+$K$2</f>
        <v>82631.866903129325</v>
      </c>
      <c r="H201">
        <v>124507.97</v>
      </c>
      <c r="I201">
        <f ca="1">F201-G201</f>
        <v>27986.133096870675</v>
      </c>
      <c r="M201" s="2"/>
      <c r="N201" s="2" t="str">
        <f ca="1">IF(ABS(I201)&gt;2*$M$2, "outlier", "not outlier")</f>
        <v>not outlier</v>
      </c>
      <c r="P201" s="4"/>
      <c r="Q201" s="4"/>
      <c r="R201" s="4"/>
    </row>
    <row r="202" spans="1:18" x14ac:dyDescent="0.35">
      <c r="A202" s="2" t="s">
        <v>173</v>
      </c>
      <c r="B202" s="2" t="s">
        <v>2512</v>
      </c>
      <c r="C202" s="2" t="s">
        <v>3132</v>
      </c>
      <c r="D202" s="1">
        <v>35066</v>
      </c>
      <c r="E202" s="3">
        <f t="shared" ca="1" si="3"/>
        <v>24.169863013698631</v>
      </c>
      <c r="F202">
        <v>91569</v>
      </c>
      <c r="G202">
        <f ca="1">($J$2*E202)+$K$2</f>
        <v>77925.858234420826</v>
      </c>
      <c r="H202">
        <v>101104.7</v>
      </c>
      <c r="I202">
        <f ca="1">F202-G202</f>
        <v>13643.141765579174</v>
      </c>
      <c r="M202" s="2"/>
      <c r="N202" s="2" t="str">
        <f ca="1">IF(ABS(I202)&gt;2*$M$2, "outlier", "not outlier")</f>
        <v>not outlier</v>
      </c>
      <c r="P202" s="4"/>
      <c r="Q202" s="4"/>
      <c r="R202" s="4"/>
    </row>
    <row r="203" spans="1:18" x14ac:dyDescent="0.35">
      <c r="A203" s="2" t="s">
        <v>174</v>
      </c>
      <c r="B203" s="2" t="s">
        <v>2560</v>
      </c>
      <c r="C203" s="2" t="s">
        <v>3132</v>
      </c>
      <c r="D203" s="1">
        <v>30210</v>
      </c>
      <c r="E203" s="3">
        <f t="shared" ca="1" si="3"/>
        <v>37.473972602739728</v>
      </c>
      <c r="F203">
        <v>39353</v>
      </c>
      <c r="G203">
        <f ca="1">($J$2*E203)+$K$2</f>
        <v>91006.78444807195</v>
      </c>
      <c r="H203">
        <v>66439.06</v>
      </c>
      <c r="I203">
        <f ca="1">F203-G203</f>
        <v>-51653.78444807195</v>
      </c>
      <c r="M203" s="2"/>
      <c r="N203" s="2" t="str">
        <f ca="1">IF(ABS(I203)&gt;2*$M$2, "outlier", "not outlier")</f>
        <v>outlier</v>
      </c>
      <c r="P203" s="4"/>
      <c r="Q203" s="4"/>
      <c r="R203" s="4"/>
    </row>
    <row r="204" spans="1:18" x14ac:dyDescent="0.35">
      <c r="A204" s="2" t="s">
        <v>175</v>
      </c>
      <c r="B204" s="2" t="s">
        <v>2514</v>
      </c>
      <c r="C204" s="2" t="s">
        <v>3132</v>
      </c>
      <c r="D204" s="1">
        <v>42471</v>
      </c>
      <c r="E204" s="3">
        <f t="shared" ca="1" si="3"/>
        <v>3.882191780821918</v>
      </c>
      <c r="F204">
        <v>48971</v>
      </c>
      <c r="G204">
        <f ca="1">($J$2*E204)+$K$2</f>
        <v>57978.523264880751</v>
      </c>
      <c r="H204">
        <v>8099.01</v>
      </c>
      <c r="I204">
        <f ca="1">F204-G204</f>
        <v>-9007.5232648807505</v>
      </c>
      <c r="M204" s="2"/>
      <c r="N204" s="2" t="str">
        <f ca="1">IF(ABS(I204)&gt;2*$M$2, "outlier", "not outlier")</f>
        <v>not outlier</v>
      </c>
      <c r="P204" s="4"/>
      <c r="Q204" s="4"/>
      <c r="R204" s="4"/>
    </row>
    <row r="205" spans="1:18" x14ac:dyDescent="0.35">
      <c r="A205" s="2" t="s">
        <v>176</v>
      </c>
      <c r="B205" s="2" t="s">
        <v>2513</v>
      </c>
      <c r="C205" s="2" t="s">
        <v>3132</v>
      </c>
      <c r="D205" s="1">
        <v>40665</v>
      </c>
      <c r="E205" s="3">
        <f t="shared" ca="1" si="3"/>
        <v>8.830136986301369</v>
      </c>
      <c r="F205">
        <v>66122</v>
      </c>
      <c r="G205">
        <f ca="1">($J$2*E205)+$K$2</f>
        <v>62843.464109578839</v>
      </c>
      <c r="H205">
        <v>87645.36</v>
      </c>
      <c r="I205">
        <f ca="1">F205-G205</f>
        <v>3278.5358904211607</v>
      </c>
      <c r="M205" s="2"/>
      <c r="N205" s="2" t="str">
        <f ca="1">IF(ABS(I205)&gt;2*$M$2, "outlier", "not outlier")</f>
        <v>not outlier</v>
      </c>
      <c r="P205" s="4"/>
      <c r="Q205" s="4"/>
      <c r="R205" s="4"/>
    </row>
    <row r="206" spans="1:18" x14ac:dyDescent="0.35">
      <c r="A206" s="2" t="s">
        <v>177</v>
      </c>
      <c r="B206" s="2" t="s">
        <v>2513</v>
      </c>
      <c r="C206" s="2" t="s">
        <v>3132</v>
      </c>
      <c r="D206" s="1">
        <v>40653</v>
      </c>
      <c r="E206" s="3">
        <f t="shared" ca="1" si="3"/>
        <v>8.8630136986301373</v>
      </c>
      <c r="F206">
        <v>66122</v>
      </c>
      <c r="G206">
        <f ca="1">($J$2*E206)+$K$2</f>
        <v>62875.789297915704</v>
      </c>
      <c r="H206">
        <v>78930.649999999994</v>
      </c>
      <c r="I206">
        <f ca="1">F206-G206</f>
        <v>3246.2107020842959</v>
      </c>
      <c r="M206" s="2"/>
      <c r="N206" s="2" t="str">
        <f ca="1">IF(ABS(I206)&gt;2*$M$2, "outlier", "not outlier")</f>
        <v>not outlier</v>
      </c>
      <c r="P206" s="4"/>
      <c r="Q206" s="4"/>
      <c r="R206" s="4"/>
    </row>
    <row r="207" spans="1:18" x14ac:dyDescent="0.35">
      <c r="A207" s="2" t="s">
        <v>178</v>
      </c>
      <c r="B207" s="2" t="s">
        <v>2512</v>
      </c>
      <c r="C207" s="2" t="s">
        <v>3132</v>
      </c>
      <c r="D207" s="1">
        <v>37005</v>
      </c>
      <c r="E207" s="3">
        <f t="shared" ca="1" si="3"/>
        <v>18.857534246575341</v>
      </c>
      <c r="F207">
        <v>89178</v>
      </c>
      <c r="G207">
        <f ca="1">($J$2*E207)+$K$2</f>
        <v>72702.646552322476</v>
      </c>
      <c r="H207">
        <v>129885.53</v>
      </c>
      <c r="I207">
        <f ca="1">F207-G207</f>
        <v>16475.353447677524</v>
      </c>
      <c r="M207" s="2"/>
      <c r="N207" s="2" t="str">
        <f ca="1">IF(ABS(I207)&gt;2*$M$2, "outlier", "not outlier")</f>
        <v>not outlier</v>
      </c>
      <c r="P207" s="4"/>
      <c r="Q207" s="4"/>
      <c r="R207" s="4"/>
    </row>
    <row r="208" spans="1:18" x14ac:dyDescent="0.35">
      <c r="A208" s="2" t="s">
        <v>179</v>
      </c>
      <c r="B208" s="2" t="s">
        <v>2513</v>
      </c>
      <c r="C208" s="2" t="s">
        <v>3132</v>
      </c>
      <c r="D208" s="1">
        <v>38365</v>
      </c>
      <c r="E208" s="3">
        <f t="shared" ca="1" si="3"/>
        <v>15.131506849315068</v>
      </c>
      <c r="F208">
        <v>72094</v>
      </c>
      <c r="G208">
        <f ca="1">($J$2*E208)+$K$2</f>
        <v>69039.125207477846</v>
      </c>
      <c r="H208">
        <v>90412.22</v>
      </c>
      <c r="I208">
        <f ca="1">F208-G208</f>
        <v>3054.8747925221542</v>
      </c>
      <c r="M208" s="2"/>
      <c r="N208" s="2" t="str">
        <f ca="1">IF(ABS(I208)&gt;2*$M$2, "outlier", "not outlier")</f>
        <v>not outlier</v>
      </c>
      <c r="P208" s="4"/>
      <c r="Q208" s="4"/>
      <c r="R208" s="4"/>
    </row>
    <row r="209" spans="1:18" x14ac:dyDescent="0.35">
      <c r="A209" s="2" t="s">
        <v>180</v>
      </c>
      <c r="B209" s="2" t="s">
        <v>2572</v>
      </c>
      <c r="C209" s="2" t="s">
        <v>3132</v>
      </c>
      <c r="D209" s="1">
        <v>39241</v>
      </c>
      <c r="E209" s="3">
        <f t="shared" ca="1" si="3"/>
        <v>12.731506849315069</v>
      </c>
      <c r="F209">
        <v>36634</v>
      </c>
      <c r="G209">
        <f ca="1">($J$2*E209)+$K$2</f>
        <v>66679.386458886758</v>
      </c>
      <c r="H209">
        <v>50797.78</v>
      </c>
      <c r="I209">
        <f ca="1">F209-G209</f>
        <v>-30045.386458886758</v>
      </c>
      <c r="M209" s="2"/>
      <c r="N209" s="2" t="str">
        <f ca="1">IF(ABS(I209)&gt;2*$M$2, "outlier", "not outlier")</f>
        <v>not outlier</v>
      </c>
      <c r="P209" s="4"/>
      <c r="Q209" s="4"/>
      <c r="R209" s="4"/>
    </row>
    <row r="210" spans="1:18" x14ac:dyDescent="0.35">
      <c r="A210" s="2" t="s">
        <v>181</v>
      </c>
      <c r="B210" s="2" t="s">
        <v>2513</v>
      </c>
      <c r="C210" s="2" t="s">
        <v>3132</v>
      </c>
      <c r="D210" s="1">
        <v>42240</v>
      </c>
      <c r="E210" s="3">
        <f t="shared" ca="1" si="3"/>
        <v>4.515068493150685</v>
      </c>
      <c r="F210">
        <v>48971</v>
      </c>
      <c r="G210">
        <f ca="1">($J$2*E210)+$K$2</f>
        <v>58600.783140365391</v>
      </c>
      <c r="H210">
        <v>40431.120000000003</v>
      </c>
      <c r="I210">
        <f ca="1">F210-G210</f>
        <v>-9629.7831403653909</v>
      </c>
      <c r="M210" s="2"/>
      <c r="N210" s="2" t="str">
        <f ca="1">IF(ABS(I210)&gt;2*$M$2, "outlier", "not outlier")</f>
        <v>not outlier</v>
      </c>
      <c r="P210" s="4"/>
      <c r="Q210" s="4"/>
      <c r="R210" s="4"/>
    </row>
    <row r="211" spans="1:18" x14ac:dyDescent="0.35">
      <c r="A211" s="2" t="s">
        <v>182</v>
      </c>
      <c r="B211" s="2" t="s">
        <v>2514</v>
      </c>
      <c r="C211" s="2" t="s">
        <v>3132</v>
      </c>
      <c r="D211" s="1">
        <v>42506</v>
      </c>
      <c r="E211" s="3">
        <f t="shared" ca="1" si="3"/>
        <v>3.7863013698630139</v>
      </c>
      <c r="F211">
        <v>48971</v>
      </c>
      <c r="G211">
        <f ca="1">($J$2*E211)+$K$2</f>
        <v>57884.241465564897</v>
      </c>
      <c r="H211">
        <v>3390.26</v>
      </c>
      <c r="I211">
        <f ca="1">F211-G211</f>
        <v>-8913.2414655648972</v>
      </c>
      <c r="M211" s="2"/>
      <c r="N211" s="2" t="str">
        <f ca="1">IF(ABS(I211)&gt;2*$M$2, "outlier", "not outlier")</f>
        <v>not outlier</v>
      </c>
      <c r="P211" s="4"/>
      <c r="Q211" s="4"/>
      <c r="R211" s="4"/>
    </row>
    <row r="212" spans="1:18" x14ac:dyDescent="0.35">
      <c r="A212" s="2" t="s">
        <v>183</v>
      </c>
      <c r="B212" s="2" t="s">
        <v>2518</v>
      </c>
      <c r="C212" s="2" t="s">
        <v>3132</v>
      </c>
      <c r="D212" s="1">
        <v>35785</v>
      </c>
      <c r="E212" s="3">
        <f t="shared" ca="1" si="3"/>
        <v>22.2</v>
      </c>
      <c r="F212">
        <v>80896</v>
      </c>
      <c r="G212">
        <f ca="1">($J$2*E212)+$K$2</f>
        <v>75989.040699903693</v>
      </c>
      <c r="H212">
        <v>87445.73</v>
      </c>
      <c r="I212">
        <f ca="1">F212-G212</f>
        <v>4906.9593000963068</v>
      </c>
      <c r="M212" s="2"/>
      <c r="N212" s="2" t="str">
        <f ca="1">IF(ABS(I212)&gt;2*$M$2, "outlier", "not outlier")</f>
        <v>not outlier</v>
      </c>
      <c r="P212" s="4"/>
      <c r="Q212" s="4"/>
      <c r="R212" s="4"/>
    </row>
    <row r="213" spans="1:18" x14ac:dyDescent="0.35">
      <c r="A213" s="2" t="s">
        <v>184</v>
      </c>
      <c r="B213" s="2" t="s">
        <v>2513</v>
      </c>
      <c r="C213" s="2" t="s">
        <v>3132</v>
      </c>
      <c r="D213" s="1">
        <v>41582</v>
      </c>
      <c r="E213" s="3">
        <f t="shared" ca="1" si="3"/>
        <v>6.3178082191780822</v>
      </c>
      <c r="F213">
        <v>49833</v>
      </c>
      <c r="G213">
        <f ca="1">($J$2*E213)+$K$2</f>
        <v>60373.280967503451</v>
      </c>
      <c r="H213">
        <v>72672.179999999993</v>
      </c>
      <c r="I213">
        <f ca="1">F213-G213</f>
        <v>-10540.280967503451</v>
      </c>
      <c r="M213" s="2"/>
      <c r="N213" s="2" t="str">
        <f ca="1">IF(ABS(I213)&gt;2*$M$2, "outlier", "not outlier")</f>
        <v>not outlier</v>
      </c>
      <c r="P213" s="4"/>
      <c r="Q213" s="4"/>
      <c r="R213" s="4"/>
    </row>
    <row r="214" spans="1:18" x14ac:dyDescent="0.35">
      <c r="A214" s="2" t="s">
        <v>2573</v>
      </c>
      <c r="B214" s="2" t="s">
        <v>2513</v>
      </c>
      <c r="C214" s="2" t="s">
        <v>3132</v>
      </c>
      <c r="D214" s="1">
        <v>42025</v>
      </c>
      <c r="E214" s="3">
        <f t="shared" ca="1" si="3"/>
        <v>5.1041095890410961</v>
      </c>
      <c r="F214">
        <v>49088</v>
      </c>
      <c r="G214">
        <f ca="1">($J$2*E214)+$K$2</f>
        <v>59179.942764734209</v>
      </c>
      <c r="H214">
        <v>64046.27</v>
      </c>
      <c r="I214">
        <f ca="1">F214-G214</f>
        <v>-10091.942764734209</v>
      </c>
      <c r="M214" s="2"/>
      <c r="N214" s="2" t="str">
        <f ca="1">IF(ABS(I214)&gt;2*$M$2, "outlier", "not outlier")</f>
        <v>not outlier</v>
      </c>
      <c r="P214" s="4"/>
      <c r="Q214" s="4"/>
      <c r="R214" s="4"/>
    </row>
    <row r="215" spans="1:18" x14ac:dyDescent="0.35">
      <c r="A215" s="2" t="s">
        <v>2574</v>
      </c>
      <c r="B215" s="2" t="s">
        <v>2575</v>
      </c>
      <c r="C215" s="2" t="s">
        <v>3132</v>
      </c>
      <c r="D215" s="1">
        <v>28491</v>
      </c>
      <c r="E215" s="3">
        <f t="shared" ca="1" si="3"/>
        <v>42.183561643835617</v>
      </c>
      <c r="F215">
        <v>48811</v>
      </c>
      <c r="G215">
        <f ca="1">($J$2*E215)+$K$2</f>
        <v>95637.367677327769</v>
      </c>
      <c r="H215">
        <v>50216.46</v>
      </c>
      <c r="I215">
        <f ca="1">F215-G215</f>
        <v>-46826.367677327769</v>
      </c>
      <c r="M215" s="2"/>
      <c r="N215" s="2" t="str">
        <f ca="1">IF(ABS(I215)&gt;2*$M$2, "outlier", "not outlier")</f>
        <v>outlier</v>
      </c>
      <c r="P215" s="4"/>
      <c r="Q215" s="4"/>
      <c r="R215" s="4"/>
    </row>
    <row r="216" spans="1:18" x14ac:dyDescent="0.35">
      <c r="A216" s="2" t="s">
        <v>228</v>
      </c>
      <c r="B216" s="2" t="s">
        <v>228</v>
      </c>
      <c r="C216" s="2" t="s">
        <v>3132</v>
      </c>
      <c r="D216" s="1">
        <v>40800</v>
      </c>
      <c r="E216" s="3">
        <f t="shared" ca="1" si="3"/>
        <v>8.4602739726027405</v>
      </c>
      <c r="F216">
        <v>64328</v>
      </c>
      <c r="G216">
        <f ca="1">($J$2*E216)+$K$2</f>
        <v>62479.805740789117</v>
      </c>
      <c r="H216">
        <v>69764.53</v>
      </c>
      <c r="I216">
        <f ca="1">F216-G216</f>
        <v>1848.1942592108826</v>
      </c>
      <c r="M216" s="2"/>
      <c r="N216" s="2" t="str">
        <f ca="1">IF(ABS(I216)&gt;2*$M$2, "outlier", "not outlier")</f>
        <v>not outlier</v>
      </c>
      <c r="P216" s="4"/>
      <c r="Q216" s="4"/>
      <c r="R216" s="4"/>
    </row>
    <row r="217" spans="1:18" x14ac:dyDescent="0.35">
      <c r="A217" s="2" t="s">
        <v>185</v>
      </c>
      <c r="B217" s="2" t="s">
        <v>2513</v>
      </c>
      <c r="C217" s="2" t="s">
        <v>3132</v>
      </c>
      <c r="D217" s="1">
        <v>36485</v>
      </c>
      <c r="E217" s="3">
        <f t="shared" ca="1" si="3"/>
        <v>20.282191780821918</v>
      </c>
      <c r="F217">
        <v>77591</v>
      </c>
      <c r="G217">
        <f ca="1">($J$2*E217)+$K$2</f>
        <v>74103.404713586613</v>
      </c>
      <c r="H217">
        <v>87906.51</v>
      </c>
      <c r="I217">
        <f ca="1">F217-G217</f>
        <v>3487.5952864133869</v>
      </c>
      <c r="M217" s="2"/>
      <c r="N217" s="2" t="str">
        <f ca="1">IF(ABS(I217)&gt;2*$M$2, "outlier", "not outlier")</f>
        <v>not outlier</v>
      </c>
      <c r="P217" s="4"/>
      <c r="Q217" s="4"/>
      <c r="R217" s="4"/>
    </row>
    <row r="218" spans="1:18" x14ac:dyDescent="0.35">
      <c r="A218" s="2" t="s">
        <v>186</v>
      </c>
      <c r="B218" s="2" t="s">
        <v>2513</v>
      </c>
      <c r="C218" s="2" t="s">
        <v>3132</v>
      </c>
      <c r="D218" s="1">
        <v>36454</v>
      </c>
      <c r="E218" s="3">
        <f t="shared" ca="1" si="3"/>
        <v>20.367123287671234</v>
      </c>
      <c r="F218">
        <v>77591</v>
      </c>
      <c r="G218">
        <f ca="1">($J$2*E218)+$K$2</f>
        <v>74186.911450123502</v>
      </c>
      <c r="H218">
        <v>107484.7</v>
      </c>
      <c r="I218">
        <f ca="1">F218-G218</f>
        <v>3404.0885498764983</v>
      </c>
      <c r="M218" s="2"/>
      <c r="N218" s="2" t="str">
        <f ca="1">IF(ABS(I218)&gt;2*$M$2, "outlier", "not outlier")</f>
        <v>not outlier</v>
      </c>
      <c r="P218" s="4"/>
      <c r="Q218" s="4"/>
      <c r="R218" s="4"/>
    </row>
    <row r="219" spans="1:18" x14ac:dyDescent="0.35">
      <c r="A219" s="2" t="s">
        <v>2576</v>
      </c>
      <c r="B219" s="2" t="s">
        <v>2518</v>
      </c>
      <c r="C219" s="2" t="s">
        <v>3132</v>
      </c>
      <c r="D219" s="1">
        <v>40163</v>
      </c>
      <c r="E219" s="3">
        <f t="shared" ca="1" si="3"/>
        <v>10.205479452054794</v>
      </c>
      <c r="F219">
        <v>68395</v>
      </c>
      <c r="G219">
        <f ca="1">($J$2*E219)+$K$2</f>
        <v>64195.734488337665</v>
      </c>
      <c r="H219">
        <v>90807.75</v>
      </c>
      <c r="I219">
        <f ca="1">F219-G219</f>
        <v>4199.2655116623355</v>
      </c>
      <c r="M219" s="2"/>
      <c r="N219" s="2" t="str">
        <f ca="1">IF(ABS(I219)&gt;2*$M$2, "outlier", "not outlier")</f>
        <v>not outlier</v>
      </c>
      <c r="P219" s="4"/>
      <c r="Q219" s="4"/>
      <c r="R219" s="4"/>
    </row>
    <row r="220" spans="1:18" x14ac:dyDescent="0.35">
      <c r="A220" s="2" t="s">
        <v>187</v>
      </c>
      <c r="B220" s="2" t="s">
        <v>2545</v>
      </c>
      <c r="C220" s="2" t="s">
        <v>3132</v>
      </c>
      <c r="D220" s="1">
        <v>32315</v>
      </c>
      <c r="E220" s="3">
        <f t="shared" ca="1" si="3"/>
        <v>31.706849315068492</v>
      </c>
      <c r="F220">
        <v>98569</v>
      </c>
      <c r="G220">
        <f ca="1">($J$2*E220)+$K$2</f>
        <v>85336.407660646975</v>
      </c>
      <c r="H220">
        <v>170603.61</v>
      </c>
      <c r="I220">
        <f ca="1">F220-G220</f>
        <v>13232.592339353025</v>
      </c>
      <c r="M220" s="2"/>
      <c r="N220" s="2" t="str">
        <f ca="1">IF(ABS(I220)&gt;2*$M$2, "outlier", "not outlier")</f>
        <v>not outlier</v>
      </c>
      <c r="P220" s="4"/>
      <c r="Q220" s="4"/>
      <c r="R220" s="4"/>
    </row>
    <row r="221" spans="1:18" x14ac:dyDescent="0.35">
      <c r="A221" s="2" t="s">
        <v>188</v>
      </c>
      <c r="B221" s="2" t="s">
        <v>2512</v>
      </c>
      <c r="C221" s="2" t="s">
        <v>3132</v>
      </c>
      <c r="D221" s="1">
        <v>34941</v>
      </c>
      <c r="E221" s="3">
        <f t="shared" ca="1" si="3"/>
        <v>24.512328767123286</v>
      </c>
      <c r="F221">
        <v>93244</v>
      </c>
      <c r="G221">
        <f ca="1">($J$2*E221)+$K$2</f>
        <v>78262.578946263151</v>
      </c>
      <c r="H221">
        <v>135209.60000000001</v>
      </c>
      <c r="I221">
        <f ca="1">F221-G221</f>
        <v>14981.421053736849</v>
      </c>
      <c r="M221" s="2"/>
      <c r="N221" s="2" t="str">
        <f ca="1">IF(ABS(I221)&gt;2*$M$2, "outlier", "not outlier")</f>
        <v>not outlier</v>
      </c>
      <c r="P221" s="4"/>
      <c r="Q221" s="4"/>
      <c r="R221" s="4"/>
    </row>
    <row r="222" spans="1:18" x14ac:dyDescent="0.35">
      <c r="A222" s="2" t="s">
        <v>2577</v>
      </c>
      <c r="B222" s="2" t="s">
        <v>2524</v>
      </c>
      <c r="C222" s="2" t="s">
        <v>3132</v>
      </c>
      <c r="D222" s="1">
        <v>36108</v>
      </c>
      <c r="E222" s="3">
        <f t="shared" ca="1" si="3"/>
        <v>21.315068493150687</v>
      </c>
      <c r="F222">
        <v>29994</v>
      </c>
      <c r="G222">
        <f ca="1">($J$2*E222)+$K$2</f>
        <v>75118.954380503099</v>
      </c>
      <c r="H222">
        <v>26792.75</v>
      </c>
      <c r="I222">
        <f ca="1">F222-G222</f>
        <v>-45124.954380503099</v>
      </c>
      <c r="M222" s="2"/>
      <c r="N222" s="2" t="str">
        <f ca="1">IF(ABS(I222)&gt;2*$M$2, "outlier", "not outlier")</f>
        <v>outlier</v>
      </c>
      <c r="P222" s="4"/>
      <c r="Q222" s="4"/>
      <c r="R222" s="4"/>
    </row>
    <row r="223" spans="1:18" x14ac:dyDescent="0.35">
      <c r="A223" s="2" t="s">
        <v>189</v>
      </c>
      <c r="B223" s="2" t="s">
        <v>2513</v>
      </c>
      <c r="C223" s="2" t="s">
        <v>3132</v>
      </c>
      <c r="D223" s="1">
        <v>39819</v>
      </c>
      <c r="E223" s="3">
        <f t="shared" ca="1" si="3"/>
        <v>11.147945205479452</v>
      </c>
      <c r="F223">
        <v>69373</v>
      </c>
      <c r="G223">
        <f ca="1">($J$2*E223)+$K$2</f>
        <v>65122.389887327779</v>
      </c>
      <c r="H223">
        <v>96790</v>
      </c>
      <c r="I223">
        <f ca="1">F223-G223</f>
        <v>4250.6101126722206</v>
      </c>
      <c r="M223" s="2"/>
      <c r="N223" s="2" t="str">
        <f ca="1">IF(ABS(I223)&gt;2*$M$2, "outlier", "not outlier")</f>
        <v>not outlier</v>
      </c>
      <c r="P223" s="4"/>
      <c r="Q223" s="4"/>
      <c r="R223" s="4"/>
    </row>
    <row r="224" spans="1:18" x14ac:dyDescent="0.35">
      <c r="A224" s="2" t="s">
        <v>2578</v>
      </c>
      <c r="B224" s="2" t="s">
        <v>2512</v>
      </c>
      <c r="C224" s="2" t="s">
        <v>3132</v>
      </c>
      <c r="D224" s="1">
        <v>34229</v>
      </c>
      <c r="E224" s="3">
        <f t="shared" ca="1" si="3"/>
        <v>26.463013698630139</v>
      </c>
      <c r="F224">
        <v>94848</v>
      </c>
      <c r="G224">
        <f ca="1">($J$2*E224)+$K$2</f>
        <v>80180.54012091711</v>
      </c>
      <c r="H224">
        <v>117288.3</v>
      </c>
      <c r="I224">
        <f ca="1">F224-G224</f>
        <v>14667.45987908289</v>
      </c>
      <c r="M224" s="2"/>
      <c r="N224" s="2" t="str">
        <f ca="1">IF(ABS(I224)&gt;2*$M$2, "outlier", "not outlier")</f>
        <v>not outlier</v>
      </c>
      <c r="P224" s="4"/>
      <c r="Q224" s="4"/>
      <c r="R224" s="4"/>
    </row>
    <row r="225" spans="1:18" x14ac:dyDescent="0.35">
      <c r="A225" s="2" t="s">
        <v>190</v>
      </c>
      <c r="B225" s="2" t="s">
        <v>2513</v>
      </c>
      <c r="C225" s="2" t="s">
        <v>3132</v>
      </c>
      <c r="D225" s="1">
        <v>42111</v>
      </c>
      <c r="E225" s="3">
        <f t="shared" ca="1" si="3"/>
        <v>4.8684931506849312</v>
      </c>
      <c r="F225">
        <v>49088</v>
      </c>
      <c r="G225">
        <f ca="1">($J$2*E225)+$K$2</f>
        <v>58948.27891498668</v>
      </c>
      <c r="H225">
        <v>51832.53</v>
      </c>
      <c r="I225">
        <f ca="1">F225-G225</f>
        <v>-9860.2789149866803</v>
      </c>
      <c r="M225" s="2"/>
      <c r="N225" s="2" t="str">
        <f ca="1">IF(ABS(I225)&gt;2*$M$2, "outlier", "not outlier")</f>
        <v>not outlier</v>
      </c>
      <c r="P225" s="4"/>
      <c r="Q225" s="4"/>
      <c r="R225" s="4"/>
    </row>
    <row r="226" spans="1:18" x14ac:dyDescent="0.35">
      <c r="A226" s="2" t="s">
        <v>191</v>
      </c>
      <c r="B226" s="2" t="s">
        <v>2512</v>
      </c>
      <c r="C226" s="2" t="s">
        <v>3132</v>
      </c>
      <c r="D226" s="1">
        <v>35597</v>
      </c>
      <c r="E226" s="3">
        <f t="shared" ca="1" si="3"/>
        <v>22.715068493150685</v>
      </c>
      <c r="F226">
        <v>90000</v>
      </c>
      <c r="G226">
        <f ca="1">($J$2*E226)+$K$2</f>
        <v>76495.46865051458</v>
      </c>
      <c r="H226">
        <v>96269.54</v>
      </c>
      <c r="I226">
        <f ca="1">F226-G226</f>
        <v>13504.53134948542</v>
      </c>
      <c r="M226" s="2"/>
      <c r="N226" s="2" t="str">
        <f ca="1">IF(ABS(I226)&gt;2*$M$2, "outlier", "not outlier")</f>
        <v>not outlier</v>
      </c>
      <c r="P226" s="4"/>
      <c r="Q226" s="4"/>
      <c r="R226" s="4"/>
    </row>
    <row r="227" spans="1:18" x14ac:dyDescent="0.35">
      <c r="A227" s="2" t="s">
        <v>2579</v>
      </c>
      <c r="B227" s="2" t="s">
        <v>2514</v>
      </c>
      <c r="C227" s="2" t="s">
        <v>3132</v>
      </c>
      <c r="D227" s="1">
        <v>42541</v>
      </c>
      <c r="E227" s="3">
        <f t="shared" ca="1" si="3"/>
        <v>3.6904109589041094</v>
      </c>
      <c r="F227">
        <v>48971</v>
      </c>
      <c r="G227">
        <f ca="1">($J$2*E227)+$K$2</f>
        <v>57789.959666249044</v>
      </c>
      <c r="H227">
        <v>48971</v>
      </c>
      <c r="I227">
        <f ca="1">F227-G227</f>
        <v>-8818.9596662490439</v>
      </c>
      <c r="M227" s="2"/>
      <c r="N227" s="2" t="str">
        <f ca="1">IF(ABS(I227)&gt;2*$M$2, "outlier", "not outlier")</f>
        <v>not outlier</v>
      </c>
      <c r="P227" s="4"/>
      <c r="Q227" s="4"/>
      <c r="R227" s="4"/>
    </row>
    <row r="228" spans="1:18" x14ac:dyDescent="0.35">
      <c r="A228" s="2" t="s">
        <v>192</v>
      </c>
      <c r="B228" s="2" t="s">
        <v>2580</v>
      </c>
      <c r="C228" s="2" t="s">
        <v>3132</v>
      </c>
      <c r="D228" s="1">
        <v>32183</v>
      </c>
      <c r="E228" s="3">
        <f t="shared" ca="1" si="3"/>
        <v>32.06849315068493</v>
      </c>
      <c r="F228">
        <v>42561</v>
      </c>
      <c r="G228">
        <f ca="1">($J$2*E228)+$K$2</f>
        <v>85691.984732352488</v>
      </c>
      <c r="H228">
        <v>43158.68</v>
      </c>
      <c r="I228">
        <f ca="1">F228-G228</f>
        <v>-43130.984732352488</v>
      </c>
      <c r="M228" s="2"/>
      <c r="N228" s="2" t="str">
        <f ca="1">IF(ABS(I228)&gt;2*$M$2, "outlier", "not outlier")</f>
        <v>outlier</v>
      </c>
      <c r="P228" s="4"/>
      <c r="Q228" s="4"/>
      <c r="R228" s="4"/>
    </row>
    <row r="229" spans="1:18" x14ac:dyDescent="0.35">
      <c r="A229" s="2" t="s">
        <v>193</v>
      </c>
      <c r="B229" s="2" t="s">
        <v>2545</v>
      </c>
      <c r="C229" s="2" t="s">
        <v>3132</v>
      </c>
      <c r="D229" s="1">
        <v>36221</v>
      </c>
      <c r="E229" s="3">
        <f t="shared" ca="1" si="3"/>
        <v>21.005479452054793</v>
      </c>
      <c r="F229">
        <v>92086</v>
      </c>
      <c r="G229">
        <f ca="1">($J$2*E229)+$K$2</f>
        <v>74814.558856997624</v>
      </c>
      <c r="H229">
        <v>103665.47</v>
      </c>
      <c r="I229">
        <f ca="1">F229-G229</f>
        <v>17271.441143002376</v>
      </c>
      <c r="M229" s="2"/>
      <c r="N229" s="2" t="str">
        <f ca="1">IF(ABS(I229)&gt;2*$M$2, "outlier", "not outlier")</f>
        <v>not outlier</v>
      </c>
      <c r="P229" s="4"/>
      <c r="Q229" s="4"/>
      <c r="R229" s="4"/>
    </row>
    <row r="230" spans="1:18" x14ac:dyDescent="0.35">
      <c r="A230" s="2" t="s">
        <v>194</v>
      </c>
      <c r="B230" s="2" t="s">
        <v>2581</v>
      </c>
      <c r="C230" s="2" t="s">
        <v>3132</v>
      </c>
      <c r="D230" s="1">
        <v>33064</v>
      </c>
      <c r="E230" s="3">
        <f t="shared" ca="1" si="3"/>
        <v>29.654794520547945</v>
      </c>
      <c r="F230">
        <v>98000</v>
      </c>
      <c r="G230">
        <f ca="1">($J$2*E230)+$K$2</f>
        <v>83318.777155287695</v>
      </c>
      <c r="H230">
        <v>98366.61</v>
      </c>
      <c r="I230">
        <f ca="1">F230-G230</f>
        <v>14681.222844712305</v>
      </c>
      <c r="M230" s="2"/>
      <c r="N230" s="2" t="str">
        <f ca="1">IF(ABS(I230)&gt;2*$M$2, "outlier", "not outlier")</f>
        <v>not outlier</v>
      </c>
      <c r="P230" s="4"/>
      <c r="Q230" s="4"/>
      <c r="R230" s="4"/>
    </row>
    <row r="231" spans="1:18" x14ac:dyDescent="0.35">
      <c r="A231" s="2" t="s">
        <v>195</v>
      </c>
      <c r="B231" s="2" t="s">
        <v>2515</v>
      </c>
      <c r="C231" s="2" t="s">
        <v>3132</v>
      </c>
      <c r="D231" s="1">
        <v>36004</v>
      </c>
      <c r="E231" s="3">
        <f t="shared" ca="1" si="3"/>
        <v>21.6</v>
      </c>
      <c r="F231">
        <v>50870</v>
      </c>
      <c r="G231">
        <f ca="1">($J$2*E231)+$K$2</f>
        <v>75399.106012755918</v>
      </c>
      <c r="H231">
        <v>65097.26</v>
      </c>
      <c r="I231">
        <f ca="1">F231-G231</f>
        <v>-24529.106012755918</v>
      </c>
      <c r="M231" s="2"/>
      <c r="N231" s="2" t="str">
        <f ca="1">IF(ABS(I231)&gt;2*$M$2, "outlier", "not outlier")</f>
        <v>not outlier</v>
      </c>
      <c r="P231" s="4"/>
      <c r="Q231" s="4"/>
      <c r="R231" s="4"/>
    </row>
    <row r="232" spans="1:18" x14ac:dyDescent="0.35">
      <c r="A232" s="2" t="s">
        <v>196</v>
      </c>
      <c r="B232" s="2" t="s">
        <v>2513</v>
      </c>
      <c r="C232" s="2" t="s">
        <v>3132</v>
      </c>
      <c r="D232" s="1">
        <v>33744</v>
      </c>
      <c r="E232" s="3">
        <f t="shared" ca="1" si="3"/>
        <v>27.791780821917808</v>
      </c>
      <c r="F232">
        <v>83184</v>
      </c>
      <c r="G232">
        <f ca="1">($J$2*E232)+$K$2</f>
        <v>81487.01648286538</v>
      </c>
      <c r="H232">
        <v>97749.18</v>
      </c>
      <c r="I232">
        <f ca="1">F232-G232</f>
        <v>1696.9835171346203</v>
      </c>
      <c r="M232" s="2"/>
      <c r="N232" s="2" t="str">
        <f ca="1">IF(ABS(I232)&gt;2*$M$2, "outlier", "not outlier")</f>
        <v>not outlier</v>
      </c>
      <c r="P232" s="4"/>
      <c r="Q232" s="4"/>
      <c r="R232" s="4"/>
    </row>
    <row r="233" spans="1:18" x14ac:dyDescent="0.35">
      <c r="A233" s="2" t="s">
        <v>197</v>
      </c>
      <c r="B233" s="2" t="s">
        <v>2513</v>
      </c>
      <c r="C233" s="2" t="s">
        <v>3132</v>
      </c>
      <c r="D233" s="1">
        <v>39769</v>
      </c>
      <c r="E233" s="3">
        <f t="shared" ca="1" si="3"/>
        <v>11.284931506849315</v>
      </c>
      <c r="F233">
        <v>69373</v>
      </c>
      <c r="G233">
        <f ca="1">($J$2*E233)+$K$2</f>
        <v>65257.078172064714</v>
      </c>
      <c r="H233">
        <v>74499.259999999995</v>
      </c>
      <c r="I233">
        <f ca="1">F233-G233</f>
        <v>4115.9218279352863</v>
      </c>
      <c r="M233" s="2"/>
      <c r="N233" s="2" t="str">
        <f ca="1">IF(ABS(I233)&gt;2*$M$2, "outlier", "not outlier")</f>
        <v>not outlier</v>
      </c>
      <c r="P233" s="4"/>
      <c r="Q233" s="4"/>
      <c r="R233" s="4"/>
    </row>
    <row r="234" spans="1:18" x14ac:dyDescent="0.35">
      <c r="A234" s="2" t="s">
        <v>2582</v>
      </c>
      <c r="B234" s="2" t="s">
        <v>2524</v>
      </c>
      <c r="C234" s="2" t="s">
        <v>3132</v>
      </c>
      <c r="D234" s="1">
        <v>33743</v>
      </c>
      <c r="E234" s="3">
        <f t="shared" ca="1" si="3"/>
        <v>27.794520547945204</v>
      </c>
      <c r="F234">
        <v>29999</v>
      </c>
      <c r="G234">
        <f ca="1">($J$2*E234)+$K$2</f>
        <v>81489.710248560121</v>
      </c>
      <c r="H234">
        <v>27316.46</v>
      </c>
      <c r="I234">
        <f ca="1">F234-G234</f>
        <v>-51490.710248560121</v>
      </c>
      <c r="M234" s="2"/>
      <c r="N234" s="2" t="str">
        <f ca="1">IF(ABS(I234)&gt;2*$M$2, "outlier", "not outlier")</f>
        <v>outlier</v>
      </c>
      <c r="P234" s="4"/>
      <c r="Q234" s="4"/>
      <c r="R234" s="4"/>
    </row>
    <row r="235" spans="1:18" x14ac:dyDescent="0.35">
      <c r="A235" s="2" t="s">
        <v>198</v>
      </c>
      <c r="B235" s="2" t="s">
        <v>2513</v>
      </c>
      <c r="C235" s="2" t="s">
        <v>3132</v>
      </c>
      <c r="D235" s="1">
        <v>41290</v>
      </c>
      <c r="E235" s="3">
        <f t="shared" ca="1" si="3"/>
        <v>7.117808219178082</v>
      </c>
      <c r="F235">
        <v>58963</v>
      </c>
      <c r="G235">
        <f ca="1">($J$2*E235)+$K$2</f>
        <v>61159.860550367157</v>
      </c>
      <c r="H235">
        <v>55510.48</v>
      </c>
      <c r="I235">
        <f ca="1">F235-G235</f>
        <v>-2196.860550367157</v>
      </c>
      <c r="M235" s="2"/>
      <c r="N235" s="2" t="str">
        <f ca="1">IF(ABS(I235)&gt;2*$M$2, "outlier", "not outlier")</f>
        <v>not outlier</v>
      </c>
      <c r="P235" s="4"/>
      <c r="Q235" s="4"/>
      <c r="R235" s="4"/>
    </row>
    <row r="236" spans="1:18" x14ac:dyDescent="0.35">
      <c r="A236" s="2" t="s">
        <v>199</v>
      </c>
      <c r="B236" s="2" t="s">
        <v>2513</v>
      </c>
      <c r="C236" s="2" t="s">
        <v>3132</v>
      </c>
      <c r="D236" s="1">
        <v>29602</v>
      </c>
      <c r="E236" s="3">
        <f t="shared" ca="1" si="3"/>
        <v>39.139726027397259</v>
      </c>
      <c r="F236">
        <v>83881</v>
      </c>
      <c r="G236">
        <f ca="1">($J$2*E236)+$K$2</f>
        <v>92644.593990473077</v>
      </c>
      <c r="H236">
        <v>108671.06</v>
      </c>
      <c r="I236">
        <f ca="1">F236-G236</f>
        <v>-8763.5939904730767</v>
      </c>
      <c r="M236" s="2"/>
      <c r="N236" s="2" t="str">
        <f ca="1">IF(ABS(I236)&gt;2*$M$2, "outlier", "not outlier")</f>
        <v>not outlier</v>
      </c>
      <c r="P236" s="4"/>
      <c r="Q236" s="4"/>
      <c r="R236" s="4"/>
    </row>
    <row r="237" spans="1:18" x14ac:dyDescent="0.35">
      <c r="A237" s="2" t="s">
        <v>200</v>
      </c>
      <c r="B237" s="2" t="s">
        <v>2513</v>
      </c>
      <c r="C237" s="2" t="s">
        <v>3132</v>
      </c>
      <c r="D237" s="1">
        <v>39175</v>
      </c>
      <c r="E237" s="3">
        <f t="shared" ca="1" si="3"/>
        <v>12.912328767123288</v>
      </c>
      <c r="F237">
        <v>69373</v>
      </c>
      <c r="G237">
        <f ca="1">($J$2*E237)+$K$2</f>
        <v>66857.1749947395</v>
      </c>
      <c r="H237">
        <v>108186.57</v>
      </c>
      <c r="I237">
        <f ca="1">F237-G237</f>
        <v>2515.8250052604999</v>
      </c>
      <c r="M237" s="2"/>
      <c r="N237" s="2" t="str">
        <f ca="1">IF(ABS(I237)&gt;2*$M$2, "outlier", "not outlier")</f>
        <v>not outlier</v>
      </c>
      <c r="P237" s="4"/>
      <c r="Q237" s="4"/>
      <c r="R237" s="4"/>
    </row>
    <row r="238" spans="1:18" x14ac:dyDescent="0.35">
      <c r="A238" s="2" t="s">
        <v>2583</v>
      </c>
      <c r="B238" s="2" t="s">
        <v>2513</v>
      </c>
      <c r="C238" s="2" t="s">
        <v>3132</v>
      </c>
      <c r="D238" s="1">
        <v>35410</v>
      </c>
      <c r="E238" s="3">
        <f t="shared" ca="1" si="3"/>
        <v>23.227397260273971</v>
      </c>
      <c r="F238">
        <v>79689</v>
      </c>
      <c r="G238">
        <f ca="1">($J$2*E238)+$K$2</f>
        <v>76999.202835430711</v>
      </c>
      <c r="H238">
        <v>94871.11</v>
      </c>
      <c r="I238">
        <f ca="1">F238-G238</f>
        <v>2689.7971645692887</v>
      </c>
      <c r="M238" s="2"/>
      <c r="N238" s="2" t="str">
        <f ca="1">IF(ABS(I238)&gt;2*$M$2, "outlier", "not outlier")</f>
        <v>not outlier</v>
      </c>
      <c r="P238" s="4"/>
      <c r="Q238" s="4"/>
      <c r="R238" s="4"/>
    </row>
    <row r="239" spans="1:18" x14ac:dyDescent="0.35">
      <c r="A239" s="2" t="s">
        <v>202</v>
      </c>
      <c r="B239" s="2" t="s">
        <v>2513</v>
      </c>
      <c r="C239" s="2" t="s">
        <v>3132</v>
      </c>
      <c r="D239" s="1">
        <v>33730</v>
      </c>
      <c r="E239" s="3">
        <f t="shared" ca="1" si="3"/>
        <v>27.830136986301369</v>
      </c>
      <c r="F239">
        <v>83184</v>
      </c>
      <c r="G239">
        <f ca="1">($J$2*E239)+$K$2</f>
        <v>81524.729202591727</v>
      </c>
      <c r="H239">
        <v>88719.49</v>
      </c>
      <c r="I239">
        <f ca="1">F239-G239</f>
        <v>1659.2707974082732</v>
      </c>
      <c r="M239" s="2"/>
      <c r="N239" s="2" t="str">
        <f ca="1">IF(ABS(I239)&gt;2*$M$2, "outlier", "not outlier")</f>
        <v>not outlier</v>
      </c>
      <c r="P239" s="4"/>
      <c r="Q239" s="4"/>
      <c r="R239" s="4"/>
    </row>
    <row r="240" spans="1:18" x14ac:dyDescent="0.35">
      <c r="A240" s="2" t="s">
        <v>203</v>
      </c>
      <c r="B240" s="2" t="s">
        <v>2513</v>
      </c>
      <c r="C240" s="2" t="s">
        <v>3132</v>
      </c>
      <c r="D240" s="1">
        <v>34239</v>
      </c>
      <c r="E240" s="3">
        <f t="shared" ca="1" si="3"/>
        <v>26.435616438356163</v>
      </c>
      <c r="F240">
        <v>81784</v>
      </c>
      <c r="G240">
        <f ca="1">($J$2*E240)+$K$2</f>
        <v>80153.602463969728</v>
      </c>
      <c r="H240">
        <v>93387.4</v>
      </c>
      <c r="I240">
        <f ca="1">F240-G240</f>
        <v>1630.397536030272</v>
      </c>
      <c r="M240" s="2"/>
      <c r="N240" s="2" t="str">
        <f ca="1">IF(ABS(I240)&gt;2*$M$2, "outlier", "not outlier")</f>
        <v>not outlier</v>
      </c>
      <c r="P240" s="4"/>
      <c r="Q240" s="4"/>
      <c r="R240" s="4"/>
    </row>
    <row r="241" spans="1:18" x14ac:dyDescent="0.35">
      <c r="A241" s="2" t="s">
        <v>2584</v>
      </c>
      <c r="B241" s="2" t="s">
        <v>2560</v>
      </c>
      <c r="C241" s="2" t="s">
        <v>3132</v>
      </c>
      <c r="D241" s="1">
        <v>35375</v>
      </c>
      <c r="E241" s="3">
        <f t="shared" ca="1" si="3"/>
        <v>23.323287671232876</v>
      </c>
      <c r="F241">
        <v>36272</v>
      </c>
      <c r="G241">
        <f ca="1">($J$2*E241)+$K$2</f>
        <v>77093.484634746565</v>
      </c>
      <c r="H241">
        <v>39284.03</v>
      </c>
      <c r="I241">
        <f ca="1">F241-G241</f>
        <v>-40821.484634746565</v>
      </c>
      <c r="M241" s="2"/>
      <c r="N241" s="2" t="str">
        <f ca="1">IF(ABS(I241)&gt;2*$M$2, "outlier", "not outlier")</f>
        <v>outlier</v>
      </c>
      <c r="P241" s="4"/>
      <c r="Q241" s="4"/>
      <c r="R241" s="4"/>
    </row>
    <row r="242" spans="1:18" x14ac:dyDescent="0.35">
      <c r="A242" s="2" t="s">
        <v>204</v>
      </c>
      <c r="B242" s="2" t="s">
        <v>2571</v>
      </c>
      <c r="C242" s="2" t="s">
        <v>3132</v>
      </c>
      <c r="D242" s="1">
        <v>32092</v>
      </c>
      <c r="E242" s="3">
        <f t="shared" ca="1" si="3"/>
        <v>32.317808219178083</v>
      </c>
      <c r="F242">
        <v>46859</v>
      </c>
      <c r="G242">
        <f ca="1">($J$2*E242)+$K$2</f>
        <v>85937.117410573715</v>
      </c>
      <c r="H242">
        <v>44800.5</v>
      </c>
      <c r="I242">
        <f ca="1">F242-G242</f>
        <v>-39078.117410573715</v>
      </c>
      <c r="M242" s="2"/>
      <c r="N242" s="2" t="str">
        <f ca="1">IF(ABS(I242)&gt;2*$M$2, "outlier", "not outlier")</f>
        <v>outlier</v>
      </c>
      <c r="P242" s="4"/>
      <c r="Q242" s="4"/>
      <c r="R242" s="4"/>
    </row>
    <row r="243" spans="1:18" x14ac:dyDescent="0.35">
      <c r="A243" s="2" t="s">
        <v>205</v>
      </c>
      <c r="B243" s="2" t="s">
        <v>2513</v>
      </c>
      <c r="C243" s="2" t="s">
        <v>3132</v>
      </c>
      <c r="D243" s="1">
        <v>33865</v>
      </c>
      <c r="E243" s="3">
        <f t="shared" ca="1" si="3"/>
        <v>27.460273972602739</v>
      </c>
      <c r="F243">
        <v>82484</v>
      </c>
      <c r="G243">
        <f ca="1">($J$2*E243)+$K$2</f>
        <v>81161.07083380199</v>
      </c>
      <c r="H243">
        <v>118568.11</v>
      </c>
      <c r="I243">
        <f ca="1">F243-G243</f>
        <v>1322.9291661980096</v>
      </c>
      <c r="M243" s="2"/>
      <c r="N243" s="2" t="str">
        <f ca="1">IF(ABS(I243)&gt;2*$M$2, "outlier", "not outlier")</f>
        <v>not outlier</v>
      </c>
      <c r="P243" s="4"/>
      <c r="Q243" s="4"/>
      <c r="R243" s="4"/>
    </row>
    <row r="244" spans="1:18" x14ac:dyDescent="0.35">
      <c r="A244" s="2" t="s">
        <v>206</v>
      </c>
      <c r="B244" s="2" t="s">
        <v>2513</v>
      </c>
      <c r="C244" s="2" t="s">
        <v>3132</v>
      </c>
      <c r="D244" s="1">
        <v>39379</v>
      </c>
      <c r="E244" s="3">
        <f t="shared" ca="1" si="3"/>
        <v>12.353424657534246</v>
      </c>
      <c r="F244">
        <v>70051</v>
      </c>
      <c r="G244">
        <f ca="1">($J$2*E244)+$K$2</f>
        <v>66307.646793012813</v>
      </c>
      <c r="H244">
        <v>77671.89</v>
      </c>
      <c r="I244">
        <f ca="1">F244-G244</f>
        <v>3743.3532069871871</v>
      </c>
      <c r="M244" s="2"/>
      <c r="N244" s="2" t="str">
        <f ca="1">IF(ABS(I244)&gt;2*$M$2, "outlier", "not outlier")</f>
        <v>not outlier</v>
      </c>
      <c r="P244" s="4"/>
      <c r="Q244" s="4"/>
      <c r="R244" s="4"/>
    </row>
    <row r="245" spans="1:18" x14ac:dyDescent="0.35">
      <c r="A245" s="2" t="s">
        <v>207</v>
      </c>
      <c r="B245" s="2" t="s">
        <v>2513</v>
      </c>
      <c r="C245" s="2" t="s">
        <v>3132</v>
      </c>
      <c r="D245" s="1">
        <v>40981</v>
      </c>
      <c r="E245" s="3">
        <f t="shared" ca="1" si="3"/>
        <v>7.9643835616438352</v>
      </c>
      <c r="F245">
        <v>62676</v>
      </c>
      <c r="G245">
        <f ca="1">($J$2*E245)+$K$2</f>
        <v>61992.234150041411</v>
      </c>
      <c r="H245">
        <v>72924.899999999994</v>
      </c>
      <c r="I245">
        <f ca="1">F245-G245</f>
        <v>683.76584995858866</v>
      </c>
      <c r="M245" s="2"/>
      <c r="N245" s="2" t="str">
        <f ca="1">IF(ABS(I245)&gt;2*$M$2, "outlier", "not outlier")</f>
        <v>not outlier</v>
      </c>
      <c r="P245" s="4"/>
      <c r="Q245" s="4"/>
      <c r="R245" s="4"/>
    </row>
    <row r="246" spans="1:18" x14ac:dyDescent="0.35">
      <c r="A246" s="2" t="s">
        <v>2585</v>
      </c>
      <c r="B246" s="2" t="s">
        <v>2513</v>
      </c>
      <c r="C246" s="2" t="s">
        <v>3132</v>
      </c>
      <c r="D246" s="1">
        <v>39091</v>
      </c>
      <c r="E246" s="3">
        <f t="shared" ca="1" si="3"/>
        <v>13.142465753424657</v>
      </c>
      <c r="F246">
        <v>70735</v>
      </c>
      <c r="G246">
        <f ca="1">($J$2*E246)+$K$2</f>
        <v>67083.451313097554</v>
      </c>
      <c r="H246">
        <v>71139.58</v>
      </c>
      <c r="I246">
        <f ca="1">F246-G246</f>
        <v>3651.5486869024462</v>
      </c>
      <c r="M246" s="2"/>
      <c r="N246" s="2" t="str">
        <f ca="1">IF(ABS(I246)&gt;2*$M$2, "outlier", "not outlier")</f>
        <v>not outlier</v>
      </c>
      <c r="P246" s="4"/>
      <c r="Q246" s="4"/>
      <c r="R246" s="4"/>
    </row>
    <row r="247" spans="1:18" x14ac:dyDescent="0.35">
      <c r="A247" s="2" t="s">
        <v>208</v>
      </c>
      <c r="B247" s="2" t="s">
        <v>209</v>
      </c>
      <c r="C247" s="2" t="s">
        <v>3132</v>
      </c>
      <c r="D247" s="1">
        <v>40304</v>
      </c>
      <c r="E247" s="3">
        <f t="shared" ca="1" si="3"/>
        <v>9.8191780821917813</v>
      </c>
      <c r="F247">
        <v>39199</v>
      </c>
      <c r="G247">
        <f ca="1">($J$2*E247)+$K$2</f>
        <v>63815.91352537951</v>
      </c>
      <c r="H247">
        <v>40358.53</v>
      </c>
      <c r="I247">
        <f ca="1">F247-G247</f>
        <v>-24616.91352537951</v>
      </c>
      <c r="M247" s="2"/>
      <c r="N247" s="2" t="str">
        <f ca="1">IF(ABS(I247)&gt;2*$M$2, "outlier", "not outlier")</f>
        <v>not outlier</v>
      </c>
      <c r="P247" s="4"/>
      <c r="Q247" s="4"/>
      <c r="R247" s="4"/>
    </row>
    <row r="248" spans="1:18" x14ac:dyDescent="0.35">
      <c r="A248" s="2" t="s">
        <v>210</v>
      </c>
      <c r="B248" s="2" t="s">
        <v>2513</v>
      </c>
      <c r="C248" s="2" t="s">
        <v>3132</v>
      </c>
      <c r="D248" s="1">
        <v>34914</v>
      </c>
      <c r="E248" s="3">
        <f t="shared" ca="1" si="3"/>
        <v>24.586301369863012</v>
      </c>
      <c r="F248">
        <v>80387</v>
      </c>
      <c r="G248">
        <f ca="1">($J$2*E248)+$K$2</f>
        <v>78335.310620021104</v>
      </c>
      <c r="H248">
        <v>89190.36</v>
      </c>
      <c r="I248">
        <f ca="1">F248-G248</f>
        <v>2051.6893799788959</v>
      </c>
      <c r="M248" s="2"/>
      <c r="N248" s="2" t="str">
        <f ca="1">IF(ABS(I248)&gt;2*$M$2, "outlier", "not outlier")</f>
        <v>not outlier</v>
      </c>
      <c r="P248" s="4"/>
      <c r="Q248" s="4"/>
      <c r="R248" s="4"/>
    </row>
    <row r="249" spans="1:18" x14ac:dyDescent="0.35">
      <c r="A249" s="2" t="s">
        <v>211</v>
      </c>
      <c r="B249" s="2" t="s">
        <v>2513</v>
      </c>
      <c r="C249" s="2" t="s">
        <v>3132</v>
      </c>
      <c r="D249" s="1">
        <v>36768</v>
      </c>
      <c r="E249" s="3">
        <f t="shared" ca="1" si="3"/>
        <v>19.506849315068493</v>
      </c>
      <c r="F249">
        <v>72775</v>
      </c>
      <c r="G249">
        <f ca="1">($J$2*E249)+$K$2</f>
        <v>73341.069021975549</v>
      </c>
      <c r="H249">
        <v>78532.41</v>
      </c>
      <c r="I249">
        <f ca="1">F249-G249</f>
        <v>-566.06902197554882</v>
      </c>
      <c r="M249" s="2"/>
      <c r="N249" s="2" t="str">
        <f ca="1">IF(ABS(I249)&gt;2*$M$2, "outlier", "not outlier")</f>
        <v>not outlier</v>
      </c>
      <c r="P249" s="4"/>
      <c r="Q249" s="4"/>
      <c r="R249" s="4"/>
    </row>
    <row r="250" spans="1:18" x14ac:dyDescent="0.35">
      <c r="A250" s="2" t="s">
        <v>212</v>
      </c>
      <c r="B250" s="2" t="s">
        <v>2513</v>
      </c>
      <c r="C250" s="2" t="s">
        <v>3132</v>
      </c>
      <c r="D250" s="1">
        <v>35723</v>
      </c>
      <c r="E250" s="3">
        <f t="shared" ca="1" si="3"/>
        <v>22.36986301369863</v>
      </c>
      <c r="F250">
        <v>80387</v>
      </c>
      <c r="G250">
        <f ca="1">($J$2*E250)+$K$2</f>
        <v>76156.0541729775</v>
      </c>
      <c r="H250">
        <v>82859.899999999994</v>
      </c>
      <c r="I250">
        <f ca="1">F250-G250</f>
        <v>4230.9458270225005</v>
      </c>
      <c r="M250" s="2"/>
      <c r="N250" s="2" t="str">
        <f ca="1">IF(ABS(I250)&gt;2*$M$2, "outlier", "not outlier")</f>
        <v>not outlier</v>
      </c>
      <c r="P250" s="4"/>
      <c r="Q250" s="4"/>
      <c r="R250" s="4"/>
    </row>
    <row r="251" spans="1:18" x14ac:dyDescent="0.35">
      <c r="A251" s="2" t="s">
        <v>213</v>
      </c>
      <c r="B251" s="2" t="s">
        <v>2513</v>
      </c>
      <c r="C251" s="2" t="s">
        <v>3132</v>
      </c>
      <c r="D251" s="1">
        <v>37924</v>
      </c>
      <c r="E251" s="3">
        <f t="shared" ca="1" si="3"/>
        <v>16.339726027397262</v>
      </c>
      <c r="F251">
        <v>72775</v>
      </c>
      <c r="G251">
        <f ca="1">($J$2*E251)+$K$2</f>
        <v>70227.07587885762</v>
      </c>
      <c r="H251">
        <v>82695.259999999995</v>
      </c>
      <c r="I251">
        <f ca="1">F251-G251</f>
        <v>2547.9241211423796</v>
      </c>
      <c r="M251" s="2"/>
      <c r="N251" s="2" t="str">
        <f ca="1">IF(ABS(I251)&gt;2*$M$2, "outlier", "not outlier")</f>
        <v>not outlier</v>
      </c>
      <c r="P251" s="4"/>
      <c r="Q251" s="4"/>
      <c r="R251" s="4"/>
    </row>
    <row r="252" spans="1:18" x14ac:dyDescent="0.35">
      <c r="A252" s="2" t="s">
        <v>214</v>
      </c>
      <c r="B252" s="2" t="s">
        <v>2513</v>
      </c>
      <c r="C252" s="2" t="s">
        <v>3132</v>
      </c>
      <c r="D252" s="1">
        <v>39379</v>
      </c>
      <c r="E252" s="3">
        <f t="shared" ca="1" si="3"/>
        <v>12.353424657534246</v>
      </c>
      <c r="F252">
        <v>73454</v>
      </c>
      <c r="G252">
        <f ca="1">($J$2*E252)+$K$2</f>
        <v>66307.646793012813</v>
      </c>
      <c r="H252">
        <v>98816.94</v>
      </c>
      <c r="I252">
        <f ca="1">F252-G252</f>
        <v>7146.3532069871871</v>
      </c>
      <c r="M252" s="2"/>
      <c r="N252" s="2" t="str">
        <f ca="1">IF(ABS(I252)&gt;2*$M$2, "outlier", "not outlier")</f>
        <v>not outlier</v>
      </c>
      <c r="P252" s="4"/>
      <c r="Q252" s="4"/>
      <c r="R252" s="4"/>
    </row>
    <row r="253" spans="1:18" x14ac:dyDescent="0.35">
      <c r="A253" s="2" t="s">
        <v>215</v>
      </c>
      <c r="B253" s="2" t="s">
        <v>2518</v>
      </c>
      <c r="C253" s="2" t="s">
        <v>3132</v>
      </c>
      <c r="D253" s="1">
        <v>39701</v>
      </c>
      <c r="E253" s="3">
        <f t="shared" ca="1" si="3"/>
        <v>11.471232876712328</v>
      </c>
      <c r="F253">
        <v>71047</v>
      </c>
      <c r="G253">
        <f ca="1">($J$2*E253)+$K$2</f>
        <v>65440.254239306945</v>
      </c>
      <c r="H253">
        <v>89781.55</v>
      </c>
      <c r="I253">
        <f ca="1">F253-G253</f>
        <v>5606.7457606930548</v>
      </c>
      <c r="M253" s="2"/>
      <c r="N253" s="2" t="str">
        <f ca="1">IF(ABS(I253)&gt;2*$M$2, "outlier", "not outlier")</f>
        <v>not outlier</v>
      </c>
      <c r="P253" s="4"/>
      <c r="Q253" s="4"/>
      <c r="R253" s="4"/>
    </row>
    <row r="254" spans="1:18" x14ac:dyDescent="0.35">
      <c r="A254" s="2" t="s">
        <v>216</v>
      </c>
      <c r="B254" s="2" t="s">
        <v>2512</v>
      </c>
      <c r="C254" s="2" t="s">
        <v>3132</v>
      </c>
      <c r="D254" s="1">
        <v>35075</v>
      </c>
      <c r="E254" s="3">
        <f t="shared" ca="1" si="3"/>
        <v>24.145205479452056</v>
      </c>
      <c r="F254">
        <v>93244</v>
      </c>
      <c r="G254">
        <f ca="1">($J$2*E254)+$K$2</f>
        <v>77901.61434316817</v>
      </c>
      <c r="H254">
        <v>123239.59</v>
      </c>
      <c r="I254">
        <f ca="1">F254-G254</f>
        <v>15342.38565683183</v>
      </c>
      <c r="M254" s="2"/>
      <c r="N254" s="2" t="str">
        <f ca="1">IF(ABS(I254)&gt;2*$M$2, "outlier", "not outlier")</f>
        <v>not outlier</v>
      </c>
      <c r="P254" s="4"/>
      <c r="Q254" s="4"/>
      <c r="R254" s="4"/>
    </row>
    <row r="255" spans="1:18" x14ac:dyDescent="0.35">
      <c r="A255" s="2" t="s">
        <v>2586</v>
      </c>
      <c r="B255" s="2" t="s">
        <v>2513</v>
      </c>
      <c r="C255" s="2" t="s">
        <v>3132</v>
      </c>
      <c r="D255" s="1">
        <v>42002</v>
      </c>
      <c r="E255" s="3">
        <f t="shared" ca="1" si="3"/>
        <v>5.1671232876712327</v>
      </c>
      <c r="F255">
        <v>49088</v>
      </c>
      <c r="G255">
        <f ca="1">($J$2*E255)+$K$2</f>
        <v>59241.899375713198</v>
      </c>
      <c r="H255">
        <v>62731.9</v>
      </c>
      <c r="I255">
        <f ca="1">F255-G255</f>
        <v>-10153.899375713198</v>
      </c>
      <c r="M255" s="2"/>
      <c r="N255" s="2" t="str">
        <f ca="1">IF(ABS(I255)&gt;2*$M$2, "outlier", "not outlier")</f>
        <v>not outlier</v>
      </c>
      <c r="P255" s="4"/>
      <c r="Q255" s="4"/>
      <c r="R255" s="4"/>
    </row>
    <row r="256" spans="1:18" x14ac:dyDescent="0.35">
      <c r="A256" s="2" t="s">
        <v>217</v>
      </c>
      <c r="B256" s="2" t="s">
        <v>2513</v>
      </c>
      <c r="C256" s="2" t="s">
        <v>3132</v>
      </c>
      <c r="D256" s="1">
        <v>30543</v>
      </c>
      <c r="E256" s="3">
        <f t="shared" ca="1" si="3"/>
        <v>36.561643835616437</v>
      </c>
      <c r="F256">
        <v>83881</v>
      </c>
      <c r="G256">
        <f ca="1">($J$2*E256)+$K$2</f>
        <v>90109.760471723959</v>
      </c>
      <c r="H256">
        <v>135475.92000000001</v>
      </c>
      <c r="I256">
        <f ca="1">F256-G256</f>
        <v>-6228.7604717239592</v>
      </c>
      <c r="M256" s="2"/>
      <c r="N256" s="2" t="str">
        <f ca="1">IF(ABS(I256)&gt;2*$M$2, "outlier", "not outlier")</f>
        <v>not outlier</v>
      </c>
      <c r="P256" s="4"/>
      <c r="Q256" s="4"/>
      <c r="R256" s="4"/>
    </row>
    <row r="257" spans="1:18" x14ac:dyDescent="0.35">
      <c r="A257" s="2" t="s">
        <v>218</v>
      </c>
      <c r="B257" s="2" t="s">
        <v>2513</v>
      </c>
      <c r="C257" s="2" t="s">
        <v>3132</v>
      </c>
      <c r="D257" s="1">
        <v>39926</v>
      </c>
      <c r="E257" s="3">
        <f t="shared" ca="1" si="3"/>
        <v>10.854794520547944</v>
      </c>
      <c r="F257">
        <v>69373</v>
      </c>
      <c r="G257">
        <f ca="1">($J$2*E257)+$K$2</f>
        <v>64834.156957990737</v>
      </c>
      <c r="H257">
        <v>80320.41</v>
      </c>
      <c r="I257">
        <f ca="1">F257-G257</f>
        <v>4538.8430420092627</v>
      </c>
      <c r="M257" s="2"/>
      <c r="N257" s="2" t="str">
        <f ca="1">IF(ABS(I257)&gt;2*$M$2, "outlier", "not outlier")</f>
        <v>not outlier</v>
      </c>
      <c r="P257" s="4"/>
      <c r="Q257" s="4"/>
      <c r="R257" s="4"/>
    </row>
    <row r="258" spans="1:18" x14ac:dyDescent="0.35">
      <c r="A258" s="2" t="s">
        <v>219</v>
      </c>
      <c r="B258" s="2" t="s">
        <v>2513</v>
      </c>
      <c r="C258" s="2" t="s">
        <v>3132</v>
      </c>
      <c r="D258" s="1">
        <v>41010</v>
      </c>
      <c r="E258" s="3">
        <f t="shared" ref="E258:E321" ca="1" si="4">(TODAY()-D258)/365</f>
        <v>7.8849315068493153</v>
      </c>
      <c r="F258">
        <v>62676</v>
      </c>
      <c r="G258">
        <f ca="1">($J$2*E258)+$K$2</f>
        <v>61914.11494489399</v>
      </c>
      <c r="H258">
        <v>87359.47</v>
      </c>
      <c r="I258">
        <f ca="1">F258-G258</f>
        <v>761.88505510600953</v>
      </c>
      <c r="M258" s="2"/>
      <c r="N258" s="2" t="str">
        <f ca="1">IF(ABS(I258)&gt;2*$M$2, "outlier", "not outlier")</f>
        <v>not outlier</v>
      </c>
      <c r="P258" s="4"/>
      <c r="Q258" s="4"/>
      <c r="R258" s="4"/>
    </row>
    <row r="259" spans="1:18" x14ac:dyDescent="0.35">
      <c r="A259" s="2" t="s">
        <v>220</v>
      </c>
      <c r="B259" s="2" t="s">
        <v>2545</v>
      </c>
      <c r="C259" s="2" t="s">
        <v>3132</v>
      </c>
      <c r="D259" s="1">
        <v>36347</v>
      </c>
      <c r="E259" s="3">
        <f t="shared" ca="1" si="4"/>
        <v>20.660273972602738</v>
      </c>
      <c r="F259">
        <v>91262</v>
      </c>
      <c r="G259">
        <f ca="1">($J$2*E259)+$K$2</f>
        <v>74475.144379460544</v>
      </c>
      <c r="H259">
        <v>98985.8</v>
      </c>
      <c r="I259">
        <f ca="1">F259-G259</f>
        <v>16786.855620539456</v>
      </c>
      <c r="M259" s="2"/>
      <c r="N259" s="2" t="str">
        <f ca="1">IF(ABS(I259)&gt;2*$M$2, "outlier", "not outlier")</f>
        <v>not outlier</v>
      </c>
      <c r="P259" s="4"/>
      <c r="Q259" s="4"/>
      <c r="R259" s="4"/>
    </row>
    <row r="260" spans="1:18" x14ac:dyDescent="0.35">
      <c r="A260" s="2" t="s">
        <v>221</v>
      </c>
      <c r="B260" s="2" t="s">
        <v>2513</v>
      </c>
      <c r="C260" s="2" t="s">
        <v>3132</v>
      </c>
      <c r="D260" s="1">
        <v>34583</v>
      </c>
      <c r="E260" s="3">
        <f t="shared" ca="1" si="4"/>
        <v>25.493150684931507</v>
      </c>
      <c r="F260">
        <v>81086</v>
      </c>
      <c r="G260">
        <f ca="1">($J$2*E260)+$K$2</f>
        <v>79226.947064979613</v>
      </c>
      <c r="H260">
        <v>97038.76</v>
      </c>
      <c r="I260">
        <f ca="1">F260-G260</f>
        <v>1859.0529350203869</v>
      </c>
      <c r="M260" s="2"/>
      <c r="N260" s="2" t="str">
        <f ca="1">IF(ABS(I260)&gt;2*$M$2, "outlier", "not outlier")</f>
        <v>not outlier</v>
      </c>
      <c r="P260" s="4"/>
      <c r="Q260" s="4"/>
      <c r="R260" s="4"/>
    </row>
    <row r="261" spans="1:18" x14ac:dyDescent="0.35">
      <c r="A261" s="2" t="s">
        <v>222</v>
      </c>
      <c r="B261" s="2" t="s">
        <v>2512</v>
      </c>
      <c r="C261" s="2" t="s">
        <v>3132</v>
      </c>
      <c r="D261" s="1">
        <v>34310</v>
      </c>
      <c r="E261" s="3">
        <f t="shared" ca="1" si="4"/>
        <v>26.241095890410961</v>
      </c>
      <c r="F261">
        <v>94848</v>
      </c>
      <c r="G261">
        <f ca="1">($J$2*E261)+$K$2</f>
        <v>79962.34509964328</v>
      </c>
      <c r="H261">
        <v>128221.72</v>
      </c>
      <c r="I261">
        <f ca="1">F261-G261</f>
        <v>14885.65490035672</v>
      </c>
      <c r="M261" s="2"/>
      <c r="N261" s="2" t="str">
        <f ca="1">IF(ABS(I261)&gt;2*$M$2, "outlier", "not outlier")</f>
        <v>not outlier</v>
      </c>
      <c r="P261" s="4"/>
      <c r="Q261" s="4"/>
      <c r="R261" s="4"/>
    </row>
    <row r="262" spans="1:18" x14ac:dyDescent="0.35">
      <c r="A262" s="2" t="s">
        <v>223</v>
      </c>
      <c r="B262" s="2" t="s">
        <v>2513</v>
      </c>
      <c r="C262" s="2" t="s">
        <v>3132</v>
      </c>
      <c r="D262" s="1">
        <v>35236</v>
      </c>
      <c r="E262" s="3">
        <f t="shared" ca="1" si="4"/>
        <v>23.704109589041096</v>
      </c>
      <c r="F262">
        <v>80387</v>
      </c>
      <c r="G262">
        <f ca="1">($J$2*E262)+$K$2</f>
        <v>77467.918066315237</v>
      </c>
      <c r="H262">
        <v>109304.31</v>
      </c>
      <c r="I262">
        <f ca="1">F262-G262</f>
        <v>2919.0819336847635</v>
      </c>
      <c r="M262" s="2"/>
      <c r="N262" s="2" t="str">
        <f ca="1">IF(ABS(I262)&gt;2*$M$2, "outlier", "not outlier")</f>
        <v>not outlier</v>
      </c>
      <c r="P262" s="4"/>
      <c r="Q262" s="4"/>
      <c r="R262" s="4"/>
    </row>
    <row r="263" spans="1:18" x14ac:dyDescent="0.35">
      <c r="A263" s="2" t="s">
        <v>2587</v>
      </c>
      <c r="B263" s="2" t="s">
        <v>2513</v>
      </c>
      <c r="C263" s="2" t="s">
        <v>3132</v>
      </c>
      <c r="D263" s="1">
        <v>36662</v>
      </c>
      <c r="E263" s="3">
        <f t="shared" ca="1" si="4"/>
        <v>19.797260273972604</v>
      </c>
      <c r="F263">
        <v>77591</v>
      </c>
      <c r="G263">
        <f ca="1">($J$2*E263)+$K$2</f>
        <v>73626.608185617864</v>
      </c>
      <c r="H263">
        <v>87999.91</v>
      </c>
      <c r="I263">
        <f ca="1">F263-G263</f>
        <v>3964.3918143821356</v>
      </c>
      <c r="M263" s="2"/>
      <c r="N263" s="2" t="str">
        <f ca="1">IF(ABS(I263)&gt;2*$M$2, "outlier", "not outlier")</f>
        <v>not outlier</v>
      </c>
      <c r="P263" s="4"/>
      <c r="Q263" s="4"/>
      <c r="R263" s="4"/>
    </row>
    <row r="264" spans="1:18" x14ac:dyDescent="0.35">
      <c r="A264" s="2" t="s">
        <v>224</v>
      </c>
      <c r="B264" s="2" t="s">
        <v>2513</v>
      </c>
      <c r="C264" s="2" t="s">
        <v>3132</v>
      </c>
      <c r="D264" s="1">
        <v>35066</v>
      </c>
      <c r="E264" s="3">
        <f t="shared" ca="1" si="4"/>
        <v>24.169863013698631</v>
      </c>
      <c r="F264">
        <v>78988</v>
      </c>
      <c r="G264">
        <f ca="1">($J$2*E264)+$K$2</f>
        <v>77925.858234420826</v>
      </c>
      <c r="H264">
        <v>117901.02</v>
      </c>
      <c r="I264">
        <f ca="1">F264-G264</f>
        <v>1062.1417655791738</v>
      </c>
      <c r="M264" s="2"/>
      <c r="N264" s="2" t="str">
        <f ca="1">IF(ABS(I264)&gt;2*$M$2, "outlier", "not outlier")</f>
        <v>not outlier</v>
      </c>
      <c r="P264" s="4"/>
      <c r="Q264" s="4"/>
      <c r="R264" s="4"/>
    </row>
    <row r="265" spans="1:18" x14ac:dyDescent="0.35">
      <c r="A265" s="2" t="s">
        <v>225</v>
      </c>
      <c r="B265" s="2" t="s">
        <v>2513</v>
      </c>
      <c r="C265" s="2" t="s">
        <v>3132</v>
      </c>
      <c r="D265" s="1">
        <v>40395</v>
      </c>
      <c r="E265" s="3">
        <f t="shared" ca="1" si="4"/>
        <v>9.5698630136986296</v>
      </c>
      <c r="F265">
        <v>66122</v>
      </c>
      <c r="G265">
        <f ca="1">($J$2*E265)+$K$2</f>
        <v>63570.78084715829</v>
      </c>
      <c r="H265">
        <v>70449.539999999994</v>
      </c>
      <c r="I265">
        <f ca="1">F265-G265</f>
        <v>2551.2191528417097</v>
      </c>
      <c r="M265" s="2"/>
      <c r="N265" s="2" t="str">
        <f ca="1">IF(ABS(I265)&gt;2*$M$2, "outlier", "not outlier")</f>
        <v>not outlier</v>
      </c>
      <c r="P265" s="4"/>
      <c r="Q265" s="4"/>
      <c r="R265" s="4"/>
    </row>
    <row r="266" spans="1:18" x14ac:dyDescent="0.35">
      <c r="A266" s="2" t="s">
        <v>226</v>
      </c>
      <c r="B266" s="2" t="s">
        <v>2533</v>
      </c>
      <c r="C266" s="2" t="s">
        <v>3132</v>
      </c>
      <c r="D266" s="1">
        <v>41919</v>
      </c>
      <c r="E266" s="3">
        <f t="shared" ca="1" si="4"/>
        <v>5.3945205479452056</v>
      </c>
      <c r="F266">
        <v>39887</v>
      </c>
      <c r="G266">
        <f ca="1">($J$2*E266)+$K$2</f>
        <v>59465.48192837651</v>
      </c>
      <c r="H266">
        <v>48068.11</v>
      </c>
      <c r="I266">
        <f ca="1">F266-G266</f>
        <v>-19578.48192837651</v>
      </c>
      <c r="M266" s="2"/>
      <c r="N266" s="2" t="str">
        <f ca="1">IF(ABS(I266)&gt;2*$M$2, "outlier", "not outlier")</f>
        <v>not outlier</v>
      </c>
      <c r="P266" s="4"/>
      <c r="Q266" s="4"/>
      <c r="R266" s="4"/>
    </row>
    <row r="267" spans="1:18" x14ac:dyDescent="0.35">
      <c r="A267" s="2" t="s">
        <v>238</v>
      </c>
      <c r="B267" s="2" t="s">
        <v>2512</v>
      </c>
      <c r="C267" s="2" t="s">
        <v>3132</v>
      </c>
      <c r="D267" s="1">
        <v>34760</v>
      </c>
      <c r="E267" s="3">
        <f t="shared" ca="1" si="4"/>
        <v>25.008219178082193</v>
      </c>
      <c r="F267">
        <v>94003</v>
      </c>
      <c r="G267">
        <f ca="1">($J$2*E267)+$K$2</f>
        <v>78750.150537010864</v>
      </c>
      <c r="H267">
        <v>103509.04</v>
      </c>
      <c r="I267">
        <f ca="1">F267-G267</f>
        <v>15252.849462989136</v>
      </c>
      <c r="M267" s="2"/>
      <c r="N267" s="2" t="str">
        <f ca="1">IF(ABS(I267)&gt;2*$M$2, "outlier", "not outlier")</f>
        <v>not outlier</v>
      </c>
      <c r="P267" s="4"/>
      <c r="Q267" s="4"/>
      <c r="R267" s="4"/>
    </row>
    <row r="268" spans="1:18" x14ac:dyDescent="0.35">
      <c r="A268" s="2" t="s">
        <v>239</v>
      </c>
      <c r="B268" s="2" t="s">
        <v>2515</v>
      </c>
      <c r="C268" s="2" t="s">
        <v>3132</v>
      </c>
      <c r="D268" s="1">
        <v>42390</v>
      </c>
      <c r="E268" s="3">
        <f t="shared" ca="1" si="4"/>
        <v>4.1041095890410961</v>
      </c>
      <c r="F268">
        <v>39701</v>
      </c>
      <c r="G268">
        <f ca="1">($J$2*E268)+$K$2</f>
        <v>58196.718286154588</v>
      </c>
      <c r="H268">
        <v>15377.6</v>
      </c>
      <c r="I268">
        <f ca="1">F268-G268</f>
        <v>-18495.718286154588</v>
      </c>
      <c r="M268" s="2"/>
      <c r="N268" s="2" t="str">
        <f ca="1">IF(ABS(I268)&gt;2*$M$2, "outlier", "not outlier")</f>
        <v>not outlier</v>
      </c>
      <c r="P268" s="4"/>
      <c r="Q268" s="4"/>
      <c r="R268" s="4"/>
    </row>
    <row r="269" spans="1:18" x14ac:dyDescent="0.35">
      <c r="A269" s="2" t="s">
        <v>2588</v>
      </c>
      <c r="B269" s="2" t="s">
        <v>2513</v>
      </c>
      <c r="C269" s="2" t="s">
        <v>3132</v>
      </c>
      <c r="D269" s="1">
        <v>35198</v>
      </c>
      <c r="E269" s="3">
        <f t="shared" ca="1" si="4"/>
        <v>23.80821917808219</v>
      </c>
      <c r="F269">
        <v>80387</v>
      </c>
      <c r="G269">
        <f ca="1">($J$2*E269)+$K$2</f>
        <v>77570.281162715313</v>
      </c>
      <c r="H269">
        <v>90974.54</v>
      </c>
      <c r="I269">
        <f ca="1">F269-G269</f>
        <v>2816.7188372846867</v>
      </c>
      <c r="M269" s="2"/>
      <c r="N269" s="2" t="str">
        <f ca="1">IF(ABS(I269)&gt;2*$M$2, "outlier", "not outlier")</f>
        <v>not outlier</v>
      </c>
      <c r="P269" s="4"/>
      <c r="Q269" s="4"/>
      <c r="R269" s="4"/>
    </row>
    <row r="270" spans="1:18" x14ac:dyDescent="0.35">
      <c r="A270" s="2" t="s">
        <v>240</v>
      </c>
      <c r="B270" s="2" t="s">
        <v>2513</v>
      </c>
      <c r="C270" s="2" t="s">
        <v>3132</v>
      </c>
      <c r="D270" s="1">
        <v>36251</v>
      </c>
      <c r="E270" s="3">
        <f t="shared" ca="1" si="4"/>
        <v>20.923287671232877</v>
      </c>
      <c r="F270">
        <v>78289</v>
      </c>
      <c r="G270">
        <f ca="1">($J$2*E270)+$K$2</f>
        <v>74733.745886155462</v>
      </c>
      <c r="H270">
        <v>116031.32</v>
      </c>
      <c r="I270">
        <f ca="1">F270-G270</f>
        <v>3555.2541138445376</v>
      </c>
      <c r="M270" s="2"/>
      <c r="N270" s="2" t="str">
        <f ca="1">IF(ABS(I270)&gt;2*$M$2, "outlier", "not outlier")</f>
        <v>not outlier</v>
      </c>
      <c r="P270" s="4"/>
      <c r="Q270" s="4"/>
      <c r="R270" s="4"/>
    </row>
    <row r="271" spans="1:18" x14ac:dyDescent="0.35">
      <c r="A271" s="2" t="s">
        <v>241</v>
      </c>
      <c r="B271" s="2" t="s">
        <v>2537</v>
      </c>
      <c r="C271" s="2" t="s">
        <v>3132</v>
      </c>
      <c r="D271" s="1">
        <v>35646</v>
      </c>
      <c r="E271" s="3">
        <f t="shared" ca="1" si="4"/>
        <v>22.580821917808219</v>
      </c>
      <c r="F271">
        <v>38832</v>
      </c>
      <c r="G271">
        <f ca="1">($J$2*E271)+$K$2</f>
        <v>76363.47413147238</v>
      </c>
      <c r="H271">
        <v>49214.74</v>
      </c>
      <c r="I271">
        <f ca="1">F271-G271</f>
        <v>-37531.47413147238</v>
      </c>
      <c r="M271" s="2"/>
      <c r="N271" s="2" t="str">
        <f ca="1">IF(ABS(I271)&gt;2*$M$2, "outlier", "not outlier")</f>
        <v>outlier</v>
      </c>
      <c r="P271" s="4"/>
      <c r="Q271" s="4"/>
      <c r="R271" s="4"/>
    </row>
    <row r="272" spans="1:18" x14ac:dyDescent="0.35">
      <c r="A272" s="2" t="s">
        <v>242</v>
      </c>
      <c r="B272" s="2" t="s">
        <v>2513</v>
      </c>
      <c r="C272" s="2" t="s">
        <v>3132</v>
      </c>
      <c r="D272" s="1">
        <v>40065</v>
      </c>
      <c r="E272" s="3">
        <f t="shared" ca="1" si="4"/>
        <v>10.473972602739726</v>
      </c>
      <c r="F272">
        <v>66784</v>
      </c>
      <c r="G272">
        <f ca="1">($J$2*E272)+$K$2</f>
        <v>64459.723526422065</v>
      </c>
      <c r="H272">
        <v>78023.08</v>
      </c>
      <c r="I272">
        <f ca="1">F272-G272</f>
        <v>2324.2764735779347</v>
      </c>
      <c r="M272" s="2"/>
      <c r="N272" s="2" t="str">
        <f ca="1">IF(ABS(I272)&gt;2*$M$2, "outlier", "not outlier")</f>
        <v>not outlier</v>
      </c>
      <c r="P272" s="4"/>
      <c r="Q272" s="4"/>
      <c r="R272" s="4"/>
    </row>
    <row r="273" spans="1:18" x14ac:dyDescent="0.35">
      <c r="A273" s="2" t="s">
        <v>229</v>
      </c>
      <c r="B273" s="2" t="s">
        <v>229</v>
      </c>
      <c r="C273" s="2" t="s">
        <v>3132</v>
      </c>
      <c r="D273" s="1">
        <v>39247</v>
      </c>
      <c r="E273" s="3">
        <f t="shared" ca="1" si="4"/>
        <v>12.715068493150685</v>
      </c>
      <c r="F273">
        <v>70735</v>
      </c>
      <c r="G273">
        <f ca="1">($J$2*E273)+$K$2</f>
        <v>66663.223864718311</v>
      </c>
      <c r="H273">
        <v>137231.73000000001</v>
      </c>
      <c r="I273">
        <f ca="1">F273-G273</f>
        <v>4071.7761352816888</v>
      </c>
      <c r="M273" s="2"/>
      <c r="N273" s="2" t="str">
        <f ca="1">IF(ABS(I273)&gt;2*$M$2, "outlier", "not outlier")</f>
        <v>not outlier</v>
      </c>
      <c r="P273" s="4"/>
      <c r="Q273" s="4"/>
      <c r="R273" s="4"/>
    </row>
    <row r="274" spans="1:18" x14ac:dyDescent="0.35">
      <c r="A274" s="2" t="s">
        <v>243</v>
      </c>
      <c r="B274" s="2" t="s">
        <v>244</v>
      </c>
      <c r="C274" s="2" t="s">
        <v>3132</v>
      </c>
      <c r="D274" s="1">
        <v>33198</v>
      </c>
      <c r="E274" s="3">
        <f t="shared" ca="1" si="4"/>
        <v>29.287671232876711</v>
      </c>
      <c r="F274">
        <v>138200</v>
      </c>
      <c r="G274">
        <f ca="1">($J$2*E274)+$K$2</f>
        <v>82957.812552192714</v>
      </c>
      <c r="H274">
        <v>135730.01</v>
      </c>
      <c r="I274">
        <f ca="1">F274-G274</f>
        <v>55242.187447807286</v>
      </c>
      <c r="M274" s="2"/>
      <c r="N274" s="2" t="str">
        <f ca="1">IF(ABS(I274)&gt;2*$M$2, "outlier", "not outlier")</f>
        <v>outlier</v>
      </c>
      <c r="P274" s="4"/>
      <c r="Q274" s="4"/>
      <c r="R274" s="4"/>
    </row>
    <row r="275" spans="1:18" x14ac:dyDescent="0.35">
      <c r="A275" s="2" t="s">
        <v>245</v>
      </c>
      <c r="B275" s="2" t="s">
        <v>2513</v>
      </c>
      <c r="C275" s="2" t="s">
        <v>3132</v>
      </c>
      <c r="D275" s="1">
        <v>33865</v>
      </c>
      <c r="E275" s="3">
        <f t="shared" ca="1" si="4"/>
        <v>27.460273972602739</v>
      </c>
      <c r="F275">
        <v>82484</v>
      </c>
      <c r="G275">
        <f ca="1">($J$2*E275)+$K$2</f>
        <v>81161.07083380199</v>
      </c>
      <c r="H275">
        <v>96760.86</v>
      </c>
      <c r="I275">
        <f ca="1">F275-G275</f>
        <v>1322.9291661980096</v>
      </c>
      <c r="M275" s="2"/>
      <c r="N275" s="2" t="str">
        <f ca="1">IF(ABS(I275)&gt;2*$M$2, "outlier", "not outlier")</f>
        <v>not outlier</v>
      </c>
      <c r="P275" s="4"/>
      <c r="Q275" s="4"/>
      <c r="R275" s="4"/>
    </row>
    <row r="276" spans="1:18" x14ac:dyDescent="0.35">
      <c r="A276" s="2" t="s">
        <v>246</v>
      </c>
      <c r="B276" s="2" t="s">
        <v>2513</v>
      </c>
      <c r="C276" s="2" t="s">
        <v>3132</v>
      </c>
      <c r="D276" s="1">
        <v>39799</v>
      </c>
      <c r="E276" s="3">
        <f t="shared" ca="1" si="4"/>
        <v>11.202739726027398</v>
      </c>
      <c r="F276">
        <v>69373</v>
      </c>
      <c r="G276">
        <f ca="1">($J$2*E276)+$K$2</f>
        <v>65176.265201222559</v>
      </c>
      <c r="H276">
        <v>105781.54</v>
      </c>
      <c r="I276">
        <f ca="1">F276-G276</f>
        <v>4196.734798777441</v>
      </c>
      <c r="M276" s="2"/>
      <c r="N276" s="2" t="str">
        <f ca="1">IF(ABS(I276)&gt;2*$M$2, "outlier", "not outlier")</f>
        <v>not outlier</v>
      </c>
      <c r="P276" s="4"/>
      <c r="Q276" s="4"/>
      <c r="R276" s="4"/>
    </row>
    <row r="277" spans="1:18" x14ac:dyDescent="0.35">
      <c r="A277" s="2" t="s">
        <v>2589</v>
      </c>
      <c r="B277" s="2" t="s">
        <v>2513</v>
      </c>
      <c r="C277" s="2" t="s">
        <v>3132</v>
      </c>
      <c r="D277" s="1">
        <v>41681</v>
      </c>
      <c r="E277" s="3">
        <f t="shared" ca="1" si="4"/>
        <v>6.0465753424657533</v>
      </c>
      <c r="F277">
        <v>49833</v>
      </c>
      <c r="G277">
        <f ca="1">($J$2*E277)+$K$2</f>
        <v>60106.598163724324</v>
      </c>
      <c r="H277">
        <v>58011.13</v>
      </c>
      <c r="I277">
        <f ca="1">F277-G277</f>
        <v>-10273.598163724324</v>
      </c>
      <c r="M277" s="2"/>
      <c r="N277" s="2" t="str">
        <f ca="1">IF(ABS(I277)&gt;2*$M$2, "outlier", "not outlier")</f>
        <v>not outlier</v>
      </c>
      <c r="P277" s="4"/>
      <c r="Q277" s="4"/>
      <c r="R277" s="4"/>
    </row>
    <row r="278" spans="1:18" x14ac:dyDescent="0.35">
      <c r="A278" s="2" t="s">
        <v>247</v>
      </c>
      <c r="B278" s="2" t="s">
        <v>2514</v>
      </c>
      <c r="C278" s="2" t="s">
        <v>3132</v>
      </c>
      <c r="D278" s="1">
        <v>42529</v>
      </c>
      <c r="E278" s="3">
        <f t="shared" ca="1" si="4"/>
        <v>3.7232876712328768</v>
      </c>
      <c r="F278">
        <v>48971</v>
      </c>
      <c r="G278">
        <f ca="1">($J$2*E278)+$K$2</f>
        <v>57822.284854585909</v>
      </c>
      <c r="H278">
        <v>48971</v>
      </c>
      <c r="I278">
        <f ca="1">F278-G278</f>
        <v>-8851.2848545859088</v>
      </c>
      <c r="M278" s="2"/>
      <c r="N278" s="2" t="str">
        <f ca="1">IF(ABS(I278)&gt;2*$M$2, "outlier", "not outlier")</f>
        <v>not outlier</v>
      </c>
      <c r="P278" s="4"/>
      <c r="Q278" s="4"/>
      <c r="R278" s="4"/>
    </row>
    <row r="279" spans="1:18" x14ac:dyDescent="0.35">
      <c r="A279" s="2" t="s">
        <v>248</v>
      </c>
      <c r="B279" s="2" t="s">
        <v>2513</v>
      </c>
      <c r="C279" s="2" t="s">
        <v>3132</v>
      </c>
      <c r="D279" s="1">
        <v>38868</v>
      </c>
      <c r="E279" s="3">
        <f t="shared" ca="1" si="4"/>
        <v>13.753424657534246</v>
      </c>
      <c r="F279">
        <v>71412</v>
      </c>
      <c r="G279">
        <f ca="1">($J$2*E279)+$K$2</f>
        <v>67684.161063024279</v>
      </c>
      <c r="H279">
        <v>79061.47</v>
      </c>
      <c r="I279">
        <f ca="1">F279-G279</f>
        <v>3727.8389369757206</v>
      </c>
      <c r="M279" s="2"/>
      <c r="N279" s="2" t="str">
        <f ca="1">IF(ABS(I279)&gt;2*$M$2, "outlier", "not outlier")</f>
        <v>not outlier</v>
      </c>
      <c r="P279" s="4"/>
      <c r="Q279" s="4"/>
      <c r="R279" s="4"/>
    </row>
    <row r="280" spans="1:18" x14ac:dyDescent="0.35">
      <c r="A280" s="2" t="s">
        <v>249</v>
      </c>
      <c r="B280" s="2" t="s">
        <v>2515</v>
      </c>
      <c r="C280" s="2" t="s">
        <v>3132</v>
      </c>
      <c r="D280" s="1">
        <v>35862</v>
      </c>
      <c r="E280" s="3">
        <f t="shared" ca="1" si="4"/>
        <v>21.989041095890411</v>
      </c>
      <c r="F280">
        <v>50870</v>
      </c>
      <c r="G280">
        <f ca="1">($J$2*E280)+$K$2</f>
        <v>75781.620741408813</v>
      </c>
      <c r="H280">
        <v>55777.01</v>
      </c>
      <c r="I280">
        <f ca="1">F280-G280</f>
        <v>-24911.620741408813</v>
      </c>
      <c r="M280" s="2"/>
      <c r="N280" s="2" t="str">
        <f ca="1">IF(ABS(I280)&gt;2*$M$2, "outlier", "not outlier")</f>
        <v>not outlier</v>
      </c>
      <c r="P280" s="4"/>
      <c r="Q280" s="4"/>
      <c r="R280" s="4"/>
    </row>
    <row r="281" spans="1:18" x14ac:dyDescent="0.35">
      <c r="A281" s="2" t="s">
        <v>250</v>
      </c>
      <c r="B281" s="2" t="s">
        <v>2571</v>
      </c>
      <c r="C281" s="2" t="s">
        <v>3132</v>
      </c>
      <c r="D281" s="1">
        <v>36283</v>
      </c>
      <c r="E281" s="3">
        <f t="shared" ca="1" si="4"/>
        <v>20.835616438356166</v>
      </c>
      <c r="F281">
        <v>44992</v>
      </c>
      <c r="G281">
        <f ca="1">($J$2*E281)+$K$2</f>
        <v>74647.545383923833</v>
      </c>
      <c r="H281">
        <v>48306.02</v>
      </c>
      <c r="I281">
        <f ca="1">F281-G281</f>
        <v>-29655.545383923833</v>
      </c>
      <c r="M281" s="2"/>
      <c r="N281" s="2" t="str">
        <f ca="1">IF(ABS(I281)&gt;2*$M$2, "outlier", "not outlier")</f>
        <v>not outlier</v>
      </c>
      <c r="P281" s="4"/>
      <c r="Q281" s="4"/>
      <c r="R281" s="4"/>
    </row>
    <row r="282" spans="1:18" x14ac:dyDescent="0.35">
      <c r="A282" s="2" t="s">
        <v>251</v>
      </c>
      <c r="B282" s="2" t="s">
        <v>2556</v>
      </c>
      <c r="C282" s="2" t="s">
        <v>3132</v>
      </c>
      <c r="D282" s="1">
        <v>36204</v>
      </c>
      <c r="E282" s="3">
        <f t="shared" ca="1" si="4"/>
        <v>21.052054794520547</v>
      </c>
      <c r="F282">
        <v>104506</v>
      </c>
      <c r="G282">
        <f ca="1">($J$2*E282)+$K$2</f>
        <v>74860.35287380818</v>
      </c>
      <c r="H282">
        <v>107945.66</v>
      </c>
      <c r="I282">
        <f ca="1">F282-G282</f>
        <v>29645.64712619182</v>
      </c>
      <c r="M282" s="2"/>
      <c r="N282" s="2" t="str">
        <f ca="1">IF(ABS(I282)&gt;2*$M$2, "outlier", "not outlier")</f>
        <v>not outlier</v>
      </c>
      <c r="P282" s="4"/>
      <c r="Q282" s="4"/>
      <c r="R282" s="4"/>
    </row>
    <row r="283" spans="1:18" x14ac:dyDescent="0.35">
      <c r="A283" s="2" t="s">
        <v>252</v>
      </c>
      <c r="B283" s="2" t="s">
        <v>2537</v>
      </c>
      <c r="C283" s="2" t="s">
        <v>3132</v>
      </c>
      <c r="D283" s="1">
        <v>35085</v>
      </c>
      <c r="E283" s="3">
        <f t="shared" ca="1" si="4"/>
        <v>24.117808219178084</v>
      </c>
      <c r="F283">
        <v>39931</v>
      </c>
      <c r="G283">
        <f ca="1">($J$2*E283)+$K$2</f>
        <v>77874.676686220788</v>
      </c>
      <c r="H283">
        <v>52044.9</v>
      </c>
      <c r="I283">
        <f ca="1">F283-G283</f>
        <v>-37943.676686220788</v>
      </c>
      <c r="M283" s="2"/>
      <c r="N283" s="2" t="str">
        <f ca="1">IF(ABS(I283)&gt;2*$M$2, "outlier", "not outlier")</f>
        <v>outlier</v>
      </c>
      <c r="P283" s="4"/>
      <c r="Q283" s="4"/>
      <c r="R283" s="4"/>
    </row>
    <row r="284" spans="1:18" x14ac:dyDescent="0.35">
      <c r="A284" s="2" t="s">
        <v>253</v>
      </c>
      <c r="B284" s="2" t="s">
        <v>2513</v>
      </c>
      <c r="C284" s="2" t="s">
        <v>3132</v>
      </c>
      <c r="D284" s="1">
        <v>41151</v>
      </c>
      <c r="E284" s="3">
        <f t="shared" ca="1" si="4"/>
        <v>7.4986301369863018</v>
      </c>
      <c r="F284">
        <v>58963</v>
      </c>
      <c r="G284">
        <f ca="1">($J$2*E284)+$K$2</f>
        <v>61534.293981935836</v>
      </c>
      <c r="H284">
        <v>62623.43</v>
      </c>
      <c r="I284">
        <f ca="1">F284-G284</f>
        <v>-2571.2939819358362</v>
      </c>
      <c r="M284" s="2"/>
      <c r="N284" s="2" t="str">
        <f ca="1">IF(ABS(I284)&gt;2*$M$2, "outlier", "not outlier")</f>
        <v>not outlier</v>
      </c>
      <c r="P284" s="4"/>
      <c r="Q284" s="4"/>
      <c r="R284" s="4"/>
    </row>
    <row r="285" spans="1:18" x14ac:dyDescent="0.35">
      <c r="A285" s="2" t="s">
        <v>254</v>
      </c>
      <c r="B285" s="2" t="s">
        <v>2567</v>
      </c>
      <c r="C285" s="2" t="s">
        <v>3132</v>
      </c>
      <c r="D285" s="1">
        <v>38991</v>
      </c>
      <c r="E285" s="3">
        <f t="shared" ca="1" si="4"/>
        <v>13.416438356164383</v>
      </c>
      <c r="F285">
        <v>67200</v>
      </c>
      <c r="G285">
        <f ca="1">($J$2*E285)+$K$2</f>
        <v>67352.827882571422</v>
      </c>
      <c r="H285">
        <v>75594.210000000006</v>
      </c>
      <c r="I285">
        <f ca="1">F285-G285</f>
        <v>-152.82788257142238</v>
      </c>
      <c r="M285" s="2"/>
      <c r="N285" s="2" t="str">
        <f ca="1">IF(ABS(I285)&gt;2*$M$2, "outlier", "not outlier")</f>
        <v>not outlier</v>
      </c>
      <c r="P285" s="4"/>
      <c r="Q285" s="4"/>
      <c r="R285" s="4"/>
    </row>
    <row r="286" spans="1:18" x14ac:dyDescent="0.35">
      <c r="A286" s="2" t="s">
        <v>255</v>
      </c>
      <c r="B286" s="2" t="s">
        <v>2545</v>
      </c>
      <c r="C286" s="2" t="s">
        <v>3132</v>
      </c>
      <c r="D286" s="1">
        <v>37174</v>
      </c>
      <c r="E286" s="3">
        <f t="shared" ca="1" si="4"/>
        <v>18.394520547945206</v>
      </c>
      <c r="F286">
        <v>86634</v>
      </c>
      <c r="G286">
        <f ca="1">($J$2*E286)+$K$2</f>
        <v>72247.400149911642</v>
      </c>
      <c r="H286">
        <v>196463.79</v>
      </c>
      <c r="I286">
        <f ca="1">F286-G286</f>
        <v>14386.599850088358</v>
      </c>
      <c r="M286" s="2"/>
      <c r="N286" s="2" t="str">
        <f ca="1">IF(ABS(I286)&gt;2*$M$2, "outlier", "not outlier")</f>
        <v>not outlier</v>
      </c>
      <c r="P286" s="4"/>
      <c r="Q286" s="4"/>
      <c r="R286" s="4"/>
    </row>
    <row r="287" spans="1:18" x14ac:dyDescent="0.35">
      <c r="A287" s="2" t="s">
        <v>257</v>
      </c>
      <c r="B287" s="2" t="s">
        <v>2512</v>
      </c>
      <c r="C287" s="2" t="s">
        <v>3132</v>
      </c>
      <c r="D287" s="1">
        <v>33808</v>
      </c>
      <c r="E287" s="3">
        <f t="shared" ca="1" si="4"/>
        <v>27.616438356164384</v>
      </c>
      <c r="F287">
        <v>96449</v>
      </c>
      <c r="G287">
        <f ca="1">($J$2*E287)+$K$2</f>
        <v>81314.615478402106</v>
      </c>
      <c r="H287">
        <v>169747.08</v>
      </c>
      <c r="I287">
        <f ca="1">F287-G287</f>
        <v>15134.384521597894</v>
      </c>
      <c r="M287" s="2"/>
      <c r="N287" s="2" t="str">
        <f ca="1">IF(ABS(I287)&gt;2*$M$2, "outlier", "not outlier")</f>
        <v>not outlier</v>
      </c>
      <c r="P287" s="4"/>
      <c r="Q287" s="4"/>
      <c r="R287" s="4"/>
    </row>
    <row r="288" spans="1:18" x14ac:dyDescent="0.35">
      <c r="A288" s="2" t="s">
        <v>258</v>
      </c>
      <c r="B288" s="2" t="s">
        <v>2512</v>
      </c>
      <c r="C288" s="2" t="s">
        <v>3132</v>
      </c>
      <c r="D288" s="1">
        <v>37469</v>
      </c>
      <c r="E288" s="3">
        <f t="shared" ca="1" si="4"/>
        <v>17.586301369863012</v>
      </c>
      <c r="F288">
        <v>86190</v>
      </c>
      <c r="G288">
        <f ca="1">($J$2*E288)+$K$2</f>
        <v>71452.739269963728</v>
      </c>
      <c r="H288">
        <v>104605.75999999999</v>
      </c>
      <c r="I288">
        <f ca="1">F288-G288</f>
        <v>14737.260730036272</v>
      </c>
      <c r="M288" s="2"/>
      <c r="N288" s="2" t="str">
        <f ca="1">IF(ABS(I288)&gt;2*$M$2, "outlier", "not outlier")</f>
        <v>not outlier</v>
      </c>
      <c r="P288" s="4"/>
      <c r="Q288" s="4"/>
      <c r="R288" s="4"/>
    </row>
    <row r="289" spans="1:18" x14ac:dyDescent="0.35">
      <c r="A289" s="2" t="s">
        <v>259</v>
      </c>
      <c r="B289" s="2" t="s">
        <v>260</v>
      </c>
      <c r="C289" s="2" t="s">
        <v>3132</v>
      </c>
      <c r="D289" s="1">
        <v>34674</v>
      </c>
      <c r="E289" s="3">
        <f t="shared" ca="1" si="4"/>
        <v>25.243835616438357</v>
      </c>
      <c r="F289">
        <v>123900</v>
      </c>
      <c r="G289">
        <f ca="1">($J$2*E289)+$K$2</f>
        <v>78981.8143867584</v>
      </c>
      <c r="H289">
        <v>128744</v>
      </c>
      <c r="I289">
        <f ca="1">F289-G289</f>
        <v>44918.1856132416</v>
      </c>
      <c r="M289" s="2"/>
      <c r="N289" s="2" t="str">
        <f ca="1">IF(ABS(I289)&gt;2*$M$2, "outlier", "not outlier")</f>
        <v>outlier</v>
      </c>
      <c r="P289" s="4"/>
      <c r="Q289" s="4"/>
      <c r="R289" s="4"/>
    </row>
    <row r="290" spans="1:18" x14ac:dyDescent="0.35">
      <c r="A290" s="2" t="s">
        <v>261</v>
      </c>
      <c r="B290" s="2" t="s">
        <v>2545</v>
      </c>
      <c r="C290" s="2" t="s">
        <v>3132</v>
      </c>
      <c r="D290" s="1">
        <v>33914</v>
      </c>
      <c r="E290" s="3">
        <f t="shared" ca="1" si="4"/>
        <v>27.326027397260273</v>
      </c>
      <c r="F290">
        <v>96951</v>
      </c>
      <c r="G290">
        <f ca="1">($J$2*E290)+$K$2</f>
        <v>81029.076314759805</v>
      </c>
      <c r="H290">
        <v>125952.72</v>
      </c>
      <c r="I290">
        <f ca="1">F290-G290</f>
        <v>15921.923685240195</v>
      </c>
      <c r="M290" s="2"/>
      <c r="N290" s="2" t="str">
        <f ca="1">IF(ABS(I290)&gt;2*$M$2, "outlier", "not outlier")</f>
        <v>not outlier</v>
      </c>
      <c r="P290" s="4"/>
      <c r="Q290" s="4"/>
      <c r="R290" s="4"/>
    </row>
    <row r="291" spans="1:18" x14ac:dyDescent="0.35">
      <c r="A291" s="2" t="s">
        <v>262</v>
      </c>
      <c r="B291" s="2" t="s">
        <v>2513</v>
      </c>
      <c r="C291" s="2" t="s">
        <v>3132</v>
      </c>
      <c r="D291" s="1">
        <v>42065</v>
      </c>
      <c r="E291" s="3">
        <f t="shared" ca="1" si="4"/>
        <v>4.9945205479452053</v>
      </c>
      <c r="F291">
        <v>49088</v>
      </c>
      <c r="G291">
        <f ca="1">($J$2*E291)+$K$2</f>
        <v>59072.192136944665</v>
      </c>
      <c r="H291">
        <v>52979.42</v>
      </c>
      <c r="I291">
        <f ca="1">F291-G291</f>
        <v>-9984.1921369446645</v>
      </c>
      <c r="M291" s="2"/>
      <c r="N291" s="2" t="str">
        <f ca="1">IF(ABS(I291)&gt;2*$M$2, "outlier", "not outlier")</f>
        <v>not outlier</v>
      </c>
      <c r="P291" s="4"/>
      <c r="Q291" s="4"/>
      <c r="R291" s="4"/>
    </row>
    <row r="292" spans="1:18" x14ac:dyDescent="0.35">
      <c r="A292" s="2" t="s">
        <v>263</v>
      </c>
      <c r="B292" s="2" t="s">
        <v>2518</v>
      </c>
      <c r="C292" s="2" t="s">
        <v>3132</v>
      </c>
      <c r="D292" s="1">
        <v>36075</v>
      </c>
      <c r="E292" s="3">
        <f t="shared" ca="1" si="4"/>
        <v>21.405479452054795</v>
      </c>
      <c r="F292">
        <v>80179</v>
      </c>
      <c r="G292">
        <f ca="1">($J$2*E292)+$K$2</f>
        <v>75207.84864842947</v>
      </c>
      <c r="H292">
        <v>128692.9</v>
      </c>
      <c r="I292">
        <f ca="1">F292-G292</f>
        <v>4971.1513515705301</v>
      </c>
      <c r="M292" s="2"/>
      <c r="N292" s="2" t="str">
        <f ca="1">IF(ABS(I292)&gt;2*$M$2, "outlier", "not outlier")</f>
        <v>not outlier</v>
      </c>
      <c r="P292" s="4"/>
      <c r="Q292" s="4"/>
      <c r="R292" s="4"/>
    </row>
    <row r="293" spans="1:18" x14ac:dyDescent="0.35">
      <c r="A293" s="2" t="s">
        <v>264</v>
      </c>
      <c r="B293" s="2" t="s">
        <v>2512</v>
      </c>
      <c r="C293" s="2" t="s">
        <v>3132</v>
      </c>
      <c r="D293" s="1">
        <v>35723</v>
      </c>
      <c r="E293" s="3">
        <f t="shared" ca="1" si="4"/>
        <v>22.36986301369863</v>
      </c>
      <c r="F293">
        <v>91569</v>
      </c>
      <c r="G293">
        <f ca="1">($J$2*E293)+$K$2</f>
        <v>76156.0541729775</v>
      </c>
      <c r="H293">
        <v>96221.9</v>
      </c>
      <c r="I293">
        <f ca="1">F293-G293</f>
        <v>15412.9458270225</v>
      </c>
      <c r="M293" s="2"/>
      <c r="N293" s="2" t="str">
        <f ca="1">IF(ABS(I293)&gt;2*$M$2, "outlier", "not outlier")</f>
        <v>not outlier</v>
      </c>
      <c r="P293" s="4"/>
      <c r="Q293" s="4"/>
      <c r="R293" s="4"/>
    </row>
    <row r="294" spans="1:18" x14ac:dyDescent="0.35">
      <c r="A294" s="2" t="s">
        <v>265</v>
      </c>
      <c r="B294" s="2" t="s">
        <v>2512</v>
      </c>
      <c r="C294" s="2" t="s">
        <v>3132</v>
      </c>
      <c r="D294" s="1">
        <v>37922</v>
      </c>
      <c r="E294" s="3">
        <f t="shared" ca="1" si="4"/>
        <v>16.345205479452055</v>
      </c>
      <c r="F294">
        <v>84548</v>
      </c>
      <c r="G294">
        <f ca="1">($J$2*E294)+$K$2</f>
        <v>70232.463410247088</v>
      </c>
      <c r="H294">
        <v>99402.47</v>
      </c>
      <c r="I294">
        <f ca="1">F294-G294</f>
        <v>14315.536589752912</v>
      </c>
      <c r="M294" s="2"/>
      <c r="N294" s="2" t="str">
        <f ca="1">IF(ABS(I294)&gt;2*$M$2, "outlier", "not outlier")</f>
        <v>not outlier</v>
      </c>
      <c r="P294" s="4"/>
      <c r="Q294" s="4"/>
      <c r="R294" s="4"/>
    </row>
    <row r="295" spans="1:18" x14ac:dyDescent="0.35">
      <c r="A295" s="2" t="s">
        <v>266</v>
      </c>
      <c r="B295" s="2" t="s">
        <v>2513</v>
      </c>
      <c r="C295" s="2" t="s">
        <v>3132</v>
      </c>
      <c r="D295" s="1">
        <v>34611</v>
      </c>
      <c r="E295" s="3">
        <f t="shared" ca="1" si="4"/>
        <v>25.416438356164385</v>
      </c>
      <c r="F295">
        <v>81086</v>
      </c>
      <c r="G295">
        <f ca="1">($J$2*E295)+$K$2</f>
        <v>79151.521625526933</v>
      </c>
      <c r="H295">
        <v>128591.4</v>
      </c>
      <c r="I295">
        <f ca="1">F295-G295</f>
        <v>1934.4783744730667</v>
      </c>
      <c r="M295" s="2"/>
      <c r="N295" s="2" t="str">
        <f ca="1">IF(ABS(I295)&gt;2*$M$2, "outlier", "not outlier")</f>
        <v>not outlier</v>
      </c>
      <c r="P295" s="4"/>
      <c r="Q295" s="4"/>
      <c r="R295" s="4"/>
    </row>
    <row r="296" spans="1:18" x14ac:dyDescent="0.35">
      <c r="A296" s="2" t="s">
        <v>2590</v>
      </c>
      <c r="B296" s="2" t="s">
        <v>2515</v>
      </c>
      <c r="C296" s="2" t="s">
        <v>3132</v>
      </c>
      <c r="D296" s="1">
        <v>38120</v>
      </c>
      <c r="E296" s="3">
        <f t="shared" ca="1" si="4"/>
        <v>15.802739726027397</v>
      </c>
      <c r="F296">
        <v>49430</v>
      </c>
      <c r="G296">
        <f ca="1">($J$2*E296)+$K$2</f>
        <v>69699.097802688833</v>
      </c>
      <c r="H296">
        <v>53908.84</v>
      </c>
      <c r="I296">
        <f ca="1">F296-G296</f>
        <v>-20269.097802688833</v>
      </c>
      <c r="M296" s="2"/>
      <c r="N296" s="2" t="str">
        <f ca="1">IF(ABS(I296)&gt;2*$M$2, "outlier", "not outlier")</f>
        <v>not outlier</v>
      </c>
      <c r="P296" s="4"/>
      <c r="Q296" s="4"/>
      <c r="R296" s="4"/>
    </row>
    <row r="297" spans="1:18" x14ac:dyDescent="0.35">
      <c r="A297" s="2" t="s">
        <v>267</v>
      </c>
      <c r="B297" s="2" t="s">
        <v>2513</v>
      </c>
      <c r="C297" s="2" t="s">
        <v>3132</v>
      </c>
      <c r="D297" s="1">
        <v>34130</v>
      </c>
      <c r="E297" s="3">
        <f t="shared" ca="1" si="4"/>
        <v>26.734246575342464</v>
      </c>
      <c r="F297">
        <v>82484</v>
      </c>
      <c r="G297">
        <f ca="1">($J$2*E297)+$K$2</f>
        <v>80447.222924696238</v>
      </c>
      <c r="H297">
        <v>119536.35</v>
      </c>
      <c r="I297">
        <f ca="1">F297-G297</f>
        <v>2036.7770753037621</v>
      </c>
      <c r="M297" s="2"/>
      <c r="N297" s="2" t="str">
        <f ca="1">IF(ABS(I297)&gt;2*$M$2, "outlier", "not outlier")</f>
        <v>not outlier</v>
      </c>
      <c r="P297" s="4"/>
      <c r="Q297" s="4"/>
      <c r="R297" s="4"/>
    </row>
    <row r="298" spans="1:18" x14ac:dyDescent="0.35">
      <c r="A298" s="2" t="s">
        <v>268</v>
      </c>
      <c r="B298" s="2" t="s">
        <v>2591</v>
      </c>
      <c r="C298" s="2" t="s">
        <v>3132</v>
      </c>
      <c r="D298" s="1">
        <v>35467</v>
      </c>
      <c r="E298" s="3">
        <f t="shared" ca="1" si="4"/>
        <v>23.07123287671233</v>
      </c>
      <c r="F298">
        <v>40281</v>
      </c>
      <c r="G298">
        <f ca="1">($J$2*E298)+$K$2</f>
        <v>76845.658190830611</v>
      </c>
      <c r="H298">
        <v>43873.72</v>
      </c>
      <c r="I298">
        <f ca="1">F298-G298</f>
        <v>-36564.658190830611</v>
      </c>
      <c r="M298" s="2"/>
      <c r="N298" s="2" t="str">
        <f ca="1">IF(ABS(I298)&gt;2*$M$2, "outlier", "not outlier")</f>
        <v>outlier</v>
      </c>
      <c r="P298" s="4"/>
      <c r="Q298" s="4"/>
      <c r="R298" s="4"/>
    </row>
    <row r="299" spans="1:18" x14ac:dyDescent="0.35">
      <c r="A299" s="2" t="s">
        <v>269</v>
      </c>
      <c r="B299" s="2" t="s">
        <v>2560</v>
      </c>
      <c r="C299" s="2" t="s">
        <v>3132</v>
      </c>
      <c r="D299" s="1">
        <v>38390</v>
      </c>
      <c r="E299" s="3">
        <f t="shared" ca="1" si="4"/>
        <v>15.063013698630137</v>
      </c>
      <c r="F299">
        <v>35245</v>
      </c>
      <c r="G299">
        <f ca="1">($J$2*E299)+$K$2</f>
        <v>68971.78106510939</v>
      </c>
      <c r="H299">
        <v>35678.44</v>
      </c>
      <c r="I299">
        <f ca="1">F299-G299</f>
        <v>-33726.78106510939</v>
      </c>
      <c r="M299" s="2"/>
      <c r="N299" s="2" t="str">
        <f ca="1">IF(ABS(I299)&gt;2*$M$2, "outlier", "not outlier")</f>
        <v>outlier</v>
      </c>
      <c r="P299" s="4"/>
      <c r="Q299" s="4"/>
      <c r="R299" s="4"/>
    </row>
    <row r="300" spans="1:18" x14ac:dyDescent="0.35">
      <c r="A300" s="2" t="s">
        <v>270</v>
      </c>
      <c r="B300" s="2" t="s">
        <v>2513</v>
      </c>
      <c r="C300" s="2" t="s">
        <v>3132</v>
      </c>
      <c r="D300" s="1">
        <v>35324</v>
      </c>
      <c r="E300" s="3">
        <f t="shared" ca="1" si="4"/>
        <v>23.463013698630139</v>
      </c>
      <c r="F300">
        <v>79689</v>
      </c>
      <c r="G300">
        <f ca="1">($J$2*E300)+$K$2</f>
        <v>77230.866685178247</v>
      </c>
      <c r="H300">
        <v>72764.38</v>
      </c>
      <c r="I300">
        <f ca="1">F300-G300</f>
        <v>2458.1333148217527</v>
      </c>
      <c r="M300" s="2"/>
      <c r="N300" s="2" t="str">
        <f ca="1">IF(ABS(I300)&gt;2*$M$2, "outlier", "not outlier")</f>
        <v>not outlier</v>
      </c>
      <c r="P300" s="4"/>
      <c r="Q300" s="4"/>
      <c r="R300" s="4"/>
    </row>
    <row r="301" spans="1:18" x14ac:dyDescent="0.35">
      <c r="A301" s="2" t="s">
        <v>271</v>
      </c>
      <c r="B301" s="2" t="s">
        <v>2592</v>
      </c>
      <c r="C301" s="2" t="s">
        <v>3132</v>
      </c>
      <c r="D301" s="1">
        <v>30333</v>
      </c>
      <c r="E301" s="3">
        <f t="shared" ca="1" si="4"/>
        <v>37.136986301369866</v>
      </c>
      <c r="F301">
        <v>57579</v>
      </c>
      <c r="G301">
        <f ca="1">($J$2*E301)+$K$2</f>
        <v>90675.451267619093</v>
      </c>
      <c r="H301">
        <v>59570.05</v>
      </c>
      <c r="I301">
        <f ca="1">F301-G301</f>
        <v>-33096.451267619093</v>
      </c>
      <c r="M301" s="2"/>
      <c r="N301" s="2" t="str">
        <f ca="1">IF(ABS(I301)&gt;2*$M$2, "outlier", "not outlier")</f>
        <v>outlier</v>
      </c>
      <c r="P301" s="4"/>
      <c r="Q301" s="4"/>
      <c r="R301" s="4"/>
    </row>
    <row r="302" spans="1:18" x14ac:dyDescent="0.35">
      <c r="A302" s="2" t="s">
        <v>2593</v>
      </c>
      <c r="B302" s="2" t="s">
        <v>2538</v>
      </c>
      <c r="C302" s="2" t="s">
        <v>3132</v>
      </c>
      <c r="D302" s="1">
        <v>42502</v>
      </c>
      <c r="E302" s="3">
        <f t="shared" ca="1" si="4"/>
        <v>3.7972602739726029</v>
      </c>
      <c r="F302">
        <v>45000</v>
      </c>
      <c r="G302">
        <f ca="1">($J$2*E302)+$K$2</f>
        <v>57895.016528343847</v>
      </c>
      <c r="H302">
        <v>3461.54</v>
      </c>
      <c r="I302">
        <f ca="1">F302-G302</f>
        <v>-12895.016528343847</v>
      </c>
      <c r="M302" s="2"/>
      <c r="N302" s="2" t="str">
        <f ca="1">IF(ABS(I302)&gt;2*$M$2, "outlier", "not outlier")</f>
        <v>not outlier</v>
      </c>
      <c r="P302" s="4"/>
      <c r="Q302" s="4"/>
      <c r="R302" s="4"/>
    </row>
    <row r="303" spans="1:18" x14ac:dyDescent="0.35">
      <c r="A303" s="2" t="s">
        <v>272</v>
      </c>
      <c r="B303" s="2" t="s">
        <v>2594</v>
      </c>
      <c r="C303" s="2" t="s">
        <v>3132</v>
      </c>
      <c r="D303" s="1">
        <v>35066</v>
      </c>
      <c r="E303" s="3">
        <f t="shared" ca="1" si="4"/>
        <v>24.169863013698631</v>
      </c>
      <c r="F303">
        <v>44021</v>
      </c>
      <c r="G303">
        <f ca="1">($J$2*E303)+$K$2</f>
        <v>77925.858234420826</v>
      </c>
      <c r="H303">
        <v>76661.149999999994</v>
      </c>
      <c r="I303">
        <f ca="1">F303-G303</f>
        <v>-33904.858234420826</v>
      </c>
      <c r="M303" s="2"/>
      <c r="N303" s="2" t="str">
        <f ca="1">IF(ABS(I303)&gt;2*$M$2, "outlier", "not outlier")</f>
        <v>outlier</v>
      </c>
      <c r="P303" s="4"/>
      <c r="Q303" s="4"/>
      <c r="R303" s="4"/>
    </row>
    <row r="304" spans="1:18" x14ac:dyDescent="0.35">
      <c r="A304" s="2" t="s">
        <v>273</v>
      </c>
      <c r="B304" s="2" t="s">
        <v>2513</v>
      </c>
      <c r="C304" s="2" t="s">
        <v>3132</v>
      </c>
      <c r="D304" s="1">
        <v>36768</v>
      </c>
      <c r="E304" s="3">
        <f t="shared" ca="1" si="4"/>
        <v>19.506849315068493</v>
      </c>
      <c r="F304">
        <v>76892</v>
      </c>
      <c r="G304">
        <f ca="1">($J$2*E304)+$K$2</f>
        <v>73341.069021975549</v>
      </c>
      <c r="H304">
        <v>90170.93</v>
      </c>
      <c r="I304">
        <f ca="1">F304-G304</f>
        <v>3550.9309780244512</v>
      </c>
      <c r="M304" s="2"/>
      <c r="N304" s="2" t="str">
        <f ca="1">IF(ABS(I304)&gt;2*$M$2, "outlier", "not outlier")</f>
        <v>not outlier</v>
      </c>
      <c r="P304" s="4"/>
      <c r="Q304" s="4"/>
      <c r="R304" s="4"/>
    </row>
    <row r="305" spans="1:18" x14ac:dyDescent="0.35">
      <c r="A305" s="2" t="s">
        <v>274</v>
      </c>
      <c r="B305" s="2" t="s">
        <v>2513</v>
      </c>
      <c r="C305" s="2" t="s">
        <v>3132</v>
      </c>
      <c r="D305" s="1">
        <v>36535</v>
      </c>
      <c r="E305" s="3">
        <f t="shared" ca="1" si="4"/>
        <v>20.145205479452056</v>
      </c>
      <c r="F305">
        <v>77591</v>
      </c>
      <c r="G305">
        <f ca="1">($J$2*E305)+$K$2</f>
        <v>73968.716428849672</v>
      </c>
      <c r="H305">
        <v>165369.71</v>
      </c>
      <c r="I305">
        <f ca="1">F305-G305</f>
        <v>3622.2835711503285</v>
      </c>
      <c r="M305" s="2"/>
      <c r="N305" s="2" t="str">
        <f ca="1">IF(ABS(I305)&gt;2*$M$2, "outlier", "not outlier")</f>
        <v>not outlier</v>
      </c>
      <c r="P305" s="4"/>
      <c r="Q305" s="4"/>
      <c r="R305" s="4"/>
    </row>
    <row r="306" spans="1:18" x14ac:dyDescent="0.35">
      <c r="A306" s="2" t="s">
        <v>275</v>
      </c>
      <c r="B306" s="2" t="s">
        <v>2547</v>
      </c>
      <c r="C306" s="2" t="s">
        <v>3132</v>
      </c>
      <c r="D306" s="1">
        <v>37096</v>
      </c>
      <c r="E306" s="3">
        <f t="shared" ca="1" si="4"/>
        <v>18.608219178082191</v>
      </c>
      <c r="F306">
        <v>101372</v>
      </c>
      <c r="G306">
        <f ca="1">($J$2*E306)+$K$2</f>
        <v>72457.513874101263</v>
      </c>
      <c r="H306">
        <v>101501.12</v>
      </c>
      <c r="I306">
        <f ca="1">F306-G306</f>
        <v>28914.486125898737</v>
      </c>
      <c r="M306" s="2"/>
      <c r="N306" s="2" t="str">
        <f ca="1">IF(ABS(I306)&gt;2*$M$2, "outlier", "not outlier")</f>
        <v>not outlier</v>
      </c>
      <c r="P306" s="4"/>
      <c r="Q306" s="4"/>
      <c r="R306" s="4"/>
    </row>
    <row r="307" spans="1:18" x14ac:dyDescent="0.35">
      <c r="A307" s="2" t="s">
        <v>276</v>
      </c>
      <c r="B307" s="2" t="s">
        <v>2513</v>
      </c>
      <c r="C307" s="2" t="s">
        <v>3132</v>
      </c>
      <c r="D307" s="1">
        <v>41380</v>
      </c>
      <c r="E307" s="3">
        <f t="shared" ca="1" si="4"/>
        <v>6.8712328767123285</v>
      </c>
      <c r="F307">
        <v>58963</v>
      </c>
      <c r="G307">
        <f ca="1">($J$2*E307)+$K$2</f>
        <v>60917.421637840671</v>
      </c>
      <c r="H307">
        <v>79706.63</v>
      </c>
      <c r="I307">
        <f ca="1">F307-G307</f>
        <v>-1954.4216378406709</v>
      </c>
      <c r="M307" s="2"/>
      <c r="N307" s="2" t="str">
        <f ca="1">IF(ABS(I307)&gt;2*$M$2, "outlier", "not outlier")</f>
        <v>not outlier</v>
      </c>
      <c r="P307" s="4"/>
      <c r="Q307" s="4"/>
      <c r="R307" s="4"/>
    </row>
    <row r="308" spans="1:18" x14ac:dyDescent="0.35">
      <c r="A308" s="2" t="s">
        <v>277</v>
      </c>
      <c r="B308" s="2" t="s">
        <v>2513</v>
      </c>
      <c r="C308" s="2" t="s">
        <v>3132</v>
      </c>
      <c r="D308" s="1">
        <v>41813</v>
      </c>
      <c r="E308" s="3">
        <f t="shared" ca="1" si="4"/>
        <v>5.6849315068493151</v>
      </c>
      <c r="F308">
        <v>49833</v>
      </c>
      <c r="G308">
        <f ca="1">($J$2*E308)+$K$2</f>
        <v>59751.021092018811</v>
      </c>
      <c r="H308">
        <v>55955.199999999997</v>
      </c>
      <c r="I308">
        <f ca="1">F308-G308</f>
        <v>-9918.021092018811</v>
      </c>
      <c r="M308" s="2"/>
      <c r="N308" s="2" t="str">
        <f ca="1">IF(ABS(I308)&gt;2*$M$2, "outlier", "not outlier")</f>
        <v>not outlier</v>
      </c>
      <c r="P308" s="4"/>
      <c r="Q308" s="4"/>
      <c r="R308" s="4"/>
    </row>
    <row r="309" spans="1:18" x14ac:dyDescent="0.35">
      <c r="A309" s="2" t="s">
        <v>278</v>
      </c>
      <c r="B309" s="2" t="s">
        <v>2571</v>
      </c>
      <c r="C309" s="2" t="s">
        <v>3132</v>
      </c>
      <c r="D309" s="1">
        <v>35618</v>
      </c>
      <c r="E309" s="3">
        <f t="shared" ca="1" si="4"/>
        <v>22.657534246575342</v>
      </c>
      <c r="F309">
        <v>44992</v>
      </c>
      <c r="G309">
        <f ca="1">($J$2*E309)+$K$2</f>
        <v>76438.899570925059</v>
      </c>
      <c r="H309">
        <v>68069.460000000006</v>
      </c>
      <c r="I309">
        <f ca="1">F309-G309</f>
        <v>-31446.899570925059</v>
      </c>
      <c r="M309" s="2"/>
      <c r="N309" s="2" t="str">
        <f ca="1">IF(ABS(I309)&gt;2*$M$2, "outlier", "not outlier")</f>
        <v>not outlier</v>
      </c>
      <c r="P309" s="4"/>
      <c r="Q309" s="4"/>
      <c r="R309" s="4"/>
    </row>
    <row r="310" spans="1:18" x14ac:dyDescent="0.35">
      <c r="A310" s="2" t="s">
        <v>279</v>
      </c>
      <c r="B310" s="2" t="s">
        <v>2513</v>
      </c>
      <c r="C310" s="2" t="s">
        <v>3132</v>
      </c>
      <c r="D310" s="1">
        <v>41617</v>
      </c>
      <c r="E310" s="3">
        <f t="shared" ca="1" si="4"/>
        <v>6.2219178082191782</v>
      </c>
      <c r="F310">
        <v>49833</v>
      </c>
      <c r="G310">
        <f ca="1">($J$2*E310)+$K$2</f>
        <v>60278.999168187598</v>
      </c>
      <c r="H310">
        <v>63209.58</v>
      </c>
      <c r="I310">
        <f ca="1">F310-G310</f>
        <v>-10445.999168187598</v>
      </c>
      <c r="M310" s="2"/>
      <c r="N310" s="2" t="str">
        <f ca="1">IF(ABS(I310)&gt;2*$M$2, "outlier", "not outlier")</f>
        <v>not outlier</v>
      </c>
      <c r="P310" s="4"/>
      <c r="Q310" s="4"/>
      <c r="R310" s="4"/>
    </row>
    <row r="311" spans="1:18" x14ac:dyDescent="0.35">
      <c r="A311" s="2" t="s">
        <v>280</v>
      </c>
      <c r="B311" s="2" t="s">
        <v>2513</v>
      </c>
      <c r="C311" s="2" t="s">
        <v>3132</v>
      </c>
      <c r="D311" s="1">
        <v>36664</v>
      </c>
      <c r="E311" s="3">
        <f t="shared" ca="1" si="4"/>
        <v>19.791780821917808</v>
      </c>
      <c r="F311">
        <v>77591</v>
      </c>
      <c r="G311">
        <f ca="1">($J$2*E311)+$K$2</f>
        <v>73621.220654228382</v>
      </c>
      <c r="H311">
        <v>127141.43</v>
      </c>
      <c r="I311">
        <f ca="1">F311-G311</f>
        <v>3969.779345771618</v>
      </c>
      <c r="M311" s="2"/>
      <c r="N311" s="2" t="str">
        <f ca="1">IF(ABS(I311)&gt;2*$M$2, "outlier", "not outlier")</f>
        <v>not outlier</v>
      </c>
      <c r="P311" s="4"/>
      <c r="Q311" s="4"/>
      <c r="R311" s="4"/>
    </row>
    <row r="312" spans="1:18" x14ac:dyDescent="0.35">
      <c r="A312" s="2" t="s">
        <v>281</v>
      </c>
      <c r="B312" s="2" t="s">
        <v>2513</v>
      </c>
      <c r="C312" s="2" t="s">
        <v>3132</v>
      </c>
      <c r="D312" s="1">
        <v>35443</v>
      </c>
      <c r="E312" s="3">
        <f t="shared" ca="1" si="4"/>
        <v>23.136986301369863</v>
      </c>
      <c r="F312">
        <v>79689</v>
      </c>
      <c r="G312">
        <f ca="1">($J$2*E312)+$K$2</f>
        <v>76910.308567504326</v>
      </c>
      <c r="H312">
        <v>108067.38</v>
      </c>
      <c r="I312">
        <f ca="1">F312-G312</f>
        <v>2778.6914324956742</v>
      </c>
      <c r="M312" s="2"/>
      <c r="N312" s="2" t="str">
        <f ca="1">IF(ABS(I312)&gt;2*$M$2, "outlier", "not outlier")</f>
        <v>not outlier</v>
      </c>
      <c r="P312" s="4"/>
      <c r="Q312" s="4"/>
      <c r="R312" s="4"/>
    </row>
    <row r="313" spans="1:18" x14ac:dyDescent="0.35">
      <c r="A313" s="2" t="s">
        <v>282</v>
      </c>
      <c r="B313" s="2" t="s">
        <v>2513</v>
      </c>
      <c r="C313" s="2" t="s">
        <v>3132</v>
      </c>
      <c r="D313" s="1">
        <v>36838</v>
      </c>
      <c r="E313" s="3">
        <f t="shared" ca="1" si="4"/>
        <v>19.315068493150687</v>
      </c>
      <c r="F313">
        <v>76892</v>
      </c>
      <c r="G313">
        <f ca="1">($J$2*E313)+$K$2</f>
        <v>73152.505423343842</v>
      </c>
      <c r="H313">
        <v>87130.07</v>
      </c>
      <c r="I313">
        <f ca="1">F313-G313</f>
        <v>3739.4945766561577</v>
      </c>
      <c r="M313" s="2"/>
      <c r="N313" s="2" t="str">
        <f ca="1">IF(ABS(I313)&gt;2*$M$2, "outlier", "not outlier")</f>
        <v>not outlier</v>
      </c>
      <c r="P313" s="4"/>
      <c r="Q313" s="4"/>
      <c r="R313" s="4"/>
    </row>
    <row r="314" spans="1:18" x14ac:dyDescent="0.35">
      <c r="A314" s="2" t="s">
        <v>283</v>
      </c>
      <c r="B314" s="2" t="s">
        <v>2514</v>
      </c>
      <c r="C314" s="2" t="s">
        <v>3132</v>
      </c>
      <c r="D314" s="1">
        <v>42541</v>
      </c>
      <c r="E314" s="3">
        <f t="shared" ca="1" si="4"/>
        <v>3.6904109589041094</v>
      </c>
      <c r="F314">
        <v>48971</v>
      </c>
      <c r="G314">
        <f ca="1">($J$2*E314)+$K$2</f>
        <v>57789.959666249044</v>
      </c>
      <c r="H314">
        <v>48971</v>
      </c>
      <c r="I314">
        <f ca="1">F314-G314</f>
        <v>-8818.9596662490439</v>
      </c>
      <c r="M314" s="2"/>
      <c r="N314" s="2" t="str">
        <f ca="1">IF(ABS(I314)&gt;2*$M$2, "outlier", "not outlier")</f>
        <v>not outlier</v>
      </c>
      <c r="P314" s="4"/>
      <c r="Q314" s="4"/>
      <c r="R314" s="4"/>
    </row>
    <row r="315" spans="1:18" x14ac:dyDescent="0.35">
      <c r="A315" s="2" t="s">
        <v>2595</v>
      </c>
      <c r="B315" s="2" t="s">
        <v>2513</v>
      </c>
      <c r="C315" s="2" t="s">
        <v>3132</v>
      </c>
      <c r="D315" s="1">
        <v>37557</v>
      </c>
      <c r="E315" s="3">
        <f t="shared" ca="1" si="4"/>
        <v>17.345205479452055</v>
      </c>
      <c r="F315">
        <v>73454</v>
      </c>
      <c r="G315">
        <f ca="1">($J$2*E315)+$K$2</f>
        <v>71215.687888826724</v>
      </c>
      <c r="H315">
        <v>65647.72</v>
      </c>
      <c r="I315">
        <f ca="1">F315-G315</f>
        <v>2238.3121111732762</v>
      </c>
      <c r="M315" s="2"/>
      <c r="N315" s="2" t="str">
        <f ca="1">IF(ABS(I315)&gt;2*$M$2, "outlier", "not outlier")</f>
        <v>not outlier</v>
      </c>
      <c r="P315" s="4"/>
      <c r="Q315" s="4"/>
      <c r="R315" s="4"/>
    </row>
    <row r="316" spans="1:18" x14ac:dyDescent="0.35">
      <c r="A316" s="2" t="s">
        <v>284</v>
      </c>
      <c r="B316" s="2" t="s">
        <v>2515</v>
      </c>
      <c r="C316" s="2" t="s">
        <v>3132</v>
      </c>
      <c r="D316" s="1">
        <v>41666</v>
      </c>
      <c r="E316" s="3">
        <f t="shared" ca="1" si="4"/>
        <v>6.087671232876712</v>
      </c>
      <c r="F316">
        <v>41520</v>
      </c>
      <c r="G316">
        <f ca="1">($J$2*E316)+$K$2</f>
        <v>60147.004649145405</v>
      </c>
      <c r="H316">
        <v>49779.71</v>
      </c>
      <c r="I316">
        <f ca="1">F316-G316</f>
        <v>-18627.004649145405</v>
      </c>
      <c r="M316" s="2"/>
      <c r="N316" s="2" t="str">
        <f ca="1">IF(ABS(I316)&gt;2*$M$2, "outlier", "not outlier")</f>
        <v>not outlier</v>
      </c>
      <c r="P316" s="4"/>
      <c r="Q316" s="4"/>
      <c r="R316" s="4"/>
    </row>
    <row r="317" spans="1:18" x14ac:dyDescent="0.35">
      <c r="A317" s="2" t="s">
        <v>285</v>
      </c>
      <c r="B317" s="2" t="s">
        <v>2512</v>
      </c>
      <c r="C317" s="2" t="s">
        <v>3132</v>
      </c>
      <c r="D317" s="1">
        <v>37119</v>
      </c>
      <c r="E317" s="3">
        <f t="shared" ca="1" si="4"/>
        <v>18.545205479452054</v>
      </c>
      <c r="F317">
        <v>86190</v>
      </c>
      <c r="G317">
        <f ca="1">($J$2*E317)+$K$2</f>
        <v>72395.557263122275</v>
      </c>
      <c r="H317">
        <v>111585.51</v>
      </c>
      <c r="I317">
        <f ca="1">F317-G317</f>
        <v>13794.442736877725</v>
      </c>
      <c r="M317" s="2"/>
      <c r="N317" s="2" t="str">
        <f ca="1">IF(ABS(I317)&gt;2*$M$2, "outlier", "not outlier")</f>
        <v>not outlier</v>
      </c>
      <c r="P317" s="4"/>
      <c r="Q317" s="4"/>
      <c r="R317" s="4"/>
    </row>
    <row r="318" spans="1:18" x14ac:dyDescent="0.35">
      <c r="A318" s="2" t="s">
        <v>286</v>
      </c>
      <c r="B318" s="2" t="s">
        <v>2513</v>
      </c>
      <c r="C318" s="2" t="s">
        <v>3132</v>
      </c>
      <c r="D318" s="1">
        <v>39498</v>
      </c>
      <c r="E318" s="3">
        <f t="shared" ca="1" si="4"/>
        <v>12.027397260273972</v>
      </c>
      <c r="F318">
        <v>70051</v>
      </c>
      <c r="G318">
        <f ca="1">($J$2*E318)+$K$2</f>
        <v>65987.088675338906</v>
      </c>
      <c r="H318">
        <v>78607.17</v>
      </c>
      <c r="I318">
        <f ca="1">F318-G318</f>
        <v>4063.9113246610941</v>
      </c>
      <c r="M318" s="2"/>
      <c r="N318" s="2" t="str">
        <f ca="1">IF(ABS(I318)&gt;2*$M$2, "outlier", "not outlier")</f>
        <v>not outlier</v>
      </c>
      <c r="P318" s="4"/>
      <c r="Q318" s="4"/>
      <c r="R318" s="4"/>
    </row>
    <row r="319" spans="1:18" x14ac:dyDescent="0.35">
      <c r="A319" s="2" t="s">
        <v>287</v>
      </c>
      <c r="B319" s="2" t="s">
        <v>2513</v>
      </c>
      <c r="C319" s="2" t="s">
        <v>3132</v>
      </c>
      <c r="D319" s="1">
        <v>30946</v>
      </c>
      <c r="E319" s="3">
        <f t="shared" ca="1" si="4"/>
        <v>35.457534246575342</v>
      </c>
      <c r="F319">
        <v>83881</v>
      </c>
      <c r="G319">
        <f ca="1">($J$2*E319)+$K$2</f>
        <v>89024.172896744261</v>
      </c>
      <c r="H319">
        <v>112867.18</v>
      </c>
      <c r="I319">
        <f ca="1">F319-G319</f>
        <v>-5143.1728967442614</v>
      </c>
      <c r="M319" s="2"/>
      <c r="N319" s="2" t="str">
        <f ca="1">IF(ABS(I319)&gt;2*$M$2, "outlier", "not outlier")</f>
        <v>not outlier</v>
      </c>
      <c r="P319" s="4"/>
      <c r="Q319" s="4"/>
      <c r="R319" s="4"/>
    </row>
    <row r="320" spans="1:18" x14ac:dyDescent="0.35">
      <c r="A320" s="2" t="s">
        <v>288</v>
      </c>
      <c r="B320" s="2" t="s">
        <v>2513</v>
      </c>
      <c r="C320" s="2" t="s">
        <v>3132</v>
      </c>
      <c r="D320" s="1">
        <v>33105</v>
      </c>
      <c r="E320" s="3">
        <f t="shared" ca="1" si="4"/>
        <v>29.542465753424658</v>
      </c>
      <c r="F320">
        <v>83881</v>
      </c>
      <c r="G320">
        <f ca="1">($J$2*E320)+$K$2</f>
        <v>83208.332761803409</v>
      </c>
      <c r="H320">
        <v>132248.28</v>
      </c>
      <c r="I320">
        <f ca="1">F320-G320</f>
        <v>672.66723819659092</v>
      </c>
      <c r="M320" s="2"/>
      <c r="N320" s="2" t="str">
        <f ca="1">IF(ABS(I320)&gt;2*$M$2, "outlier", "not outlier")</f>
        <v>not outlier</v>
      </c>
      <c r="P320" s="4"/>
      <c r="Q320" s="4"/>
      <c r="R320" s="4"/>
    </row>
    <row r="321" spans="1:18" x14ac:dyDescent="0.35">
      <c r="A321" s="2" t="s">
        <v>289</v>
      </c>
      <c r="B321" s="2" t="s">
        <v>2547</v>
      </c>
      <c r="C321" s="2" t="s">
        <v>3132</v>
      </c>
      <c r="D321" s="1">
        <v>37658</v>
      </c>
      <c r="E321" s="3">
        <f t="shared" ca="1" si="4"/>
        <v>17.068493150684933</v>
      </c>
      <c r="F321">
        <v>97083</v>
      </c>
      <c r="G321">
        <f ca="1">($J$2*E321)+$K$2</f>
        <v>70943.617553658114</v>
      </c>
      <c r="H321">
        <v>107223.64</v>
      </c>
      <c r="I321">
        <f ca="1">F321-G321</f>
        <v>26139.382446341886</v>
      </c>
      <c r="M321" s="2"/>
      <c r="N321" s="2" t="str">
        <f ca="1">IF(ABS(I321)&gt;2*$M$2, "outlier", "not outlier")</f>
        <v>not outlier</v>
      </c>
      <c r="P321" s="4"/>
      <c r="Q321" s="4"/>
      <c r="R321" s="4"/>
    </row>
    <row r="322" spans="1:18" x14ac:dyDescent="0.35">
      <c r="A322" s="2" t="s">
        <v>290</v>
      </c>
      <c r="B322" s="2" t="s">
        <v>2513</v>
      </c>
      <c r="C322" s="2" t="s">
        <v>3132</v>
      </c>
      <c r="D322" s="1">
        <v>35324</v>
      </c>
      <c r="E322" s="3">
        <f t="shared" ref="E322:E385" ca="1" si="5">(TODAY()-D322)/365</f>
        <v>23.463013698630139</v>
      </c>
      <c r="F322">
        <v>79689</v>
      </c>
      <c r="G322">
        <f ca="1">($J$2*E322)+$K$2</f>
        <v>77230.866685178247</v>
      </c>
      <c r="H322">
        <v>103627.54</v>
      </c>
      <c r="I322">
        <f ca="1">F322-G322</f>
        <v>2458.1333148217527</v>
      </c>
      <c r="M322" s="2"/>
      <c r="N322" s="2" t="str">
        <f ca="1">IF(ABS(I322)&gt;2*$M$2, "outlier", "not outlier")</f>
        <v>not outlier</v>
      </c>
      <c r="P322" s="4"/>
      <c r="Q322" s="4"/>
      <c r="R322" s="4"/>
    </row>
    <row r="323" spans="1:18" x14ac:dyDescent="0.35">
      <c r="A323" s="2" t="s">
        <v>291</v>
      </c>
      <c r="B323" s="2" t="s">
        <v>2571</v>
      </c>
      <c r="C323" s="2" t="s">
        <v>3132</v>
      </c>
      <c r="D323" s="1">
        <v>32587</v>
      </c>
      <c r="E323" s="3">
        <f t="shared" ca="1" si="5"/>
        <v>30.961643835616439</v>
      </c>
      <c r="F323">
        <v>41938</v>
      </c>
      <c r="G323">
        <f ca="1">($J$2*E323)+$K$2</f>
        <v>84603.703391678049</v>
      </c>
      <c r="H323">
        <v>47015.37</v>
      </c>
      <c r="I323">
        <f ca="1">F323-G323</f>
        <v>-42665.703391678049</v>
      </c>
      <c r="M323" s="2"/>
      <c r="N323" s="2" t="str">
        <f ca="1">IF(ABS(I323)&gt;2*$M$2, "outlier", "not outlier")</f>
        <v>outlier</v>
      </c>
      <c r="P323" s="4"/>
      <c r="Q323" s="4"/>
      <c r="R323" s="4"/>
    </row>
    <row r="324" spans="1:18" x14ac:dyDescent="0.35">
      <c r="A324" s="2" t="s">
        <v>292</v>
      </c>
      <c r="B324" s="2" t="s">
        <v>2547</v>
      </c>
      <c r="C324" s="2" t="s">
        <v>3132</v>
      </c>
      <c r="D324" s="1">
        <v>36858</v>
      </c>
      <c r="E324" s="3">
        <f t="shared" ca="1" si="5"/>
        <v>19.260273972602739</v>
      </c>
      <c r="F324">
        <v>101372</v>
      </c>
      <c r="G324">
        <f ca="1">($J$2*E324)+$K$2</f>
        <v>73098.630109449063</v>
      </c>
      <c r="H324">
        <v>122618.54</v>
      </c>
      <c r="I324">
        <f ca="1">F324-G324</f>
        <v>28273.369890550937</v>
      </c>
      <c r="M324" s="2"/>
      <c r="N324" s="2" t="str">
        <f ca="1">IF(ABS(I324)&gt;2*$M$2, "outlier", "not outlier")</f>
        <v>not outlier</v>
      </c>
      <c r="P324" s="4"/>
      <c r="Q324" s="4"/>
      <c r="R324" s="4"/>
    </row>
    <row r="325" spans="1:18" x14ac:dyDescent="0.35">
      <c r="A325" s="2" t="s">
        <v>293</v>
      </c>
      <c r="B325" s="2" t="s">
        <v>2512</v>
      </c>
      <c r="C325" s="2" t="s">
        <v>3132</v>
      </c>
      <c r="D325" s="1">
        <v>37525</v>
      </c>
      <c r="E325" s="3">
        <f t="shared" ca="1" si="5"/>
        <v>17.432876712328767</v>
      </c>
      <c r="F325">
        <v>85406</v>
      </c>
      <c r="G325">
        <f ca="1">($J$2*E325)+$K$2</f>
        <v>71301.888391058354</v>
      </c>
      <c r="H325">
        <v>91996.69</v>
      </c>
      <c r="I325">
        <f ca="1">F325-G325</f>
        <v>14104.111608941646</v>
      </c>
      <c r="M325" s="2"/>
      <c r="N325" s="2" t="str">
        <f ca="1">IF(ABS(I325)&gt;2*$M$2, "outlier", "not outlier")</f>
        <v>not outlier</v>
      </c>
      <c r="P325" s="4"/>
      <c r="Q325" s="4"/>
      <c r="R325" s="4"/>
    </row>
    <row r="326" spans="1:18" x14ac:dyDescent="0.35">
      <c r="A326" s="2" t="s">
        <v>294</v>
      </c>
      <c r="B326" s="2" t="s">
        <v>2513</v>
      </c>
      <c r="C326" s="2" t="s">
        <v>3132</v>
      </c>
      <c r="D326" s="1">
        <v>33315</v>
      </c>
      <c r="E326" s="3">
        <f t="shared" ca="1" si="5"/>
        <v>28.967123287671232</v>
      </c>
      <c r="F326">
        <v>83881</v>
      </c>
      <c r="G326">
        <f ca="1">($J$2*E326)+$K$2</f>
        <v>82642.641965908289</v>
      </c>
      <c r="H326">
        <v>98450.65</v>
      </c>
      <c r="I326">
        <f ca="1">F326-G326</f>
        <v>1238.3580340917106</v>
      </c>
      <c r="M326" s="2"/>
      <c r="N326" s="2" t="str">
        <f ca="1">IF(ABS(I326)&gt;2*$M$2, "outlier", "not outlier")</f>
        <v>not outlier</v>
      </c>
      <c r="P326" s="4"/>
      <c r="Q326" s="4"/>
      <c r="R326" s="4"/>
    </row>
    <row r="327" spans="1:18" x14ac:dyDescent="0.35">
      <c r="A327" s="2" t="s">
        <v>295</v>
      </c>
      <c r="B327" s="2" t="s">
        <v>2547</v>
      </c>
      <c r="C327" s="2" t="s">
        <v>3132</v>
      </c>
      <c r="D327" s="1">
        <v>32825</v>
      </c>
      <c r="E327" s="3">
        <f t="shared" ca="1" si="5"/>
        <v>30.30958904109589</v>
      </c>
      <c r="F327">
        <v>110618</v>
      </c>
      <c r="G327">
        <f ca="1">($J$2*E327)+$K$2</f>
        <v>83962.58715633025</v>
      </c>
      <c r="H327">
        <v>124899.64</v>
      </c>
      <c r="I327">
        <f ca="1">F327-G327</f>
        <v>26655.41284366975</v>
      </c>
      <c r="M327" s="2"/>
      <c r="N327" s="2" t="str">
        <f ca="1">IF(ABS(I327)&gt;2*$M$2, "outlier", "not outlier")</f>
        <v>not outlier</v>
      </c>
      <c r="P327" s="4"/>
      <c r="Q327" s="4"/>
      <c r="R327" s="4"/>
    </row>
    <row r="328" spans="1:18" x14ac:dyDescent="0.35">
      <c r="A328" s="2" t="s">
        <v>296</v>
      </c>
      <c r="B328" s="2" t="s">
        <v>2545</v>
      </c>
      <c r="C328" s="2" t="s">
        <v>3132</v>
      </c>
      <c r="D328" s="1">
        <v>38629</v>
      </c>
      <c r="E328" s="3">
        <f t="shared" ca="1" si="5"/>
        <v>14.408219178082192</v>
      </c>
      <c r="F328">
        <v>84804</v>
      </c>
      <c r="G328">
        <f ca="1">($J$2*E328)+$K$2</f>
        <v>68327.971064066835</v>
      </c>
      <c r="H328">
        <v>139217.46</v>
      </c>
      <c r="I328">
        <f ca="1">F328-G328</f>
        <v>16476.028935933165</v>
      </c>
      <c r="M328" s="2"/>
      <c r="N328" s="2" t="str">
        <f ca="1">IF(ABS(I328)&gt;2*$M$2, "outlier", "not outlier")</f>
        <v>not outlier</v>
      </c>
      <c r="P328" s="4"/>
      <c r="Q328" s="4"/>
      <c r="R328" s="4"/>
    </row>
    <row r="329" spans="1:18" x14ac:dyDescent="0.35">
      <c r="A329" s="2" t="s">
        <v>2596</v>
      </c>
      <c r="B329" s="2" t="s">
        <v>2597</v>
      </c>
      <c r="C329" s="2" t="s">
        <v>3132</v>
      </c>
      <c r="D329" s="1">
        <v>37228</v>
      </c>
      <c r="E329" s="3">
        <f t="shared" ca="1" si="5"/>
        <v>18.246575342465754</v>
      </c>
      <c r="F329">
        <v>85000</v>
      </c>
      <c r="G329">
        <f ca="1">($J$2*E329)+$K$2</f>
        <v>72101.93680239575</v>
      </c>
      <c r="H329">
        <v>94256.11</v>
      </c>
      <c r="I329">
        <f ca="1">F329-G329</f>
        <v>12898.06319760425</v>
      </c>
      <c r="M329" s="2"/>
      <c r="N329" s="2" t="str">
        <f ca="1">IF(ABS(I329)&gt;2*$M$2, "outlier", "not outlier")</f>
        <v>not outlier</v>
      </c>
      <c r="P329" s="4"/>
      <c r="Q329" s="4"/>
      <c r="R329" s="4"/>
    </row>
    <row r="330" spans="1:18" x14ac:dyDescent="0.35">
      <c r="A330" s="2" t="s">
        <v>297</v>
      </c>
      <c r="B330" s="2" t="s">
        <v>2556</v>
      </c>
      <c r="C330" s="2" t="s">
        <v>3132</v>
      </c>
      <c r="D330" s="1">
        <v>35957</v>
      </c>
      <c r="E330" s="3">
        <f t="shared" ca="1" si="5"/>
        <v>21.728767123287671</v>
      </c>
      <c r="F330">
        <v>104506</v>
      </c>
      <c r="G330">
        <f ca="1">($J$2*E330)+$K$2</f>
        <v>75525.713000408636</v>
      </c>
      <c r="H330">
        <v>135298.46</v>
      </c>
      <c r="I330">
        <f ca="1">F330-G330</f>
        <v>28980.286999591364</v>
      </c>
      <c r="M330" s="2"/>
      <c r="N330" s="2" t="str">
        <f ca="1">IF(ABS(I330)&gt;2*$M$2, "outlier", "not outlier")</f>
        <v>not outlier</v>
      </c>
      <c r="P330" s="4"/>
      <c r="Q330" s="4"/>
      <c r="R330" s="4"/>
    </row>
    <row r="331" spans="1:18" x14ac:dyDescent="0.35">
      <c r="A331" s="2" t="s">
        <v>298</v>
      </c>
      <c r="B331" s="2" t="s">
        <v>2518</v>
      </c>
      <c r="C331" s="2" t="s">
        <v>3132</v>
      </c>
      <c r="D331" s="1">
        <v>40295</v>
      </c>
      <c r="E331" s="3">
        <f t="shared" ca="1" si="5"/>
        <v>9.8438356164383567</v>
      </c>
      <c r="F331">
        <v>68395</v>
      </c>
      <c r="G331">
        <f ca="1">($J$2*E331)+$K$2</f>
        <v>63840.157416632159</v>
      </c>
      <c r="H331">
        <v>75536.27</v>
      </c>
      <c r="I331">
        <f ca="1">F331-G331</f>
        <v>4554.8425833678411</v>
      </c>
      <c r="M331" s="2"/>
      <c r="N331" s="2" t="str">
        <f ca="1">IF(ABS(I331)&gt;2*$M$2, "outlier", "not outlier")</f>
        <v>not outlier</v>
      </c>
      <c r="P331" s="4"/>
      <c r="Q331" s="4"/>
      <c r="R331" s="4"/>
    </row>
    <row r="332" spans="1:18" x14ac:dyDescent="0.35">
      <c r="A332" s="2" t="s">
        <v>299</v>
      </c>
      <c r="B332" s="2" t="s">
        <v>2512</v>
      </c>
      <c r="C332" s="2" t="s">
        <v>3132</v>
      </c>
      <c r="D332" s="1">
        <v>36878</v>
      </c>
      <c r="E332" s="3">
        <f t="shared" ca="1" si="5"/>
        <v>19.205479452054796</v>
      </c>
      <c r="F332">
        <v>89178</v>
      </c>
      <c r="G332">
        <f ca="1">($J$2*E332)+$K$2</f>
        <v>73044.754795554298</v>
      </c>
      <c r="H332">
        <v>149899.57999999999</v>
      </c>
      <c r="I332">
        <f ca="1">F332-G332</f>
        <v>16133.245204445702</v>
      </c>
      <c r="M332" s="2"/>
      <c r="N332" s="2" t="str">
        <f ca="1">IF(ABS(I332)&gt;2*$M$2, "outlier", "not outlier")</f>
        <v>not outlier</v>
      </c>
      <c r="P332" s="4"/>
      <c r="Q332" s="4"/>
      <c r="R332" s="4"/>
    </row>
    <row r="333" spans="1:18" x14ac:dyDescent="0.35">
      <c r="A333" s="2" t="s">
        <v>300</v>
      </c>
      <c r="B333" s="2" t="s">
        <v>2512</v>
      </c>
      <c r="C333" s="2" t="s">
        <v>3132</v>
      </c>
      <c r="D333" s="1">
        <v>39343</v>
      </c>
      <c r="E333" s="3">
        <f t="shared" ca="1" si="5"/>
        <v>12.452054794520548</v>
      </c>
      <c r="F333">
        <v>81984</v>
      </c>
      <c r="G333">
        <f ca="1">($J$2*E333)+$K$2</f>
        <v>66404.622358023407</v>
      </c>
      <c r="H333">
        <v>101749.75999999999</v>
      </c>
      <c r="I333">
        <f ca="1">F333-G333</f>
        <v>15579.377641976593</v>
      </c>
      <c r="M333" s="2"/>
      <c r="N333" s="2" t="str">
        <f ca="1">IF(ABS(I333)&gt;2*$M$2, "outlier", "not outlier")</f>
        <v>not outlier</v>
      </c>
      <c r="P333" s="4"/>
      <c r="Q333" s="4"/>
      <c r="R333" s="4"/>
    </row>
    <row r="334" spans="1:18" x14ac:dyDescent="0.35">
      <c r="A334" s="2" t="s">
        <v>301</v>
      </c>
      <c r="B334" s="2" t="s">
        <v>2513</v>
      </c>
      <c r="C334" s="2" t="s">
        <v>3132</v>
      </c>
      <c r="D334" s="1">
        <v>37973</v>
      </c>
      <c r="E334" s="3">
        <f t="shared" ca="1" si="5"/>
        <v>16.205479452054796</v>
      </c>
      <c r="F334">
        <v>72775</v>
      </c>
      <c r="G334">
        <f ca="1">($J$2*E334)+$K$2</f>
        <v>70095.08135981542</v>
      </c>
      <c r="H334">
        <v>93801.15</v>
      </c>
      <c r="I334">
        <f ca="1">F334-G334</f>
        <v>2679.91864018458</v>
      </c>
      <c r="M334" s="2"/>
      <c r="N334" s="2" t="str">
        <f ca="1">IF(ABS(I334)&gt;2*$M$2, "outlier", "not outlier")</f>
        <v>not outlier</v>
      </c>
      <c r="P334" s="4"/>
      <c r="Q334" s="4"/>
      <c r="R334" s="4"/>
    </row>
    <row r="335" spans="1:18" x14ac:dyDescent="0.35">
      <c r="A335" s="2" t="s">
        <v>302</v>
      </c>
      <c r="B335" s="2" t="s">
        <v>2513</v>
      </c>
      <c r="C335" s="2" t="s">
        <v>3132</v>
      </c>
      <c r="D335" s="1">
        <v>39735</v>
      </c>
      <c r="E335" s="3">
        <f t="shared" ca="1" si="5"/>
        <v>11.378082191780821</v>
      </c>
      <c r="F335">
        <v>69373</v>
      </c>
      <c r="G335">
        <f ca="1">($J$2*E335)+$K$2</f>
        <v>65348.666205685833</v>
      </c>
      <c r="H335">
        <v>85309.119999999995</v>
      </c>
      <c r="I335">
        <f ca="1">F335-G335</f>
        <v>4024.3337943141669</v>
      </c>
      <c r="M335" s="2"/>
      <c r="N335" s="2" t="str">
        <f ca="1">IF(ABS(I335)&gt;2*$M$2, "outlier", "not outlier")</f>
        <v>not outlier</v>
      </c>
      <c r="P335" s="4"/>
      <c r="Q335" s="4"/>
      <c r="R335" s="4"/>
    </row>
    <row r="336" spans="1:18" x14ac:dyDescent="0.35">
      <c r="A336" s="2" t="s">
        <v>2598</v>
      </c>
      <c r="B336" s="2" t="s">
        <v>2513</v>
      </c>
      <c r="C336" s="2" t="s">
        <v>3132</v>
      </c>
      <c r="D336" s="1">
        <v>41150</v>
      </c>
      <c r="E336" s="3">
        <f t="shared" ca="1" si="5"/>
        <v>7.5013698630136982</v>
      </c>
      <c r="F336">
        <v>58963</v>
      </c>
      <c r="G336">
        <f ca="1">($J$2*E336)+$K$2</f>
        <v>61536.98774763057</v>
      </c>
      <c r="H336">
        <v>57137.39</v>
      </c>
      <c r="I336">
        <f ca="1">F336-G336</f>
        <v>-2573.9877476305701</v>
      </c>
      <c r="M336" s="2"/>
      <c r="N336" s="2" t="str">
        <f ca="1">IF(ABS(I336)&gt;2*$M$2, "outlier", "not outlier")</f>
        <v>not outlier</v>
      </c>
      <c r="P336" s="4"/>
      <c r="Q336" s="4"/>
      <c r="R336" s="4"/>
    </row>
    <row r="337" spans="1:18" x14ac:dyDescent="0.35">
      <c r="A337" s="2" t="s">
        <v>303</v>
      </c>
      <c r="B337" s="2" t="s">
        <v>2513</v>
      </c>
      <c r="C337" s="2" t="s">
        <v>3132</v>
      </c>
      <c r="D337" s="1">
        <v>41470</v>
      </c>
      <c r="E337" s="3">
        <f t="shared" ca="1" si="5"/>
        <v>6.624657534246575</v>
      </c>
      <c r="F337">
        <v>49833</v>
      </c>
      <c r="G337">
        <f ca="1">($J$2*E337)+$K$2</f>
        <v>60674.982725314185</v>
      </c>
      <c r="H337">
        <v>80132.25</v>
      </c>
      <c r="I337">
        <f ca="1">F337-G337</f>
        <v>-10841.982725314185</v>
      </c>
      <c r="M337" s="2"/>
      <c r="N337" s="2" t="str">
        <f ca="1">IF(ABS(I337)&gt;2*$M$2, "outlier", "not outlier")</f>
        <v>not outlier</v>
      </c>
      <c r="P337" s="4"/>
      <c r="Q337" s="4"/>
      <c r="R337" s="4"/>
    </row>
    <row r="338" spans="1:18" x14ac:dyDescent="0.35">
      <c r="A338" s="2" t="s">
        <v>304</v>
      </c>
      <c r="B338" s="2" t="s">
        <v>2512</v>
      </c>
      <c r="C338" s="2" t="s">
        <v>3132</v>
      </c>
      <c r="D338" s="1">
        <v>39492</v>
      </c>
      <c r="E338" s="3">
        <f t="shared" ca="1" si="5"/>
        <v>12.043835616438356</v>
      </c>
      <c r="F338">
        <v>81984</v>
      </c>
      <c r="G338">
        <f ca="1">($J$2*E338)+$K$2</f>
        <v>66003.251269507338</v>
      </c>
      <c r="H338">
        <v>97406.18</v>
      </c>
      <c r="I338">
        <f ca="1">F338-G338</f>
        <v>15980.748730492662</v>
      </c>
      <c r="M338" s="2"/>
      <c r="N338" s="2" t="str">
        <f ca="1">IF(ABS(I338)&gt;2*$M$2, "outlier", "not outlier")</f>
        <v>not outlier</v>
      </c>
      <c r="P338" s="4"/>
      <c r="Q338" s="4"/>
      <c r="R338" s="4"/>
    </row>
    <row r="339" spans="1:18" x14ac:dyDescent="0.35">
      <c r="A339" s="2" t="s">
        <v>305</v>
      </c>
      <c r="B339" s="2" t="s">
        <v>2513</v>
      </c>
      <c r="C339" s="2" t="s">
        <v>3132</v>
      </c>
      <c r="D339" s="1">
        <v>41213</v>
      </c>
      <c r="E339" s="3">
        <f t="shared" ca="1" si="5"/>
        <v>7.3287671232876717</v>
      </c>
      <c r="F339">
        <v>58963</v>
      </c>
      <c r="G339">
        <f ca="1">($J$2*E339)+$K$2</f>
        <v>61367.280508862037</v>
      </c>
      <c r="H339">
        <v>70566.98</v>
      </c>
      <c r="I339">
        <f ca="1">F339-G339</f>
        <v>-2404.2805088620371</v>
      </c>
      <c r="M339" s="2"/>
      <c r="N339" s="2" t="str">
        <f ca="1">IF(ABS(I339)&gt;2*$M$2, "outlier", "not outlier")</f>
        <v>not outlier</v>
      </c>
      <c r="P339" s="4"/>
      <c r="Q339" s="4"/>
      <c r="R339" s="4"/>
    </row>
    <row r="340" spans="1:18" x14ac:dyDescent="0.35">
      <c r="A340" s="2" t="s">
        <v>306</v>
      </c>
      <c r="B340" s="2" t="s">
        <v>2513</v>
      </c>
      <c r="C340" s="2" t="s">
        <v>3132</v>
      </c>
      <c r="D340" s="1">
        <v>39359</v>
      </c>
      <c r="E340" s="3">
        <f t="shared" ca="1" si="5"/>
        <v>12.408219178082192</v>
      </c>
      <c r="F340">
        <v>70051</v>
      </c>
      <c r="G340">
        <f ca="1">($J$2*E340)+$K$2</f>
        <v>66361.522106907578</v>
      </c>
      <c r="H340">
        <v>107544.48</v>
      </c>
      <c r="I340">
        <f ca="1">F340-G340</f>
        <v>3689.4778930924222</v>
      </c>
      <c r="M340" s="2"/>
      <c r="N340" s="2" t="str">
        <f ca="1">IF(ABS(I340)&gt;2*$M$2, "outlier", "not outlier")</f>
        <v>not outlier</v>
      </c>
      <c r="P340" s="4"/>
      <c r="Q340" s="4"/>
      <c r="R340" s="4"/>
    </row>
    <row r="341" spans="1:18" x14ac:dyDescent="0.35">
      <c r="A341" s="2" t="s">
        <v>307</v>
      </c>
      <c r="B341" s="2" t="s">
        <v>81</v>
      </c>
      <c r="C341" s="2" t="s">
        <v>3132</v>
      </c>
      <c r="D341" s="1">
        <v>42306</v>
      </c>
      <c r="E341" s="3">
        <f t="shared" ca="1" si="5"/>
        <v>4.3342465753424655</v>
      </c>
      <c r="F341">
        <v>102000</v>
      </c>
      <c r="G341">
        <f ca="1">($J$2*E341)+$K$2</f>
        <v>58422.994604512634</v>
      </c>
      <c r="H341">
        <v>62769.120000000003</v>
      </c>
      <c r="I341">
        <f ca="1">F341-G341</f>
        <v>43577.005395487366</v>
      </c>
      <c r="M341" s="2"/>
      <c r="N341" s="2" t="str">
        <f ca="1">IF(ABS(I341)&gt;2*$M$2, "outlier", "not outlier")</f>
        <v>outlier</v>
      </c>
      <c r="P341" s="4"/>
      <c r="Q341" s="4"/>
      <c r="R341" s="4"/>
    </row>
    <row r="342" spans="1:18" x14ac:dyDescent="0.35">
      <c r="A342" s="2" t="s">
        <v>308</v>
      </c>
      <c r="B342" s="2" t="s">
        <v>2513</v>
      </c>
      <c r="C342" s="2" t="s">
        <v>3132</v>
      </c>
      <c r="D342" s="1">
        <v>38671</v>
      </c>
      <c r="E342" s="3">
        <f t="shared" ca="1" si="5"/>
        <v>14.293150684931506</v>
      </c>
      <c r="F342">
        <v>70735</v>
      </c>
      <c r="G342">
        <f ca="1">($J$2*E342)+$K$2</f>
        <v>68214.832904887808</v>
      </c>
      <c r="H342">
        <v>83654.47</v>
      </c>
      <c r="I342">
        <f ca="1">F342-G342</f>
        <v>2520.1670951121923</v>
      </c>
      <c r="M342" s="2"/>
      <c r="N342" s="2" t="str">
        <f ca="1">IF(ABS(I342)&gt;2*$M$2, "outlier", "not outlier")</f>
        <v>not outlier</v>
      </c>
      <c r="P342" s="4"/>
      <c r="Q342" s="4"/>
      <c r="R342" s="4"/>
    </row>
    <row r="343" spans="1:18" x14ac:dyDescent="0.35">
      <c r="A343" s="2" t="s">
        <v>309</v>
      </c>
      <c r="B343" s="2" t="s">
        <v>2513</v>
      </c>
      <c r="C343" s="2" t="s">
        <v>3132</v>
      </c>
      <c r="D343" s="1">
        <v>34687</v>
      </c>
      <c r="E343" s="3">
        <f t="shared" ca="1" si="5"/>
        <v>25.208219178082192</v>
      </c>
      <c r="F343">
        <v>81086</v>
      </c>
      <c r="G343">
        <f ca="1">($J$2*E343)+$K$2</f>
        <v>78946.795432726794</v>
      </c>
      <c r="H343">
        <v>95032.33</v>
      </c>
      <c r="I343">
        <f ca="1">F343-G343</f>
        <v>2139.2045672732056</v>
      </c>
      <c r="M343" s="2"/>
      <c r="N343" s="2" t="str">
        <f ca="1">IF(ABS(I343)&gt;2*$M$2, "outlier", "not outlier")</f>
        <v>not outlier</v>
      </c>
      <c r="P343" s="4"/>
      <c r="Q343" s="4"/>
      <c r="R343" s="4"/>
    </row>
    <row r="344" spans="1:18" x14ac:dyDescent="0.35">
      <c r="A344" s="2" t="s">
        <v>2599</v>
      </c>
      <c r="B344" s="2" t="s">
        <v>2513</v>
      </c>
      <c r="C344" s="2" t="s">
        <v>3132</v>
      </c>
      <c r="D344" s="1">
        <v>41682</v>
      </c>
      <c r="E344" s="3">
        <f t="shared" ca="1" si="5"/>
        <v>6.043835616438356</v>
      </c>
      <c r="F344">
        <v>49833</v>
      </c>
      <c r="G344">
        <f ca="1">($J$2*E344)+$K$2</f>
        <v>60103.904398029583</v>
      </c>
      <c r="H344">
        <v>63639.23</v>
      </c>
      <c r="I344">
        <f ca="1">F344-G344</f>
        <v>-10270.904398029583</v>
      </c>
      <c r="M344" s="2"/>
      <c r="N344" s="2" t="str">
        <f ca="1">IF(ABS(I344)&gt;2*$M$2, "outlier", "not outlier")</f>
        <v>not outlier</v>
      </c>
      <c r="P344" s="4"/>
      <c r="Q344" s="4"/>
      <c r="R344" s="4"/>
    </row>
    <row r="345" spans="1:18" x14ac:dyDescent="0.35">
      <c r="A345" s="2" t="s">
        <v>310</v>
      </c>
      <c r="B345" s="2" t="s">
        <v>2567</v>
      </c>
      <c r="C345" s="2" t="s">
        <v>3132</v>
      </c>
      <c r="D345" s="1">
        <v>32496</v>
      </c>
      <c r="E345" s="3">
        <f t="shared" ca="1" si="5"/>
        <v>31.210958904109589</v>
      </c>
      <c r="F345">
        <v>74300</v>
      </c>
      <c r="G345">
        <f ca="1">($J$2*E345)+$K$2</f>
        <v>84848.836069899276</v>
      </c>
      <c r="H345">
        <v>79273.22</v>
      </c>
      <c r="I345">
        <f ca="1">F345-G345</f>
        <v>-10548.836069899276</v>
      </c>
      <c r="M345" s="2"/>
      <c r="N345" s="2" t="str">
        <f ca="1">IF(ABS(I345)&gt;2*$M$2, "outlier", "not outlier")</f>
        <v>not outlier</v>
      </c>
      <c r="P345" s="4"/>
      <c r="Q345" s="4"/>
      <c r="R345" s="4"/>
    </row>
    <row r="346" spans="1:18" x14ac:dyDescent="0.35">
      <c r="A346" s="2" t="s">
        <v>2600</v>
      </c>
      <c r="B346" s="2" t="s">
        <v>2513</v>
      </c>
      <c r="C346" s="2" t="s">
        <v>3132</v>
      </c>
      <c r="D346" s="1">
        <v>39534</v>
      </c>
      <c r="E346" s="3">
        <f t="shared" ca="1" si="5"/>
        <v>11.92876712328767</v>
      </c>
      <c r="F346">
        <v>70051</v>
      </c>
      <c r="G346">
        <f ca="1">($J$2*E346)+$K$2</f>
        <v>65890.113110328311</v>
      </c>
      <c r="H346">
        <v>77530.33</v>
      </c>
      <c r="I346">
        <f ca="1">F346-G346</f>
        <v>4160.8868896716886</v>
      </c>
      <c r="M346" s="2"/>
      <c r="N346" s="2" t="str">
        <f ca="1">IF(ABS(I346)&gt;2*$M$2, "outlier", "not outlier")</f>
        <v>not outlier</v>
      </c>
      <c r="P346" s="4"/>
      <c r="Q346" s="4"/>
      <c r="R346" s="4"/>
    </row>
    <row r="347" spans="1:18" x14ac:dyDescent="0.35">
      <c r="A347" s="2" t="s">
        <v>311</v>
      </c>
      <c r="B347" s="2" t="s">
        <v>2514</v>
      </c>
      <c r="C347" s="2" t="s">
        <v>3132</v>
      </c>
      <c r="D347" s="1">
        <v>42534</v>
      </c>
      <c r="E347" s="3">
        <f t="shared" ca="1" si="5"/>
        <v>3.7095890410958905</v>
      </c>
      <c r="F347">
        <v>48971</v>
      </c>
      <c r="G347">
        <f ca="1">($J$2*E347)+$K$2</f>
        <v>57808.81602611221</v>
      </c>
      <c r="H347">
        <v>48971</v>
      </c>
      <c r="I347">
        <f ca="1">F347-G347</f>
        <v>-8837.8160261122102</v>
      </c>
      <c r="M347" s="2"/>
      <c r="N347" s="2" t="str">
        <f ca="1">IF(ABS(I347)&gt;2*$M$2, "outlier", "not outlier")</f>
        <v>not outlier</v>
      </c>
      <c r="P347" s="4"/>
      <c r="Q347" s="4"/>
      <c r="R347" s="4"/>
    </row>
    <row r="348" spans="1:18" x14ac:dyDescent="0.35">
      <c r="A348" s="2" t="s">
        <v>2601</v>
      </c>
      <c r="B348" s="2" t="s">
        <v>2513</v>
      </c>
      <c r="C348" s="2" t="s">
        <v>3132</v>
      </c>
      <c r="D348" s="1">
        <v>41736</v>
      </c>
      <c r="E348" s="3">
        <f t="shared" ca="1" si="5"/>
        <v>5.8958904109589039</v>
      </c>
      <c r="F348">
        <v>49833</v>
      </c>
      <c r="G348">
        <f ca="1">($J$2*E348)+$K$2</f>
        <v>59958.441050513691</v>
      </c>
      <c r="H348">
        <v>82021.38</v>
      </c>
      <c r="I348">
        <f ca="1">F348-G348</f>
        <v>-10125.441050513691</v>
      </c>
      <c r="M348" s="2"/>
      <c r="N348" s="2" t="str">
        <f ca="1">IF(ABS(I348)&gt;2*$M$2, "outlier", "not outlier")</f>
        <v>not outlier</v>
      </c>
      <c r="P348" s="4"/>
      <c r="Q348" s="4"/>
      <c r="R348" s="4"/>
    </row>
    <row r="349" spans="1:18" x14ac:dyDescent="0.35">
      <c r="A349" s="2" t="s">
        <v>2602</v>
      </c>
      <c r="B349" s="2" t="s">
        <v>2513</v>
      </c>
      <c r="C349" s="2" t="s">
        <v>3132</v>
      </c>
      <c r="D349" s="1">
        <v>36998</v>
      </c>
      <c r="E349" s="3">
        <f t="shared" ca="1" si="5"/>
        <v>18.876712328767123</v>
      </c>
      <c r="F349">
        <v>76892</v>
      </c>
      <c r="G349">
        <f ca="1">($J$2*E349)+$K$2</f>
        <v>72721.50291218565</v>
      </c>
      <c r="H349">
        <v>79170.78</v>
      </c>
      <c r="I349">
        <f ca="1">F349-G349</f>
        <v>4170.4970878143504</v>
      </c>
      <c r="M349" s="2"/>
      <c r="N349" s="2" t="str">
        <f ca="1">IF(ABS(I349)&gt;2*$M$2, "outlier", "not outlier")</f>
        <v>not outlier</v>
      </c>
      <c r="P349" s="4"/>
      <c r="Q349" s="4"/>
      <c r="R349" s="4"/>
    </row>
    <row r="350" spans="1:18" x14ac:dyDescent="0.35">
      <c r="A350" s="2" t="s">
        <v>312</v>
      </c>
      <c r="B350" s="2" t="s">
        <v>2518</v>
      </c>
      <c r="C350" s="2" t="s">
        <v>3132</v>
      </c>
      <c r="D350" s="1">
        <v>38636</v>
      </c>
      <c r="E350" s="3">
        <f t="shared" ca="1" si="5"/>
        <v>14.389041095890411</v>
      </c>
      <c r="F350">
        <v>73138</v>
      </c>
      <c r="G350">
        <f ca="1">($J$2*E350)+$K$2</f>
        <v>68309.114704203661</v>
      </c>
      <c r="H350">
        <v>74513.97</v>
      </c>
      <c r="I350">
        <f ca="1">F350-G350</f>
        <v>4828.8852957963391</v>
      </c>
      <c r="M350" s="2"/>
      <c r="N350" s="2" t="str">
        <f ca="1">IF(ABS(I350)&gt;2*$M$2, "outlier", "not outlier")</f>
        <v>not outlier</v>
      </c>
      <c r="P350" s="4"/>
      <c r="Q350" s="4"/>
      <c r="R350" s="4"/>
    </row>
    <row r="351" spans="1:18" x14ac:dyDescent="0.35">
      <c r="A351" s="2" t="s">
        <v>313</v>
      </c>
      <c r="B351" s="2" t="s">
        <v>2513</v>
      </c>
      <c r="C351" s="2" t="s">
        <v>3132</v>
      </c>
      <c r="D351" s="1">
        <v>36769</v>
      </c>
      <c r="E351" s="3">
        <f t="shared" ca="1" si="5"/>
        <v>19.504109589041096</v>
      </c>
      <c r="F351">
        <v>74134</v>
      </c>
      <c r="G351">
        <f ca="1">($J$2*E351)+$K$2</f>
        <v>73338.375256280822</v>
      </c>
      <c r="H351">
        <v>114437.5</v>
      </c>
      <c r="I351">
        <f ca="1">F351-G351</f>
        <v>795.62474371917779</v>
      </c>
      <c r="M351" s="2"/>
      <c r="N351" s="2" t="str">
        <f ca="1">IF(ABS(I351)&gt;2*$M$2, "outlier", "not outlier")</f>
        <v>not outlier</v>
      </c>
      <c r="P351" s="4"/>
      <c r="Q351" s="4"/>
      <c r="R351" s="4"/>
    </row>
    <row r="352" spans="1:18" x14ac:dyDescent="0.35">
      <c r="A352" s="2" t="s">
        <v>314</v>
      </c>
      <c r="B352" s="2" t="s">
        <v>2513</v>
      </c>
      <c r="C352" s="2" t="s">
        <v>3132</v>
      </c>
      <c r="D352" s="1">
        <v>29843</v>
      </c>
      <c r="E352" s="3">
        <f t="shared" ca="1" si="5"/>
        <v>38.479452054794521</v>
      </c>
      <c r="F352">
        <v>83881</v>
      </c>
      <c r="G352">
        <f ca="1">($J$2*E352)+$K$2</f>
        <v>91995.396458041039</v>
      </c>
      <c r="H352">
        <v>142909.53</v>
      </c>
      <c r="I352">
        <f ca="1">F352-G352</f>
        <v>-8114.3964580410393</v>
      </c>
      <c r="M352" s="2"/>
      <c r="N352" s="2" t="str">
        <f ca="1">IF(ABS(I352)&gt;2*$M$2, "outlier", "not outlier")</f>
        <v>not outlier</v>
      </c>
      <c r="P352" s="4"/>
      <c r="Q352" s="4"/>
      <c r="R352" s="4"/>
    </row>
    <row r="353" spans="1:18" x14ac:dyDescent="0.35">
      <c r="A353" s="2" t="s">
        <v>315</v>
      </c>
      <c r="B353" s="2" t="s">
        <v>2512</v>
      </c>
      <c r="C353" s="2" t="s">
        <v>3132</v>
      </c>
      <c r="D353" s="1">
        <v>36977</v>
      </c>
      <c r="E353" s="3">
        <f t="shared" ca="1" si="5"/>
        <v>18.934246575342467</v>
      </c>
      <c r="F353">
        <v>86190</v>
      </c>
      <c r="G353">
        <f ca="1">($J$2*E353)+$K$2</f>
        <v>72778.07199177517</v>
      </c>
      <c r="H353">
        <v>164403.01</v>
      </c>
      <c r="I353">
        <f ca="1">F353-G353</f>
        <v>13411.92800822483</v>
      </c>
      <c r="M353" s="2"/>
      <c r="N353" s="2" t="str">
        <f ca="1">IF(ABS(I353)&gt;2*$M$2, "outlier", "not outlier")</f>
        <v>not outlier</v>
      </c>
      <c r="P353" s="4"/>
      <c r="Q353" s="4"/>
      <c r="R353" s="4"/>
    </row>
    <row r="354" spans="1:18" x14ac:dyDescent="0.35">
      <c r="A354" s="2" t="s">
        <v>316</v>
      </c>
      <c r="B354" s="2" t="s">
        <v>2513</v>
      </c>
      <c r="C354" s="2" t="s">
        <v>3132</v>
      </c>
      <c r="D354" s="1">
        <v>34491</v>
      </c>
      <c r="E354" s="3">
        <f t="shared" ca="1" si="5"/>
        <v>25.745205479452054</v>
      </c>
      <c r="F354">
        <v>81784</v>
      </c>
      <c r="G354">
        <f ca="1">($J$2*E354)+$K$2</f>
        <v>79474.773508895567</v>
      </c>
      <c r="H354">
        <v>84611.05</v>
      </c>
      <c r="I354">
        <f ca="1">F354-G354</f>
        <v>2309.2264911044331</v>
      </c>
      <c r="M354" s="2"/>
      <c r="N354" s="2" t="str">
        <f ca="1">IF(ABS(I354)&gt;2*$M$2, "outlier", "not outlier")</f>
        <v>not outlier</v>
      </c>
      <c r="P354" s="4"/>
      <c r="Q354" s="4"/>
      <c r="R354" s="4"/>
    </row>
    <row r="355" spans="1:18" x14ac:dyDescent="0.35">
      <c r="A355" s="2" t="s">
        <v>317</v>
      </c>
      <c r="B355" s="2" t="s">
        <v>2513</v>
      </c>
      <c r="C355" s="2" t="s">
        <v>3132</v>
      </c>
      <c r="D355" s="1">
        <v>34424</v>
      </c>
      <c r="E355" s="3">
        <f t="shared" ca="1" si="5"/>
        <v>25.92876712328767</v>
      </c>
      <c r="F355">
        <v>81784</v>
      </c>
      <c r="G355">
        <f ca="1">($J$2*E355)+$K$2</f>
        <v>79655.255810443065</v>
      </c>
      <c r="H355">
        <v>131845.16</v>
      </c>
      <c r="I355">
        <f ca="1">F355-G355</f>
        <v>2128.7441895569355</v>
      </c>
      <c r="M355" s="2"/>
      <c r="N355" s="2" t="str">
        <f ca="1">IF(ABS(I355)&gt;2*$M$2, "outlier", "not outlier")</f>
        <v>not outlier</v>
      </c>
      <c r="P355" s="4"/>
      <c r="Q355" s="4"/>
      <c r="R355" s="4"/>
    </row>
    <row r="356" spans="1:18" x14ac:dyDescent="0.35">
      <c r="A356" s="2" t="s">
        <v>318</v>
      </c>
      <c r="B356" s="2" t="s">
        <v>260</v>
      </c>
      <c r="C356" s="2" t="s">
        <v>3132</v>
      </c>
      <c r="D356" s="1">
        <v>35649</v>
      </c>
      <c r="E356" s="3">
        <f t="shared" ca="1" si="5"/>
        <v>22.572602739726026</v>
      </c>
      <c r="F356">
        <v>123900</v>
      </c>
      <c r="G356">
        <f ca="1">($J$2*E356)+$K$2</f>
        <v>76355.392834388156</v>
      </c>
      <c r="H356">
        <v>125076.83</v>
      </c>
      <c r="I356">
        <f ca="1">F356-G356</f>
        <v>47544.607165611844</v>
      </c>
      <c r="M356" s="2"/>
      <c r="N356" s="2" t="str">
        <f ca="1">IF(ABS(I356)&gt;2*$M$2, "outlier", "not outlier")</f>
        <v>outlier</v>
      </c>
      <c r="P356" s="4"/>
      <c r="Q356" s="4"/>
      <c r="R356" s="4"/>
    </row>
    <row r="357" spans="1:18" x14ac:dyDescent="0.35">
      <c r="A357" s="2" t="s">
        <v>319</v>
      </c>
      <c r="B357" s="2" t="s">
        <v>256</v>
      </c>
      <c r="C357" s="2" t="s">
        <v>3132</v>
      </c>
      <c r="D357" s="1">
        <v>35066</v>
      </c>
      <c r="E357" s="3">
        <f t="shared" ca="1" si="5"/>
        <v>24.169863013698631</v>
      </c>
      <c r="F357">
        <v>117200</v>
      </c>
      <c r="G357">
        <f ca="1">($J$2*E357)+$K$2</f>
        <v>77925.858234420826</v>
      </c>
      <c r="H357">
        <v>153331.25</v>
      </c>
      <c r="I357">
        <f ca="1">F357-G357</f>
        <v>39274.141765579174</v>
      </c>
      <c r="M357" s="2"/>
      <c r="N357" s="2" t="str">
        <f ca="1">IF(ABS(I357)&gt;2*$M$2, "outlier", "not outlier")</f>
        <v>outlier</v>
      </c>
      <c r="P357" s="4"/>
      <c r="Q357" s="4"/>
      <c r="R357" s="4"/>
    </row>
    <row r="358" spans="1:18" x14ac:dyDescent="0.35">
      <c r="A358" s="2" t="s">
        <v>320</v>
      </c>
      <c r="B358" s="2" t="s">
        <v>2512</v>
      </c>
      <c r="C358" s="2" t="s">
        <v>3132</v>
      </c>
      <c r="D358" s="1">
        <v>36185</v>
      </c>
      <c r="E358" s="3">
        <f t="shared" ca="1" si="5"/>
        <v>21.104109589041094</v>
      </c>
      <c r="F358">
        <v>90000</v>
      </c>
      <c r="G358">
        <f ca="1">($J$2*E358)+$K$2</f>
        <v>74911.534422008219</v>
      </c>
      <c r="H358">
        <v>112193.60000000001</v>
      </c>
      <c r="I358">
        <f ca="1">F358-G358</f>
        <v>15088.465577991781</v>
      </c>
      <c r="M358" s="2"/>
      <c r="N358" s="2" t="str">
        <f ca="1">IF(ABS(I358)&gt;2*$M$2, "outlier", "not outlier")</f>
        <v>not outlier</v>
      </c>
      <c r="P358" s="4"/>
      <c r="Q358" s="4"/>
      <c r="R358" s="4"/>
    </row>
    <row r="359" spans="1:18" x14ac:dyDescent="0.35">
      <c r="A359" s="2" t="s">
        <v>321</v>
      </c>
      <c r="B359" s="2" t="s">
        <v>2513</v>
      </c>
      <c r="C359" s="2" t="s">
        <v>3132</v>
      </c>
      <c r="D359" s="1">
        <v>36321</v>
      </c>
      <c r="E359" s="3">
        <f t="shared" ca="1" si="5"/>
        <v>20.731506849315068</v>
      </c>
      <c r="F359">
        <v>76892</v>
      </c>
      <c r="G359">
        <f ca="1">($J$2*E359)+$K$2</f>
        <v>74545.182287523756</v>
      </c>
      <c r="H359">
        <v>119314.87</v>
      </c>
      <c r="I359">
        <f ca="1">F359-G359</f>
        <v>2346.8177124762442</v>
      </c>
      <c r="M359" s="2"/>
      <c r="N359" s="2" t="str">
        <f ca="1">IF(ABS(I359)&gt;2*$M$2, "outlier", "not outlier")</f>
        <v>not outlier</v>
      </c>
      <c r="P359" s="4"/>
      <c r="Q359" s="4"/>
      <c r="R359" s="4"/>
    </row>
    <row r="360" spans="1:18" x14ac:dyDescent="0.35">
      <c r="A360" s="2" t="s">
        <v>2603</v>
      </c>
      <c r="B360" s="2" t="s">
        <v>2515</v>
      </c>
      <c r="C360" s="2" t="s">
        <v>3132</v>
      </c>
      <c r="D360" s="1">
        <v>35501</v>
      </c>
      <c r="E360" s="3">
        <f t="shared" ca="1" si="5"/>
        <v>22.978082191780821</v>
      </c>
      <c r="F360">
        <v>50870</v>
      </c>
      <c r="G360">
        <f ca="1">($J$2*E360)+$K$2</f>
        <v>76754.070157209484</v>
      </c>
      <c r="H360">
        <v>57719.31</v>
      </c>
      <c r="I360">
        <f ca="1">F360-G360</f>
        <v>-25884.070157209484</v>
      </c>
      <c r="M360" s="2"/>
      <c r="N360" s="2" t="str">
        <f ca="1">IF(ABS(I360)&gt;2*$M$2, "outlier", "not outlier")</f>
        <v>not outlier</v>
      </c>
      <c r="P360" s="4"/>
      <c r="Q360" s="4"/>
      <c r="R360" s="4"/>
    </row>
    <row r="361" spans="1:18" x14ac:dyDescent="0.35">
      <c r="A361" s="2" t="s">
        <v>322</v>
      </c>
      <c r="B361" s="2" t="s">
        <v>2547</v>
      </c>
      <c r="C361" s="2" t="s">
        <v>3132</v>
      </c>
      <c r="D361" s="1">
        <v>31253</v>
      </c>
      <c r="E361" s="3">
        <f t="shared" ca="1" si="5"/>
        <v>34.61643835616438</v>
      </c>
      <c r="F361">
        <v>110618</v>
      </c>
      <c r="G361">
        <f ca="1">($J$2*E361)+$K$2</f>
        <v>88197.186828459482</v>
      </c>
      <c r="H361">
        <v>153619.56</v>
      </c>
      <c r="I361">
        <f ca="1">F361-G361</f>
        <v>22420.813171540518</v>
      </c>
      <c r="M361" s="2"/>
      <c r="N361" s="2" t="str">
        <f ca="1">IF(ABS(I361)&gt;2*$M$2, "outlier", "not outlier")</f>
        <v>not outlier</v>
      </c>
      <c r="P361" s="4"/>
      <c r="Q361" s="4"/>
      <c r="R361" s="4"/>
    </row>
    <row r="362" spans="1:18" x14ac:dyDescent="0.35">
      <c r="A362" s="2" t="s">
        <v>323</v>
      </c>
      <c r="B362" s="2" t="s">
        <v>2513</v>
      </c>
      <c r="C362" s="2" t="s">
        <v>3132</v>
      </c>
      <c r="D362" s="1">
        <v>36458</v>
      </c>
      <c r="E362" s="3">
        <f t="shared" ca="1" si="5"/>
        <v>20.356164383561644</v>
      </c>
      <c r="F362">
        <v>77591</v>
      </c>
      <c r="G362">
        <f ca="1">($J$2*E362)+$K$2</f>
        <v>74176.136387344552</v>
      </c>
      <c r="H362">
        <v>87221.53</v>
      </c>
      <c r="I362">
        <f ca="1">F362-G362</f>
        <v>3414.8636126554484</v>
      </c>
      <c r="M362" s="2"/>
      <c r="N362" s="2" t="str">
        <f ca="1">IF(ABS(I362)&gt;2*$M$2, "outlier", "not outlier")</f>
        <v>not outlier</v>
      </c>
      <c r="P362" s="4"/>
      <c r="Q362" s="4"/>
      <c r="R362" s="4"/>
    </row>
    <row r="363" spans="1:18" x14ac:dyDescent="0.35">
      <c r="A363" s="2" t="s">
        <v>2604</v>
      </c>
      <c r="B363" s="2" t="s">
        <v>2534</v>
      </c>
      <c r="C363" s="2" t="s">
        <v>3132</v>
      </c>
      <c r="D363" s="1">
        <v>26303</v>
      </c>
      <c r="E363" s="3">
        <f t="shared" ca="1" si="5"/>
        <v>48.178082191780824</v>
      </c>
      <c r="F363">
        <v>51713</v>
      </c>
      <c r="G363">
        <f ca="1">($J$2*E363)+$K$2</f>
        <v>101531.32701741604</v>
      </c>
      <c r="H363">
        <v>52112.87</v>
      </c>
      <c r="I363">
        <f ca="1">F363-G363</f>
        <v>-49818.327017416043</v>
      </c>
      <c r="M363" s="2"/>
      <c r="N363" s="2" t="str">
        <f ca="1">IF(ABS(I363)&gt;2*$M$2, "outlier", "not outlier")</f>
        <v>outlier</v>
      </c>
      <c r="P363" s="4"/>
      <c r="Q363" s="4"/>
      <c r="R363" s="4"/>
    </row>
    <row r="364" spans="1:18" x14ac:dyDescent="0.35">
      <c r="A364" s="2" t="s">
        <v>2605</v>
      </c>
      <c r="B364" s="2" t="s">
        <v>2513</v>
      </c>
      <c r="C364" s="2" t="s">
        <v>3132</v>
      </c>
      <c r="D364" s="1">
        <v>30950</v>
      </c>
      <c r="E364" s="3">
        <f t="shared" ca="1" si="5"/>
        <v>35.446575342465756</v>
      </c>
      <c r="F364">
        <v>83881</v>
      </c>
      <c r="G364">
        <f ca="1">($J$2*E364)+$K$2</f>
        <v>89013.397833965311</v>
      </c>
      <c r="H364">
        <v>93550.57</v>
      </c>
      <c r="I364">
        <f ca="1">F364-G364</f>
        <v>-5132.3978339653113</v>
      </c>
      <c r="M364" s="2"/>
      <c r="N364" s="2" t="str">
        <f ca="1">IF(ABS(I364)&gt;2*$M$2, "outlier", "not outlier")</f>
        <v>not outlier</v>
      </c>
      <c r="P364" s="4"/>
      <c r="Q364" s="4"/>
      <c r="R364" s="4"/>
    </row>
    <row r="365" spans="1:18" x14ac:dyDescent="0.35">
      <c r="A365" s="2" t="s">
        <v>325</v>
      </c>
      <c r="B365" s="2" t="s">
        <v>2524</v>
      </c>
      <c r="C365" s="2" t="s">
        <v>3132</v>
      </c>
      <c r="D365" s="1">
        <v>38511</v>
      </c>
      <c r="E365" s="3">
        <f t="shared" ca="1" si="5"/>
        <v>14.731506849315069</v>
      </c>
      <c r="F365">
        <v>29999</v>
      </c>
      <c r="G365">
        <f ca="1">($J$2*E365)+$K$2</f>
        <v>68645.835416046</v>
      </c>
      <c r="H365">
        <v>28845.25</v>
      </c>
      <c r="I365">
        <f ca="1">F365-G365</f>
        <v>-38646.835416046</v>
      </c>
      <c r="M365" s="2"/>
      <c r="N365" s="2" t="str">
        <f ca="1">IF(ABS(I365)&gt;2*$M$2, "outlier", "not outlier")</f>
        <v>outlier</v>
      </c>
      <c r="P365" s="4"/>
      <c r="Q365" s="4"/>
      <c r="R365" s="4"/>
    </row>
    <row r="366" spans="1:18" x14ac:dyDescent="0.35">
      <c r="A366" s="2" t="s">
        <v>326</v>
      </c>
      <c r="B366" s="2" t="s">
        <v>2513</v>
      </c>
      <c r="C366" s="2" t="s">
        <v>3132</v>
      </c>
      <c r="D366" s="1">
        <v>36649</v>
      </c>
      <c r="E366" s="3">
        <f t="shared" ca="1" si="5"/>
        <v>19.832876712328765</v>
      </c>
      <c r="F366">
        <v>77591</v>
      </c>
      <c r="G366">
        <f ca="1">($J$2*E366)+$K$2</f>
        <v>73661.627139649456</v>
      </c>
      <c r="H366">
        <v>93200.86</v>
      </c>
      <c r="I366">
        <f ca="1">F366-G366</f>
        <v>3929.3728603505442</v>
      </c>
      <c r="M366" s="2"/>
      <c r="N366" s="2" t="str">
        <f ca="1">IF(ABS(I366)&gt;2*$M$2, "outlier", "not outlier")</f>
        <v>not outlier</v>
      </c>
      <c r="P366" s="4"/>
      <c r="Q366" s="4"/>
      <c r="R366" s="4"/>
    </row>
    <row r="367" spans="1:18" x14ac:dyDescent="0.35">
      <c r="A367" s="2" t="s">
        <v>327</v>
      </c>
      <c r="B367" s="2" t="s">
        <v>2513</v>
      </c>
      <c r="C367" s="2" t="s">
        <v>3132</v>
      </c>
      <c r="D367" s="1">
        <v>37173</v>
      </c>
      <c r="E367" s="3">
        <f t="shared" ca="1" si="5"/>
        <v>18.397260273972602</v>
      </c>
      <c r="F367">
        <v>74134</v>
      </c>
      <c r="G367">
        <f ca="1">($J$2*E367)+$K$2</f>
        <v>72250.093915606383</v>
      </c>
      <c r="H367">
        <v>123212.2</v>
      </c>
      <c r="I367">
        <f ca="1">F367-G367</f>
        <v>1883.9060843936168</v>
      </c>
      <c r="M367" s="2"/>
      <c r="N367" s="2" t="str">
        <f ca="1">IF(ABS(I367)&gt;2*$M$2, "outlier", "not outlier")</f>
        <v>not outlier</v>
      </c>
      <c r="P367" s="4"/>
      <c r="Q367" s="4"/>
      <c r="R367" s="4"/>
    </row>
    <row r="368" spans="1:18" x14ac:dyDescent="0.35">
      <c r="A368" s="2" t="s">
        <v>328</v>
      </c>
      <c r="B368" s="2" t="s">
        <v>2513</v>
      </c>
      <c r="C368" s="2" t="s">
        <v>3132</v>
      </c>
      <c r="D368" s="1">
        <v>39311</v>
      </c>
      <c r="E368" s="3">
        <f t="shared" ca="1" si="5"/>
        <v>12.53972602739726</v>
      </c>
      <c r="F368">
        <v>70051</v>
      </c>
      <c r="G368">
        <f ca="1">($J$2*E368)+$K$2</f>
        <v>66490.822860255037</v>
      </c>
      <c r="H368">
        <v>84912.98</v>
      </c>
      <c r="I368">
        <f ca="1">F368-G368</f>
        <v>3560.1771397449629</v>
      </c>
      <c r="M368" s="2"/>
      <c r="N368" s="2" t="str">
        <f ca="1">IF(ABS(I368)&gt;2*$M$2, "outlier", "not outlier")</f>
        <v>not outlier</v>
      </c>
      <c r="P368" s="4"/>
      <c r="Q368" s="4"/>
      <c r="R368" s="4"/>
    </row>
    <row r="369" spans="1:18" x14ac:dyDescent="0.35">
      <c r="A369" s="2" t="s">
        <v>329</v>
      </c>
      <c r="B369" s="2" t="s">
        <v>2518</v>
      </c>
      <c r="C369" s="2" t="s">
        <v>3132</v>
      </c>
      <c r="D369" s="1">
        <v>36839</v>
      </c>
      <c r="E369" s="3">
        <f t="shared" ca="1" si="5"/>
        <v>19.312328767123287</v>
      </c>
      <c r="F369">
        <v>78747</v>
      </c>
      <c r="G369">
        <f ca="1">($J$2*E369)+$K$2</f>
        <v>73149.811657649101</v>
      </c>
      <c r="H369">
        <v>84763.73</v>
      </c>
      <c r="I369">
        <f ca="1">F369-G369</f>
        <v>5597.1883423508989</v>
      </c>
      <c r="M369" s="2"/>
      <c r="N369" s="2" t="str">
        <f ca="1">IF(ABS(I369)&gt;2*$M$2, "outlier", "not outlier")</f>
        <v>not outlier</v>
      </c>
      <c r="P369" s="4"/>
      <c r="Q369" s="4"/>
      <c r="R369" s="4"/>
    </row>
    <row r="370" spans="1:18" x14ac:dyDescent="0.35">
      <c r="A370" s="2" t="s">
        <v>330</v>
      </c>
      <c r="B370" s="2" t="s">
        <v>2518</v>
      </c>
      <c r="C370" s="2" t="s">
        <v>3132</v>
      </c>
      <c r="D370" s="1">
        <v>38853</v>
      </c>
      <c r="E370" s="3">
        <f t="shared" ca="1" si="5"/>
        <v>13.794520547945206</v>
      </c>
      <c r="F370">
        <v>73138</v>
      </c>
      <c r="G370">
        <f ca="1">($J$2*E370)+$K$2</f>
        <v>67724.567548445368</v>
      </c>
      <c r="H370">
        <v>102544.84</v>
      </c>
      <c r="I370">
        <f ca="1">F370-G370</f>
        <v>5413.4324515546323</v>
      </c>
      <c r="M370" s="2"/>
      <c r="N370" s="2" t="str">
        <f ca="1">IF(ABS(I370)&gt;2*$M$2, "outlier", "not outlier")</f>
        <v>not outlier</v>
      </c>
      <c r="P370" s="4"/>
      <c r="Q370" s="4"/>
      <c r="R370" s="4"/>
    </row>
    <row r="371" spans="1:18" x14ac:dyDescent="0.35">
      <c r="A371" s="2" t="s">
        <v>331</v>
      </c>
      <c r="B371" s="2" t="s">
        <v>2513</v>
      </c>
      <c r="C371" s="2" t="s">
        <v>3132</v>
      </c>
      <c r="D371" s="1">
        <v>37211</v>
      </c>
      <c r="E371" s="3">
        <f t="shared" ca="1" si="5"/>
        <v>18.293150684931508</v>
      </c>
      <c r="F371">
        <v>74134</v>
      </c>
      <c r="G371">
        <f ca="1">($J$2*E371)+$K$2</f>
        <v>72147.730819206306</v>
      </c>
      <c r="H371">
        <v>115677.77</v>
      </c>
      <c r="I371">
        <f ca="1">F371-G371</f>
        <v>1986.2691807936935</v>
      </c>
      <c r="M371" s="2"/>
      <c r="N371" s="2" t="str">
        <f ca="1">IF(ABS(I371)&gt;2*$M$2, "outlier", "not outlier")</f>
        <v>not outlier</v>
      </c>
      <c r="P371" s="4"/>
      <c r="Q371" s="4"/>
      <c r="R371" s="4"/>
    </row>
    <row r="372" spans="1:18" x14ac:dyDescent="0.35">
      <c r="A372" s="2" t="s">
        <v>332</v>
      </c>
      <c r="B372" s="2" t="s">
        <v>2513</v>
      </c>
      <c r="C372" s="2" t="s">
        <v>3132</v>
      </c>
      <c r="D372" s="1">
        <v>41793</v>
      </c>
      <c r="E372" s="3">
        <f t="shared" ca="1" si="5"/>
        <v>5.7397260273972606</v>
      </c>
      <c r="F372">
        <v>49833</v>
      </c>
      <c r="G372">
        <f ca="1">($J$2*E372)+$K$2</f>
        <v>59804.896405913591</v>
      </c>
      <c r="H372">
        <v>78252.009999999995</v>
      </c>
      <c r="I372">
        <f ca="1">F372-G372</f>
        <v>-9971.8964059135906</v>
      </c>
      <c r="M372" s="2"/>
      <c r="N372" s="2" t="str">
        <f ca="1">IF(ABS(I372)&gt;2*$M$2, "outlier", "not outlier")</f>
        <v>not outlier</v>
      </c>
      <c r="P372" s="4"/>
      <c r="Q372" s="4"/>
      <c r="R372" s="4"/>
    </row>
    <row r="373" spans="1:18" x14ac:dyDescent="0.35">
      <c r="A373" s="2" t="s">
        <v>324</v>
      </c>
      <c r="B373" s="2" t="s">
        <v>2514</v>
      </c>
      <c r="C373" s="2" t="s">
        <v>3132</v>
      </c>
      <c r="D373" s="1">
        <v>39620</v>
      </c>
      <c r="E373" s="3">
        <f t="shared" ca="1" si="5"/>
        <v>11.693150684931506</v>
      </c>
      <c r="F373">
        <v>48971</v>
      </c>
      <c r="G373">
        <f ca="1">($J$2*E373)+$K$2</f>
        <v>65658.44926058079</v>
      </c>
      <c r="H373">
        <v>11489.26</v>
      </c>
      <c r="I373">
        <f ca="1">F373-G373</f>
        <v>-16687.44926058079</v>
      </c>
      <c r="M373" s="2"/>
      <c r="N373" s="2" t="str">
        <f ca="1">IF(ABS(I373)&gt;2*$M$2, "outlier", "not outlier")</f>
        <v>not outlier</v>
      </c>
      <c r="P373" s="4"/>
      <c r="Q373" s="4"/>
      <c r="R373" s="4"/>
    </row>
    <row r="374" spans="1:18" x14ac:dyDescent="0.35">
      <c r="A374" s="2" t="s">
        <v>2606</v>
      </c>
      <c r="B374" s="2" t="s">
        <v>2513</v>
      </c>
      <c r="C374" s="2" t="s">
        <v>3132</v>
      </c>
      <c r="D374" s="1">
        <v>37208</v>
      </c>
      <c r="E374" s="3">
        <f t="shared" ca="1" si="5"/>
        <v>18.301369863013697</v>
      </c>
      <c r="F374">
        <v>74134</v>
      </c>
      <c r="G374">
        <f ca="1">($J$2*E374)+$K$2</f>
        <v>72155.81211629053</v>
      </c>
      <c r="H374">
        <v>16389.580000000002</v>
      </c>
      <c r="I374">
        <f ca="1">F374-G374</f>
        <v>1978.18788370947</v>
      </c>
      <c r="M374" s="2"/>
      <c r="N374" s="2" t="str">
        <f ca="1">IF(ABS(I374)&gt;2*$M$2, "outlier", "not outlier")</f>
        <v>not outlier</v>
      </c>
      <c r="P374" s="4"/>
      <c r="Q374" s="4"/>
      <c r="R374" s="4"/>
    </row>
    <row r="375" spans="1:18" x14ac:dyDescent="0.35">
      <c r="A375" s="2" t="s">
        <v>333</v>
      </c>
      <c r="B375" s="2" t="s">
        <v>2513</v>
      </c>
      <c r="C375" s="2" t="s">
        <v>3132</v>
      </c>
      <c r="D375" s="1">
        <v>37173</v>
      </c>
      <c r="E375" s="3">
        <f t="shared" ca="1" si="5"/>
        <v>18.397260273972602</v>
      </c>
      <c r="F375">
        <v>74134</v>
      </c>
      <c r="G375">
        <f ca="1">($J$2*E375)+$K$2</f>
        <v>72250.093915606383</v>
      </c>
      <c r="H375">
        <v>133021.79999999999</v>
      </c>
      <c r="I375">
        <f ca="1">F375-G375</f>
        <v>1883.9060843936168</v>
      </c>
      <c r="M375" s="2"/>
      <c r="N375" s="2" t="str">
        <f ca="1">IF(ABS(I375)&gt;2*$M$2, "outlier", "not outlier")</f>
        <v>not outlier</v>
      </c>
      <c r="P375" s="4"/>
      <c r="Q375" s="4"/>
      <c r="R375" s="4"/>
    </row>
    <row r="376" spans="1:18" x14ac:dyDescent="0.35">
      <c r="A376" s="2" t="s">
        <v>334</v>
      </c>
      <c r="B376" s="2" t="s">
        <v>2513</v>
      </c>
      <c r="C376" s="2" t="s">
        <v>3132</v>
      </c>
      <c r="D376" s="1">
        <v>36081</v>
      </c>
      <c r="E376" s="3">
        <f t="shared" ca="1" si="5"/>
        <v>21.389041095890413</v>
      </c>
      <c r="F376">
        <v>78289</v>
      </c>
      <c r="G376">
        <f ca="1">($J$2*E376)+$K$2</f>
        <v>75191.686054261037</v>
      </c>
      <c r="H376">
        <v>84206.71</v>
      </c>
      <c r="I376">
        <f ca="1">F376-G376</f>
        <v>3097.3139457389625</v>
      </c>
      <c r="M376" s="2"/>
      <c r="N376" s="2" t="str">
        <f ca="1">IF(ABS(I376)&gt;2*$M$2, "outlier", "not outlier")</f>
        <v>not outlier</v>
      </c>
      <c r="P376" s="4"/>
      <c r="Q376" s="4"/>
      <c r="R376" s="4"/>
    </row>
    <row r="377" spans="1:18" x14ac:dyDescent="0.35">
      <c r="A377" s="2" t="s">
        <v>335</v>
      </c>
      <c r="B377" s="2" t="s">
        <v>2549</v>
      </c>
      <c r="C377" s="2" t="s">
        <v>3132</v>
      </c>
      <c r="D377" s="1">
        <v>36584</v>
      </c>
      <c r="E377" s="3">
        <f t="shared" ca="1" si="5"/>
        <v>20.010958904109589</v>
      </c>
      <c r="F377">
        <v>62700</v>
      </c>
      <c r="G377">
        <f ca="1">($J$2*E377)+$K$2</f>
        <v>73836.721909807471</v>
      </c>
      <c r="H377">
        <v>69995.48</v>
      </c>
      <c r="I377">
        <f ca="1">F377-G377</f>
        <v>-11136.721909807471</v>
      </c>
      <c r="M377" s="2"/>
      <c r="N377" s="2" t="str">
        <f ca="1">IF(ABS(I377)&gt;2*$M$2, "outlier", "not outlier")</f>
        <v>not outlier</v>
      </c>
      <c r="P377" s="4"/>
      <c r="Q377" s="4"/>
      <c r="R377" s="4"/>
    </row>
    <row r="378" spans="1:18" x14ac:dyDescent="0.35">
      <c r="A378" s="2" t="s">
        <v>336</v>
      </c>
      <c r="B378" s="2" t="s">
        <v>2556</v>
      </c>
      <c r="C378" s="2" t="s">
        <v>3132</v>
      </c>
      <c r="D378" s="1">
        <v>35785</v>
      </c>
      <c r="E378" s="3">
        <f t="shared" ca="1" si="5"/>
        <v>22.2</v>
      </c>
      <c r="F378">
        <v>105351</v>
      </c>
      <c r="G378">
        <f ca="1">($J$2*E378)+$K$2</f>
        <v>75989.040699903693</v>
      </c>
      <c r="H378">
        <v>109888.99</v>
      </c>
      <c r="I378">
        <f ca="1">F378-G378</f>
        <v>29361.959300096307</v>
      </c>
      <c r="M378" s="2"/>
      <c r="N378" s="2" t="str">
        <f ca="1">IF(ABS(I378)&gt;2*$M$2, "outlier", "not outlier")</f>
        <v>not outlier</v>
      </c>
      <c r="P378" s="4"/>
      <c r="Q378" s="4"/>
      <c r="R378" s="4"/>
    </row>
    <row r="379" spans="1:18" x14ac:dyDescent="0.35">
      <c r="A379" s="2" t="s">
        <v>2607</v>
      </c>
      <c r="B379" s="2" t="s">
        <v>2513</v>
      </c>
      <c r="C379" s="2" t="s">
        <v>3132</v>
      </c>
      <c r="D379" s="1">
        <v>36951</v>
      </c>
      <c r="E379" s="3">
        <f t="shared" ca="1" si="5"/>
        <v>19.005479452054793</v>
      </c>
      <c r="F379">
        <v>81784</v>
      </c>
      <c r="G379">
        <f ca="1">($J$2*E379)+$K$2</f>
        <v>72848.109899838368</v>
      </c>
      <c r="H379">
        <v>104899.84</v>
      </c>
      <c r="I379">
        <f ca="1">F379-G379</f>
        <v>8935.8901001616323</v>
      </c>
      <c r="M379" s="2"/>
      <c r="N379" s="2" t="str">
        <f ca="1">IF(ABS(I379)&gt;2*$M$2, "outlier", "not outlier")</f>
        <v>not outlier</v>
      </c>
      <c r="P379" s="4"/>
      <c r="Q379" s="4"/>
      <c r="R379" s="4"/>
    </row>
    <row r="380" spans="1:18" x14ac:dyDescent="0.35">
      <c r="A380" s="2" t="s">
        <v>337</v>
      </c>
      <c r="B380" s="2" t="s">
        <v>2513</v>
      </c>
      <c r="C380" s="2" t="s">
        <v>3132</v>
      </c>
      <c r="D380" s="1">
        <v>34368</v>
      </c>
      <c r="E380" s="3">
        <f t="shared" ca="1" si="5"/>
        <v>26.082191780821919</v>
      </c>
      <c r="F380">
        <v>81784</v>
      </c>
      <c r="G380">
        <f ca="1">($J$2*E380)+$K$2</f>
        <v>79806.106689348439</v>
      </c>
      <c r="H380">
        <v>89615.07</v>
      </c>
      <c r="I380">
        <f ca="1">F380-G380</f>
        <v>1977.8933106515615</v>
      </c>
      <c r="M380" s="2"/>
      <c r="N380" s="2" t="str">
        <f ca="1">IF(ABS(I380)&gt;2*$M$2, "outlier", "not outlier")</f>
        <v>not outlier</v>
      </c>
      <c r="P380" s="4"/>
      <c r="Q380" s="4"/>
      <c r="R380" s="4"/>
    </row>
    <row r="381" spans="1:18" x14ac:dyDescent="0.35">
      <c r="A381" s="2" t="s">
        <v>338</v>
      </c>
      <c r="B381" s="2" t="s">
        <v>2545</v>
      </c>
      <c r="C381" s="2" t="s">
        <v>3132</v>
      </c>
      <c r="D381" s="1">
        <v>35341</v>
      </c>
      <c r="E381" s="3">
        <f t="shared" ca="1" si="5"/>
        <v>23.416438356164385</v>
      </c>
      <c r="F381">
        <v>92831</v>
      </c>
      <c r="G381">
        <f ca="1">($J$2*E381)+$K$2</f>
        <v>77185.072668367677</v>
      </c>
      <c r="H381">
        <v>203506.74</v>
      </c>
      <c r="I381">
        <f ca="1">F381-G381</f>
        <v>15645.927331632323</v>
      </c>
      <c r="M381" s="2"/>
      <c r="N381" s="2" t="str">
        <f ca="1">IF(ABS(I381)&gt;2*$M$2, "outlier", "not outlier")</f>
        <v>not outlier</v>
      </c>
      <c r="P381" s="4"/>
      <c r="Q381" s="4"/>
      <c r="R381" s="4"/>
    </row>
    <row r="382" spans="1:18" x14ac:dyDescent="0.35">
      <c r="A382" s="2" t="s">
        <v>2608</v>
      </c>
      <c r="B382" s="2" t="s">
        <v>2513</v>
      </c>
      <c r="C382" s="2" t="s">
        <v>3132</v>
      </c>
      <c r="D382" s="1">
        <v>34472</v>
      </c>
      <c r="E382" s="3">
        <f t="shared" ca="1" si="5"/>
        <v>25.797260273972604</v>
      </c>
      <c r="F382">
        <v>81784</v>
      </c>
      <c r="G382">
        <f ca="1">($J$2*E382)+$K$2</f>
        <v>79525.955057095605</v>
      </c>
      <c r="H382">
        <v>94201.19</v>
      </c>
      <c r="I382">
        <f ca="1">F382-G382</f>
        <v>2258.0449429043947</v>
      </c>
      <c r="M382" s="2"/>
      <c r="N382" s="2" t="str">
        <f ca="1">IF(ABS(I382)&gt;2*$M$2, "outlier", "not outlier")</f>
        <v>not outlier</v>
      </c>
      <c r="P382" s="4"/>
      <c r="Q382" s="4"/>
      <c r="R382" s="4"/>
    </row>
    <row r="383" spans="1:18" x14ac:dyDescent="0.35">
      <c r="A383" s="2" t="s">
        <v>339</v>
      </c>
      <c r="B383" s="2" t="s">
        <v>2515</v>
      </c>
      <c r="C383" s="2" t="s">
        <v>3132</v>
      </c>
      <c r="D383" s="1">
        <v>32611</v>
      </c>
      <c r="E383" s="3">
        <f t="shared" ca="1" si="5"/>
        <v>30.895890410958906</v>
      </c>
      <c r="F383">
        <v>53750</v>
      </c>
      <c r="G383">
        <f ca="1">($J$2*E383)+$K$2</f>
        <v>84539.053015004334</v>
      </c>
      <c r="H383">
        <v>68187.960000000006</v>
      </c>
      <c r="I383">
        <f ca="1">F383-G383</f>
        <v>-30789.053015004334</v>
      </c>
      <c r="M383" s="2"/>
      <c r="N383" s="2" t="str">
        <f ca="1">IF(ABS(I383)&gt;2*$M$2, "outlier", "not outlier")</f>
        <v>not outlier</v>
      </c>
      <c r="P383" s="4"/>
      <c r="Q383" s="4"/>
      <c r="R383" s="4"/>
    </row>
    <row r="384" spans="1:18" x14ac:dyDescent="0.35">
      <c r="A384" s="2" t="s">
        <v>2609</v>
      </c>
      <c r="B384" s="2" t="s">
        <v>2610</v>
      </c>
      <c r="C384" s="2" t="s">
        <v>3132</v>
      </c>
      <c r="D384" s="1">
        <v>28565</v>
      </c>
      <c r="E384" s="3">
        <f t="shared" ca="1" si="5"/>
        <v>41.980821917808221</v>
      </c>
      <c r="F384">
        <v>45079</v>
      </c>
      <c r="G384">
        <f ca="1">($J$2*E384)+$K$2</f>
        <v>95438.029015917113</v>
      </c>
      <c r="H384">
        <v>44644.68</v>
      </c>
      <c r="I384">
        <f ca="1">F384-G384</f>
        <v>-50359.029015917113</v>
      </c>
      <c r="M384" s="2"/>
      <c r="N384" s="2" t="str">
        <f ca="1">IF(ABS(I384)&gt;2*$M$2, "outlier", "not outlier")</f>
        <v>outlier</v>
      </c>
      <c r="P384" s="4"/>
      <c r="Q384" s="4"/>
      <c r="R384" s="4"/>
    </row>
    <row r="385" spans="1:18" x14ac:dyDescent="0.35">
      <c r="A385" s="2" t="s">
        <v>340</v>
      </c>
      <c r="B385" s="2" t="s">
        <v>2513</v>
      </c>
      <c r="C385" s="2" t="s">
        <v>3132</v>
      </c>
      <c r="D385" s="1">
        <v>39639</v>
      </c>
      <c r="E385" s="3">
        <f t="shared" ca="1" si="5"/>
        <v>11.641095890410959</v>
      </c>
      <c r="F385">
        <v>69373</v>
      </c>
      <c r="G385">
        <f ca="1">($J$2*E385)+$K$2</f>
        <v>65607.267712380752</v>
      </c>
      <c r="H385">
        <v>73860.800000000003</v>
      </c>
      <c r="I385">
        <f ca="1">F385-G385</f>
        <v>3765.7322876192484</v>
      </c>
      <c r="M385" s="2"/>
      <c r="N385" s="2" t="str">
        <f ca="1">IF(ABS(I385)&gt;2*$M$2, "outlier", "not outlier")</f>
        <v>not outlier</v>
      </c>
      <c r="P385" s="4"/>
      <c r="Q385" s="4"/>
      <c r="R385" s="4"/>
    </row>
    <row r="386" spans="1:18" x14ac:dyDescent="0.35">
      <c r="A386" s="2" t="s">
        <v>341</v>
      </c>
      <c r="B386" s="2" t="s">
        <v>2518</v>
      </c>
      <c r="C386" s="2" t="s">
        <v>3132</v>
      </c>
      <c r="D386" s="1">
        <v>39349</v>
      </c>
      <c r="E386" s="3">
        <f t="shared" ref="E386:E449" ca="1" si="6">(TODAY()-D386)/365</f>
        <v>12.435616438356165</v>
      </c>
      <c r="F386">
        <v>71742</v>
      </c>
      <c r="G386">
        <f ca="1">($J$2*E386)+$K$2</f>
        <v>66388.459763854975</v>
      </c>
      <c r="H386">
        <v>82186.42</v>
      </c>
      <c r="I386">
        <f ca="1">F386-G386</f>
        <v>5353.5402361450251</v>
      </c>
      <c r="M386" s="2"/>
      <c r="N386" s="2" t="str">
        <f ca="1">IF(ABS(I386)&gt;2*$M$2, "outlier", "not outlier")</f>
        <v>not outlier</v>
      </c>
      <c r="P386" s="4"/>
      <c r="Q386" s="4"/>
      <c r="R386" s="4"/>
    </row>
    <row r="387" spans="1:18" x14ac:dyDescent="0.35">
      <c r="A387" s="2" t="s">
        <v>2611</v>
      </c>
      <c r="B387" s="2" t="s">
        <v>2545</v>
      </c>
      <c r="C387" s="2" t="s">
        <v>3132</v>
      </c>
      <c r="D387" s="1">
        <v>38615</v>
      </c>
      <c r="E387" s="3">
        <f t="shared" ca="1" si="6"/>
        <v>14.446575342465753</v>
      </c>
      <c r="F387">
        <v>84804</v>
      </c>
      <c r="G387">
        <f ca="1">($J$2*E387)+$K$2</f>
        <v>68365.683783793182</v>
      </c>
      <c r="H387">
        <v>161718.63</v>
      </c>
      <c r="I387">
        <f ca="1">F387-G387</f>
        <v>16438.316216206818</v>
      </c>
      <c r="M387" s="2"/>
      <c r="N387" s="2" t="str">
        <f ca="1">IF(ABS(I387)&gt;2*$M$2, "outlier", "not outlier")</f>
        <v>not outlier</v>
      </c>
      <c r="P387" s="4"/>
      <c r="Q387" s="4"/>
      <c r="R387" s="4"/>
    </row>
    <row r="388" spans="1:18" x14ac:dyDescent="0.35">
      <c r="A388" s="2" t="s">
        <v>342</v>
      </c>
      <c r="B388" s="2" t="s">
        <v>2513</v>
      </c>
      <c r="C388" s="2" t="s">
        <v>3132</v>
      </c>
      <c r="D388" s="1">
        <v>38442</v>
      </c>
      <c r="E388" s="3">
        <f t="shared" ca="1" si="6"/>
        <v>14.920547945205479</v>
      </c>
      <c r="F388">
        <v>76892</v>
      </c>
      <c r="G388">
        <f ca="1">($J$2*E388)+$K$2</f>
        <v>68831.705248982966</v>
      </c>
      <c r="H388">
        <v>84331.33</v>
      </c>
      <c r="I388">
        <f ca="1">F388-G388</f>
        <v>8060.2947510170343</v>
      </c>
      <c r="M388" s="2"/>
      <c r="N388" s="2" t="str">
        <f ca="1">IF(ABS(I388)&gt;2*$M$2, "outlier", "not outlier")</f>
        <v>not outlier</v>
      </c>
      <c r="P388" s="4"/>
      <c r="Q388" s="4"/>
      <c r="R388" s="4"/>
    </row>
    <row r="389" spans="1:18" x14ac:dyDescent="0.35">
      <c r="A389" s="2" t="s">
        <v>2612</v>
      </c>
      <c r="B389" s="2" t="s">
        <v>2513</v>
      </c>
      <c r="C389" s="2" t="s">
        <v>3132</v>
      </c>
      <c r="D389" s="1">
        <v>41681</v>
      </c>
      <c r="E389" s="3">
        <f t="shared" ca="1" si="6"/>
        <v>6.0465753424657533</v>
      </c>
      <c r="F389">
        <v>49833</v>
      </c>
      <c r="G389">
        <f ca="1">($J$2*E389)+$K$2</f>
        <v>60106.598163724324</v>
      </c>
      <c r="H389">
        <v>57699.38</v>
      </c>
      <c r="I389">
        <f ca="1">F389-G389</f>
        <v>-10273.598163724324</v>
      </c>
      <c r="M389" s="2"/>
      <c r="N389" s="2" t="str">
        <f ca="1">IF(ABS(I389)&gt;2*$M$2, "outlier", "not outlier")</f>
        <v>not outlier</v>
      </c>
      <c r="P389" s="4"/>
      <c r="Q389" s="4"/>
      <c r="R389" s="4"/>
    </row>
    <row r="390" spans="1:18" x14ac:dyDescent="0.35">
      <c r="A390" s="2" t="s">
        <v>2613</v>
      </c>
      <c r="B390" s="2" t="s">
        <v>2513</v>
      </c>
      <c r="C390" s="2" t="s">
        <v>3132</v>
      </c>
      <c r="D390" s="1">
        <v>32482</v>
      </c>
      <c r="E390" s="3">
        <f t="shared" ca="1" si="6"/>
        <v>31.24931506849315</v>
      </c>
      <c r="F390">
        <v>83881</v>
      </c>
      <c r="G390">
        <f ca="1">($J$2*E390)+$K$2</f>
        <v>84886.548789625624</v>
      </c>
      <c r="H390">
        <v>117798.82</v>
      </c>
      <c r="I390">
        <f ca="1">F390-G390</f>
        <v>-1005.5487896256236</v>
      </c>
      <c r="M390" s="2"/>
      <c r="N390" s="2" t="str">
        <f ca="1">IF(ABS(I390)&gt;2*$M$2, "outlier", "not outlier")</f>
        <v>not outlier</v>
      </c>
      <c r="P390" s="4"/>
      <c r="Q390" s="4"/>
      <c r="R390" s="4"/>
    </row>
    <row r="391" spans="1:18" x14ac:dyDescent="0.35">
      <c r="A391" s="2" t="s">
        <v>343</v>
      </c>
      <c r="B391" s="2" t="s">
        <v>2614</v>
      </c>
      <c r="C391" s="2" t="s">
        <v>3132</v>
      </c>
      <c r="D391" s="1">
        <v>41666</v>
      </c>
      <c r="E391" s="3">
        <f t="shared" ca="1" si="6"/>
        <v>6.087671232876712</v>
      </c>
      <c r="F391">
        <v>70764</v>
      </c>
      <c r="G391">
        <f ca="1">($J$2*E391)+$K$2</f>
        <v>60147.004649145405</v>
      </c>
      <c r="H391">
        <v>92724.86</v>
      </c>
      <c r="I391">
        <f ca="1">F391-G391</f>
        <v>10616.995350854595</v>
      </c>
      <c r="M391" s="2"/>
      <c r="N391" s="2" t="str">
        <f ca="1">IF(ABS(I391)&gt;2*$M$2, "outlier", "not outlier")</f>
        <v>not outlier</v>
      </c>
      <c r="P391" s="4"/>
      <c r="Q391" s="4"/>
      <c r="R391" s="4"/>
    </row>
    <row r="392" spans="1:18" x14ac:dyDescent="0.35">
      <c r="A392" s="2" t="s">
        <v>344</v>
      </c>
      <c r="B392" s="2" t="s">
        <v>2513</v>
      </c>
      <c r="C392" s="2" t="s">
        <v>3132</v>
      </c>
      <c r="D392" s="1">
        <v>41382</v>
      </c>
      <c r="E392" s="3">
        <f t="shared" ca="1" si="6"/>
        <v>6.8657534246575347</v>
      </c>
      <c r="F392">
        <v>58963</v>
      </c>
      <c r="G392">
        <f ca="1">($J$2*E392)+$K$2</f>
        <v>60912.034106451196</v>
      </c>
      <c r="H392">
        <v>61245.85</v>
      </c>
      <c r="I392">
        <f ca="1">F392-G392</f>
        <v>-1949.0341064511958</v>
      </c>
      <c r="M392" s="2"/>
      <c r="N392" s="2" t="str">
        <f ca="1">IF(ABS(I392)&gt;2*$M$2, "outlier", "not outlier")</f>
        <v>not outlier</v>
      </c>
      <c r="P392" s="4"/>
      <c r="Q392" s="4"/>
      <c r="R392" s="4"/>
    </row>
    <row r="393" spans="1:18" x14ac:dyDescent="0.35">
      <c r="A393" s="2" t="s">
        <v>345</v>
      </c>
      <c r="B393" s="2" t="s">
        <v>2513</v>
      </c>
      <c r="C393" s="2" t="s">
        <v>3132</v>
      </c>
      <c r="D393" s="1">
        <v>40540</v>
      </c>
      <c r="E393" s="3">
        <f t="shared" ca="1" si="6"/>
        <v>9.1726027397260275</v>
      </c>
      <c r="F393">
        <v>66122</v>
      </c>
      <c r="G393">
        <f ca="1">($J$2*E393)+$K$2</f>
        <v>63180.184821421179</v>
      </c>
      <c r="H393">
        <v>76589.61</v>
      </c>
      <c r="I393">
        <f ca="1">F393-G393</f>
        <v>2941.8151785788214</v>
      </c>
      <c r="M393" s="2"/>
      <c r="N393" s="2" t="str">
        <f ca="1">IF(ABS(I393)&gt;2*$M$2, "outlier", "not outlier")</f>
        <v>not outlier</v>
      </c>
      <c r="P393" s="4"/>
      <c r="Q393" s="4"/>
      <c r="R393" s="4"/>
    </row>
    <row r="394" spans="1:18" x14ac:dyDescent="0.35">
      <c r="A394" s="2" t="s">
        <v>346</v>
      </c>
      <c r="B394" s="2" t="s">
        <v>2513</v>
      </c>
      <c r="C394" s="2" t="s">
        <v>3132</v>
      </c>
      <c r="D394" s="1">
        <v>41367</v>
      </c>
      <c r="E394" s="3">
        <f t="shared" ca="1" si="6"/>
        <v>6.9068493150684933</v>
      </c>
      <c r="F394">
        <v>58963</v>
      </c>
      <c r="G394">
        <f ca="1">($J$2*E394)+$K$2</f>
        <v>60952.440591872277</v>
      </c>
      <c r="H394">
        <v>66773.86</v>
      </c>
      <c r="I394">
        <f ca="1">F394-G394</f>
        <v>-1989.4405918722769</v>
      </c>
      <c r="M394" s="2"/>
      <c r="N394" s="2" t="str">
        <f ca="1">IF(ABS(I394)&gt;2*$M$2, "outlier", "not outlier")</f>
        <v>not outlier</v>
      </c>
      <c r="P394" s="4"/>
      <c r="Q394" s="4"/>
      <c r="R394" s="4"/>
    </row>
    <row r="395" spans="1:18" x14ac:dyDescent="0.35">
      <c r="A395" s="2" t="s">
        <v>347</v>
      </c>
      <c r="B395" s="2" t="s">
        <v>2513</v>
      </c>
      <c r="C395" s="2" t="s">
        <v>3132</v>
      </c>
      <c r="D395" s="1">
        <v>38993</v>
      </c>
      <c r="E395" s="3">
        <f t="shared" ca="1" si="6"/>
        <v>13.41095890410959</v>
      </c>
      <c r="F395">
        <v>70735</v>
      </c>
      <c r="G395">
        <f ca="1">($J$2*E395)+$K$2</f>
        <v>67347.440351181955</v>
      </c>
      <c r="H395">
        <v>88846.15</v>
      </c>
      <c r="I395">
        <f ca="1">F395-G395</f>
        <v>3387.5596488180454</v>
      </c>
      <c r="M395" s="2"/>
      <c r="N395" s="2" t="str">
        <f ca="1">IF(ABS(I395)&gt;2*$M$2, "outlier", "not outlier")</f>
        <v>not outlier</v>
      </c>
      <c r="P395" s="4"/>
      <c r="Q395" s="4"/>
      <c r="R395" s="4"/>
    </row>
    <row r="396" spans="1:18" x14ac:dyDescent="0.35">
      <c r="A396" s="2" t="s">
        <v>349</v>
      </c>
      <c r="B396" s="2" t="s">
        <v>2560</v>
      </c>
      <c r="C396" s="2" t="s">
        <v>3132</v>
      </c>
      <c r="D396" s="1">
        <v>30550</v>
      </c>
      <c r="E396" s="3">
        <f t="shared" ca="1" si="6"/>
        <v>36.542465753424658</v>
      </c>
      <c r="F396">
        <v>39353</v>
      </c>
      <c r="G396">
        <f ca="1">($J$2*E396)+$K$2</f>
        <v>90090.904111860786</v>
      </c>
      <c r="H396">
        <v>54673.99</v>
      </c>
      <c r="I396">
        <f ca="1">F396-G396</f>
        <v>-50737.904111860786</v>
      </c>
      <c r="M396" s="2"/>
      <c r="N396" s="2" t="str">
        <f ca="1">IF(ABS(I396)&gt;2*$M$2, "outlier", "not outlier")</f>
        <v>outlier</v>
      </c>
      <c r="P396" s="4"/>
      <c r="Q396" s="4"/>
      <c r="R396" s="4"/>
    </row>
    <row r="397" spans="1:18" x14ac:dyDescent="0.35">
      <c r="A397" s="2" t="s">
        <v>350</v>
      </c>
      <c r="B397" s="2" t="s">
        <v>2560</v>
      </c>
      <c r="C397" s="2" t="s">
        <v>3132</v>
      </c>
      <c r="D397" s="1">
        <v>32814</v>
      </c>
      <c r="E397" s="3">
        <f t="shared" ca="1" si="6"/>
        <v>30.339726027397262</v>
      </c>
      <c r="F397">
        <v>38326</v>
      </c>
      <c r="G397">
        <f ca="1">($J$2*E397)+$K$2</f>
        <v>83992.218578972374</v>
      </c>
      <c r="H397">
        <v>54414.6</v>
      </c>
      <c r="I397">
        <f ca="1">F397-G397</f>
        <v>-45666.218578972374</v>
      </c>
      <c r="M397" s="2"/>
      <c r="N397" s="2" t="str">
        <f ca="1">IF(ABS(I397)&gt;2*$M$2, "outlier", "not outlier")</f>
        <v>outlier</v>
      </c>
      <c r="P397" s="4"/>
      <c r="Q397" s="4"/>
      <c r="R397" s="4"/>
    </row>
    <row r="398" spans="1:18" x14ac:dyDescent="0.35">
      <c r="A398" s="2" t="s">
        <v>351</v>
      </c>
      <c r="B398" s="2" t="s">
        <v>2518</v>
      </c>
      <c r="C398" s="2" t="s">
        <v>3132</v>
      </c>
      <c r="D398" s="1">
        <v>38951</v>
      </c>
      <c r="E398" s="3">
        <f t="shared" ca="1" si="6"/>
        <v>13.526027397260274</v>
      </c>
      <c r="F398">
        <v>75924</v>
      </c>
      <c r="G398">
        <f ca="1">($J$2*E398)+$K$2</f>
        <v>67460.578510360967</v>
      </c>
      <c r="H398">
        <v>109337.8</v>
      </c>
      <c r="I398">
        <f ca="1">F398-G398</f>
        <v>8463.4214896390331</v>
      </c>
      <c r="M398" s="2"/>
      <c r="N398" s="2" t="str">
        <f ca="1">IF(ABS(I398)&gt;2*$M$2, "outlier", "not outlier")</f>
        <v>not outlier</v>
      </c>
      <c r="P398" s="4"/>
      <c r="Q398" s="4"/>
      <c r="R398" s="4"/>
    </row>
    <row r="399" spans="1:18" x14ac:dyDescent="0.35">
      <c r="A399" s="2" t="s">
        <v>352</v>
      </c>
      <c r="B399" s="2" t="s">
        <v>2538</v>
      </c>
      <c r="C399" s="2" t="s">
        <v>3132</v>
      </c>
      <c r="D399" s="1">
        <v>38869</v>
      </c>
      <c r="E399" s="3">
        <f t="shared" ca="1" si="6"/>
        <v>13.75068493150685</v>
      </c>
      <c r="F399">
        <v>67600</v>
      </c>
      <c r="G399">
        <f ca="1">($J$2*E399)+$K$2</f>
        <v>67681.467297329553</v>
      </c>
      <c r="H399">
        <v>66581.460000000006</v>
      </c>
      <c r="I399">
        <f ca="1">F399-G399</f>
        <v>-81.467297329552821</v>
      </c>
      <c r="M399" s="2"/>
      <c r="N399" s="2" t="str">
        <f ca="1">IF(ABS(I399)&gt;2*$M$2, "outlier", "not outlier")</f>
        <v>not outlier</v>
      </c>
      <c r="P399" s="4"/>
      <c r="Q399" s="4"/>
      <c r="R399" s="4"/>
    </row>
    <row r="400" spans="1:18" x14ac:dyDescent="0.35">
      <c r="A400" s="2" t="s">
        <v>353</v>
      </c>
      <c r="B400" s="2" t="s">
        <v>2513</v>
      </c>
      <c r="C400" s="2" t="s">
        <v>3132</v>
      </c>
      <c r="D400" s="1">
        <v>32251</v>
      </c>
      <c r="E400" s="3">
        <f t="shared" ca="1" si="6"/>
        <v>31.882191780821916</v>
      </c>
      <c r="F400">
        <v>83881</v>
      </c>
      <c r="G400">
        <f ca="1">($J$2*E400)+$K$2</f>
        <v>85508.808665110264</v>
      </c>
      <c r="H400">
        <v>92052.97</v>
      </c>
      <c r="I400">
        <f ca="1">F400-G400</f>
        <v>-1627.808665110264</v>
      </c>
      <c r="M400" s="2"/>
      <c r="N400" s="2" t="str">
        <f ca="1">IF(ABS(I400)&gt;2*$M$2, "outlier", "not outlier")</f>
        <v>not outlier</v>
      </c>
      <c r="P400" s="4"/>
      <c r="Q400" s="4"/>
      <c r="R400" s="4"/>
    </row>
    <row r="401" spans="1:18" x14ac:dyDescent="0.35">
      <c r="A401" s="2" t="s">
        <v>2615</v>
      </c>
      <c r="B401" s="2" t="s">
        <v>2513</v>
      </c>
      <c r="C401" s="2" t="s">
        <v>3132</v>
      </c>
      <c r="D401" s="1">
        <v>34570</v>
      </c>
      <c r="E401" s="3">
        <f t="shared" ca="1" si="6"/>
        <v>25.528767123287672</v>
      </c>
      <c r="F401">
        <v>81086</v>
      </c>
      <c r="G401">
        <f ca="1">($J$2*E401)+$K$2</f>
        <v>79261.966019011219</v>
      </c>
      <c r="H401">
        <v>91155.5</v>
      </c>
      <c r="I401">
        <f ca="1">F401-G401</f>
        <v>1824.033980988781</v>
      </c>
      <c r="M401" s="2"/>
      <c r="N401" s="2" t="str">
        <f ca="1">IF(ABS(I401)&gt;2*$M$2, "outlier", "not outlier")</f>
        <v>not outlier</v>
      </c>
      <c r="P401" s="4"/>
      <c r="Q401" s="4"/>
      <c r="R401" s="4"/>
    </row>
    <row r="402" spans="1:18" x14ac:dyDescent="0.35">
      <c r="A402" s="2" t="s">
        <v>354</v>
      </c>
      <c r="B402" s="2" t="s">
        <v>2513</v>
      </c>
      <c r="C402" s="2" t="s">
        <v>3132</v>
      </c>
      <c r="D402" s="1">
        <v>35597</v>
      </c>
      <c r="E402" s="3">
        <f t="shared" ca="1" si="6"/>
        <v>22.715068493150685</v>
      </c>
      <c r="F402">
        <v>74134</v>
      </c>
      <c r="G402">
        <f ca="1">($J$2*E402)+$K$2</f>
        <v>76495.46865051458</v>
      </c>
      <c r="H402">
        <v>124424.75</v>
      </c>
      <c r="I402">
        <f ca="1">F402-G402</f>
        <v>-2361.4686505145801</v>
      </c>
      <c r="M402" s="2"/>
      <c r="N402" s="2" t="str">
        <f ca="1">IF(ABS(I402)&gt;2*$M$2, "outlier", "not outlier")</f>
        <v>not outlier</v>
      </c>
      <c r="P402" s="4"/>
      <c r="Q402" s="4"/>
      <c r="R402" s="4"/>
    </row>
    <row r="403" spans="1:18" x14ac:dyDescent="0.35">
      <c r="A403" s="2" t="s">
        <v>355</v>
      </c>
      <c r="B403" s="2" t="s">
        <v>2513</v>
      </c>
      <c r="C403" s="2" t="s">
        <v>3132</v>
      </c>
      <c r="D403" s="1">
        <v>41087</v>
      </c>
      <c r="E403" s="3">
        <f t="shared" ca="1" si="6"/>
        <v>7.6739726027397257</v>
      </c>
      <c r="F403">
        <v>62676</v>
      </c>
      <c r="G403">
        <f ca="1">($J$2*E403)+$K$2</f>
        <v>61706.69498639911</v>
      </c>
      <c r="H403">
        <v>66692.759999999995</v>
      </c>
      <c r="I403">
        <f ca="1">F403-G403</f>
        <v>969.30501360088965</v>
      </c>
      <c r="M403" s="2"/>
      <c r="N403" s="2" t="str">
        <f ca="1">IF(ABS(I403)&gt;2*$M$2, "outlier", "not outlier")</f>
        <v>not outlier</v>
      </c>
      <c r="P403" s="4"/>
      <c r="Q403" s="4"/>
      <c r="R403" s="4"/>
    </row>
    <row r="404" spans="1:18" x14ac:dyDescent="0.35">
      <c r="A404" s="2" t="s">
        <v>356</v>
      </c>
      <c r="B404" s="2" t="s">
        <v>2518</v>
      </c>
      <c r="C404" s="2" t="s">
        <v>3132</v>
      </c>
      <c r="D404" s="1">
        <v>35646</v>
      </c>
      <c r="E404" s="3">
        <f t="shared" ca="1" si="6"/>
        <v>22.580821917808219</v>
      </c>
      <c r="F404">
        <v>80896</v>
      </c>
      <c r="G404">
        <f ca="1">($J$2*E404)+$K$2</f>
        <v>76363.47413147238</v>
      </c>
      <c r="H404">
        <v>92085.57</v>
      </c>
      <c r="I404">
        <f ca="1">F404-G404</f>
        <v>4532.5258685276203</v>
      </c>
      <c r="M404" s="2"/>
      <c r="N404" s="2" t="str">
        <f ca="1">IF(ABS(I404)&gt;2*$M$2, "outlier", "not outlier")</f>
        <v>not outlier</v>
      </c>
      <c r="P404" s="4"/>
      <c r="Q404" s="4"/>
      <c r="R404" s="4"/>
    </row>
    <row r="405" spans="1:18" x14ac:dyDescent="0.35">
      <c r="A405" s="2" t="s">
        <v>357</v>
      </c>
      <c r="B405" s="2" t="s">
        <v>2512</v>
      </c>
      <c r="C405" s="2" t="s">
        <v>3132</v>
      </c>
      <c r="D405" s="1">
        <v>38190</v>
      </c>
      <c r="E405" s="3">
        <f t="shared" ca="1" si="6"/>
        <v>15.610958904109589</v>
      </c>
      <c r="F405">
        <v>84548</v>
      </c>
      <c r="G405">
        <f ca="1">($J$2*E405)+$K$2</f>
        <v>69510.534204057127</v>
      </c>
      <c r="H405">
        <v>109855.73</v>
      </c>
      <c r="I405">
        <f ca="1">F405-G405</f>
        <v>15037.465795942873</v>
      </c>
      <c r="M405" s="2"/>
      <c r="N405" s="2" t="str">
        <f ca="1">IF(ABS(I405)&gt;2*$M$2, "outlier", "not outlier")</f>
        <v>not outlier</v>
      </c>
      <c r="P405" s="4"/>
      <c r="Q405" s="4"/>
      <c r="R405" s="4"/>
    </row>
    <row r="406" spans="1:18" x14ac:dyDescent="0.35">
      <c r="A406" s="2" t="s">
        <v>358</v>
      </c>
      <c r="B406" s="2" t="s">
        <v>256</v>
      </c>
      <c r="C406" s="2" t="s">
        <v>3132</v>
      </c>
      <c r="D406" s="1">
        <v>35409</v>
      </c>
      <c r="E406" s="3">
        <f t="shared" ca="1" si="6"/>
        <v>23.230136986301371</v>
      </c>
      <c r="F406">
        <v>117200</v>
      </c>
      <c r="G406">
        <f ca="1">($J$2*E406)+$K$2</f>
        <v>77001.896601125452</v>
      </c>
      <c r="H406">
        <v>118077.64</v>
      </c>
      <c r="I406">
        <f ca="1">F406-G406</f>
        <v>40198.103398874548</v>
      </c>
      <c r="M406" s="2"/>
      <c r="N406" s="2" t="str">
        <f ca="1">IF(ABS(I406)&gt;2*$M$2, "outlier", "not outlier")</f>
        <v>outlier</v>
      </c>
      <c r="P406" s="4"/>
      <c r="Q406" s="4"/>
      <c r="R406" s="4"/>
    </row>
    <row r="407" spans="1:18" x14ac:dyDescent="0.35">
      <c r="A407" s="2" t="s">
        <v>359</v>
      </c>
      <c r="B407" s="2" t="s">
        <v>256</v>
      </c>
      <c r="C407" s="2" t="s">
        <v>3132</v>
      </c>
      <c r="D407" s="1">
        <v>33008</v>
      </c>
      <c r="E407" s="3">
        <f t="shared" ca="1" si="6"/>
        <v>29.80821917808219</v>
      </c>
      <c r="F407">
        <v>117200</v>
      </c>
      <c r="G407">
        <f ca="1">($J$2*E407)+$K$2</f>
        <v>83469.628034193069</v>
      </c>
      <c r="H407">
        <v>117466.48</v>
      </c>
      <c r="I407">
        <f ca="1">F407-G407</f>
        <v>33730.371965806931</v>
      </c>
      <c r="M407" s="2"/>
      <c r="N407" s="2" t="str">
        <f ca="1">IF(ABS(I407)&gt;2*$M$2, "outlier", "not outlier")</f>
        <v>outlier</v>
      </c>
      <c r="P407" s="4"/>
      <c r="Q407" s="4"/>
      <c r="R407" s="4"/>
    </row>
    <row r="408" spans="1:18" x14ac:dyDescent="0.35">
      <c r="A408" s="2" t="s">
        <v>360</v>
      </c>
      <c r="B408" s="2" t="s">
        <v>2518</v>
      </c>
      <c r="C408" s="2" t="s">
        <v>3132</v>
      </c>
      <c r="D408" s="1">
        <v>36951</v>
      </c>
      <c r="E408" s="3">
        <f t="shared" ca="1" si="6"/>
        <v>19.005479452054793</v>
      </c>
      <c r="F408">
        <v>78747</v>
      </c>
      <c r="G408">
        <f ca="1">($J$2*E408)+$K$2</f>
        <v>72848.109899838368</v>
      </c>
      <c r="H408">
        <v>138106.46</v>
      </c>
      <c r="I408">
        <f ca="1">F408-G408</f>
        <v>5898.8901001616323</v>
      </c>
      <c r="M408" s="2"/>
      <c r="N408" s="2" t="str">
        <f ca="1">IF(ABS(I408)&gt;2*$M$2, "outlier", "not outlier")</f>
        <v>not outlier</v>
      </c>
      <c r="P408" s="4"/>
      <c r="Q408" s="4"/>
      <c r="R408" s="4"/>
    </row>
    <row r="409" spans="1:18" x14ac:dyDescent="0.35">
      <c r="A409" s="2" t="s">
        <v>2616</v>
      </c>
      <c r="B409" s="2" t="s">
        <v>2547</v>
      </c>
      <c r="C409" s="2" t="s">
        <v>3132</v>
      </c>
      <c r="D409" s="1">
        <v>34590</v>
      </c>
      <c r="E409" s="3">
        <f t="shared" ca="1" si="6"/>
        <v>25.473972602739725</v>
      </c>
      <c r="F409">
        <v>105994</v>
      </c>
      <c r="G409">
        <f ca="1">($J$2*E409)+$K$2</f>
        <v>79208.090705116439</v>
      </c>
      <c r="H409">
        <v>134731.38</v>
      </c>
      <c r="I409">
        <f ca="1">F409-G409</f>
        <v>26785.909294883561</v>
      </c>
      <c r="M409" s="2"/>
      <c r="N409" s="2" t="str">
        <f ca="1">IF(ABS(I409)&gt;2*$M$2, "outlier", "not outlier")</f>
        <v>not outlier</v>
      </c>
      <c r="P409" s="4"/>
      <c r="Q409" s="4"/>
      <c r="R409" s="4"/>
    </row>
    <row r="410" spans="1:18" x14ac:dyDescent="0.35">
      <c r="A410" s="2" t="s">
        <v>361</v>
      </c>
      <c r="B410" s="2" t="s">
        <v>2513</v>
      </c>
      <c r="C410" s="2" t="s">
        <v>3132</v>
      </c>
      <c r="D410" s="1">
        <v>41183</v>
      </c>
      <c r="E410" s="3">
        <f t="shared" ca="1" si="6"/>
        <v>7.4109589041095889</v>
      </c>
      <c r="F410">
        <v>58963</v>
      </c>
      <c r="G410">
        <f ca="1">($J$2*E410)+$K$2</f>
        <v>61448.093479704192</v>
      </c>
      <c r="H410">
        <v>64502.66</v>
      </c>
      <c r="I410">
        <f ca="1">F410-G410</f>
        <v>-2485.0934797041919</v>
      </c>
      <c r="M410" s="2"/>
      <c r="N410" s="2" t="str">
        <f ca="1">IF(ABS(I410)&gt;2*$M$2, "outlier", "not outlier")</f>
        <v>not outlier</v>
      </c>
      <c r="P410" s="4"/>
      <c r="Q410" s="4"/>
      <c r="R410" s="4"/>
    </row>
    <row r="411" spans="1:18" x14ac:dyDescent="0.35">
      <c r="A411" s="2" t="s">
        <v>2617</v>
      </c>
      <c r="B411" s="2" t="s">
        <v>2515</v>
      </c>
      <c r="C411" s="2" t="s">
        <v>3132</v>
      </c>
      <c r="D411" s="1">
        <v>28460</v>
      </c>
      <c r="E411" s="3">
        <f t="shared" ca="1" si="6"/>
        <v>42.268493150684932</v>
      </c>
      <c r="F411">
        <v>55190</v>
      </c>
      <c r="G411">
        <f ca="1">($J$2*E411)+$K$2</f>
        <v>95720.874413864673</v>
      </c>
      <c r="H411">
        <v>61493.07</v>
      </c>
      <c r="I411">
        <f ca="1">F411-G411</f>
        <v>-40530.874413864673</v>
      </c>
      <c r="M411" s="2"/>
      <c r="N411" s="2" t="str">
        <f ca="1">IF(ABS(I411)&gt;2*$M$2, "outlier", "not outlier")</f>
        <v>outlier</v>
      </c>
      <c r="P411" s="4"/>
      <c r="Q411" s="4"/>
      <c r="R411" s="4"/>
    </row>
    <row r="412" spans="1:18" x14ac:dyDescent="0.35">
      <c r="A412" s="2" t="s">
        <v>2618</v>
      </c>
      <c r="B412" s="2" t="s">
        <v>2513</v>
      </c>
      <c r="C412" s="2" t="s">
        <v>3132</v>
      </c>
      <c r="D412" s="1">
        <v>37973</v>
      </c>
      <c r="E412" s="3">
        <f t="shared" ca="1" si="6"/>
        <v>16.205479452054796</v>
      </c>
      <c r="F412">
        <v>72775</v>
      </c>
      <c r="G412">
        <f ca="1">($J$2*E412)+$K$2</f>
        <v>70095.08135981542</v>
      </c>
      <c r="H412">
        <v>75005.7</v>
      </c>
      <c r="I412">
        <f ca="1">F412-G412</f>
        <v>2679.91864018458</v>
      </c>
      <c r="M412" s="2"/>
      <c r="N412" s="2" t="str">
        <f ca="1">IF(ABS(I412)&gt;2*$M$2, "outlier", "not outlier")</f>
        <v>not outlier</v>
      </c>
      <c r="P412" s="4"/>
      <c r="Q412" s="4"/>
      <c r="R412" s="4"/>
    </row>
    <row r="413" spans="1:18" x14ac:dyDescent="0.35">
      <c r="A413" s="2" t="s">
        <v>2619</v>
      </c>
      <c r="B413" s="2" t="s">
        <v>2513</v>
      </c>
      <c r="C413" s="2" t="s">
        <v>3132</v>
      </c>
      <c r="D413" s="1">
        <v>39373</v>
      </c>
      <c r="E413" s="3">
        <f t="shared" ca="1" si="6"/>
        <v>12.36986301369863</v>
      </c>
      <c r="F413">
        <v>70051</v>
      </c>
      <c r="G413">
        <f ca="1">($J$2*E413)+$K$2</f>
        <v>66323.809387181245</v>
      </c>
      <c r="H413">
        <v>74028.52</v>
      </c>
      <c r="I413">
        <f ca="1">F413-G413</f>
        <v>3727.1906128187547</v>
      </c>
      <c r="M413" s="2"/>
      <c r="N413" s="2" t="str">
        <f ca="1">IF(ABS(I413)&gt;2*$M$2, "outlier", "not outlier")</f>
        <v>not outlier</v>
      </c>
      <c r="P413" s="4"/>
      <c r="Q413" s="4"/>
      <c r="R413" s="4"/>
    </row>
    <row r="414" spans="1:18" x14ac:dyDescent="0.35">
      <c r="A414" s="2" t="s">
        <v>348</v>
      </c>
      <c r="B414" s="2" t="s">
        <v>2513</v>
      </c>
      <c r="C414" s="2" t="s">
        <v>3132</v>
      </c>
      <c r="D414" s="1">
        <v>39576</v>
      </c>
      <c r="E414" s="3">
        <f t="shared" ca="1" si="6"/>
        <v>11.813698630136987</v>
      </c>
      <c r="F414">
        <v>66784</v>
      </c>
      <c r="G414">
        <f ca="1">($J$2*E414)+$K$2</f>
        <v>65776.974951149285</v>
      </c>
      <c r="H414">
        <v>73254.559999999998</v>
      </c>
      <c r="I414">
        <f ca="1">F414-G414</f>
        <v>1007.0250488507154</v>
      </c>
      <c r="M414" s="2"/>
      <c r="N414" s="2" t="str">
        <f ca="1">IF(ABS(I414)&gt;2*$M$2, "outlier", "not outlier")</f>
        <v>not outlier</v>
      </c>
      <c r="P414" s="4"/>
      <c r="Q414" s="4"/>
      <c r="R414" s="4"/>
    </row>
    <row r="415" spans="1:18" x14ac:dyDescent="0.35">
      <c r="A415" s="2" t="s">
        <v>362</v>
      </c>
      <c r="B415" s="2" t="s">
        <v>2513</v>
      </c>
      <c r="C415" s="2" t="s">
        <v>3132</v>
      </c>
      <c r="D415" s="1">
        <v>40737</v>
      </c>
      <c r="E415" s="3">
        <f t="shared" ca="1" si="6"/>
        <v>8.632876712328768</v>
      </c>
      <c r="F415">
        <v>62676</v>
      </c>
      <c r="G415">
        <f ca="1">($J$2*E415)+$K$2</f>
        <v>62649.512979557658</v>
      </c>
      <c r="H415">
        <v>71296.23</v>
      </c>
      <c r="I415">
        <f ca="1">F415-G415</f>
        <v>26.487020442342327</v>
      </c>
      <c r="M415" s="2"/>
      <c r="N415" s="2" t="str">
        <f ca="1">IF(ABS(I415)&gt;2*$M$2, "outlier", "not outlier")</f>
        <v>not outlier</v>
      </c>
      <c r="P415" s="4"/>
      <c r="Q415" s="4"/>
      <c r="R415" s="4"/>
    </row>
    <row r="416" spans="1:18" x14ac:dyDescent="0.35">
      <c r="A416" s="2" t="s">
        <v>363</v>
      </c>
      <c r="B416" s="2" t="s">
        <v>2545</v>
      </c>
      <c r="C416" s="2" t="s">
        <v>3132</v>
      </c>
      <c r="D416" s="1">
        <v>37924</v>
      </c>
      <c r="E416" s="3">
        <f t="shared" ca="1" si="6"/>
        <v>16.339726027397262</v>
      </c>
      <c r="F416">
        <v>85774</v>
      </c>
      <c r="G416">
        <f ca="1">($J$2*E416)+$K$2</f>
        <v>70227.07587885762</v>
      </c>
      <c r="H416">
        <v>116330.65</v>
      </c>
      <c r="I416">
        <f ca="1">F416-G416</f>
        <v>15546.92412114238</v>
      </c>
      <c r="M416" s="2"/>
      <c r="N416" s="2" t="str">
        <f ca="1">IF(ABS(I416)&gt;2*$M$2, "outlier", "not outlier")</f>
        <v>not outlier</v>
      </c>
      <c r="P416" s="4"/>
      <c r="Q416" s="4"/>
      <c r="R416" s="4"/>
    </row>
    <row r="417" spans="1:18" x14ac:dyDescent="0.35">
      <c r="A417" s="2" t="s">
        <v>364</v>
      </c>
      <c r="B417" s="2" t="s">
        <v>2513</v>
      </c>
      <c r="C417" s="2" t="s">
        <v>3132</v>
      </c>
      <c r="D417" s="1">
        <v>36446</v>
      </c>
      <c r="E417" s="3">
        <f t="shared" ca="1" si="6"/>
        <v>20.389041095890413</v>
      </c>
      <c r="F417">
        <v>77591</v>
      </c>
      <c r="G417">
        <f ca="1">($J$2*E417)+$K$2</f>
        <v>74208.461575681416</v>
      </c>
      <c r="H417">
        <v>87481.17</v>
      </c>
      <c r="I417">
        <f ca="1">F417-G417</f>
        <v>3382.5384243185836</v>
      </c>
      <c r="M417" s="2"/>
      <c r="N417" s="2" t="str">
        <f ca="1">IF(ABS(I417)&gt;2*$M$2, "outlier", "not outlier")</f>
        <v>not outlier</v>
      </c>
      <c r="P417" s="4"/>
      <c r="Q417" s="4"/>
      <c r="R417" s="4"/>
    </row>
    <row r="418" spans="1:18" x14ac:dyDescent="0.35">
      <c r="A418" s="2" t="s">
        <v>2620</v>
      </c>
      <c r="B418" s="2" t="s">
        <v>2513</v>
      </c>
      <c r="C418" s="2" t="s">
        <v>3132</v>
      </c>
      <c r="D418" s="1">
        <v>41620</v>
      </c>
      <c r="E418" s="3">
        <f t="shared" ca="1" si="6"/>
        <v>6.2136986301369861</v>
      </c>
      <c r="F418">
        <v>49833</v>
      </c>
      <c r="G418">
        <f ca="1">($J$2*E418)+$K$2</f>
        <v>60270.917871103382</v>
      </c>
      <c r="H418">
        <v>69268.639999999999</v>
      </c>
      <c r="I418">
        <f ca="1">F418-G418</f>
        <v>-10437.917871103382</v>
      </c>
      <c r="M418" s="2"/>
      <c r="N418" s="2" t="str">
        <f ca="1">IF(ABS(I418)&gt;2*$M$2, "outlier", "not outlier")</f>
        <v>not outlier</v>
      </c>
      <c r="P418" s="4"/>
      <c r="Q418" s="4"/>
      <c r="R418" s="4"/>
    </row>
    <row r="419" spans="1:18" x14ac:dyDescent="0.35">
      <c r="A419" s="2" t="s">
        <v>2621</v>
      </c>
      <c r="B419" s="2" t="s">
        <v>2513</v>
      </c>
      <c r="C419" s="2" t="s">
        <v>3132</v>
      </c>
      <c r="D419" s="1">
        <v>37838</v>
      </c>
      <c r="E419" s="3">
        <f t="shared" ca="1" si="6"/>
        <v>16.575342465753426</v>
      </c>
      <c r="F419">
        <v>72775</v>
      </c>
      <c r="G419">
        <f ca="1">($J$2*E419)+$K$2</f>
        <v>70458.739728605142</v>
      </c>
      <c r="H419">
        <v>74668.34</v>
      </c>
      <c r="I419">
        <f ca="1">F419-G419</f>
        <v>2316.2602713948581</v>
      </c>
      <c r="M419" s="2"/>
      <c r="N419" s="2" t="str">
        <f ca="1">IF(ABS(I419)&gt;2*$M$2, "outlier", "not outlier")</f>
        <v>not outlier</v>
      </c>
      <c r="P419" s="4"/>
      <c r="Q419" s="4"/>
      <c r="R419" s="4"/>
    </row>
    <row r="420" spans="1:18" x14ac:dyDescent="0.35">
      <c r="A420" s="2" t="s">
        <v>365</v>
      </c>
      <c r="B420" s="2" t="s">
        <v>2513</v>
      </c>
      <c r="C420" s="2" t="s">
        <v>3132</v>
      </c>
      <c r="D420" s="1">
        <v>41540</v>
      </c>
      <c r="E420" s="3">
        <f t="shared" ca="1" si="6"/>
        <v>6.4328767123287669</v>
      </c>
      <c r="F420">
        <v>49833</v>
      </c>
      <c r="G420">
        <f ca="1">($J$2*E420)+$K$2</f>
        <v>60486.419126682478</v>
      </c>
      <c r="H420">
        <v>49262.74</v>
      </c>
      <c r="I420">
        <f ca="1">F420-G420</f>
        <v>-10653.419126682478</v>
      </c>
      <c r="M420" s="2"/>
      <c r="N420" s="2" t="str">
        <f ca="1">IF(ABS(I420)&gt;2*$M$2, "outlier", "not outlier")</f>
        <v>not outlier</v>
      </c>
      <c r="P420" s="4"/>
      <c r="Q420" s="4"/>
      <c r="R420" s="4"/>
    </row>
    <row r="421" spans="1:18" x14ac:dyDescent="0.35">
      <c r="A421" s="2" t="s">
        <v>366</v>
      </c>
      <c r="B421" s="2" t="s">
        <v>2513</v>
      </c>
      <c r="C421" s="2" t="s">
        <v>3132</v>
      </c>
      <c r="D421" s="1">
        <v>39819</v>
      </c>
      <c r="E421" s="3">
        <f t="shared" ca="1" si="6"/>
        <v>11.147945205479452</v>
      </c>
      <c r="F421">
        <v>69373</v>
      </c>
      <c r="G421">
        <f ca="1">($J$2*E421)+$K$2</f>
        <v>65122.389887327779</v>
      </c>
      <c r="H421">
        <v>84667.09</v>
      </c>
      <c r="I421">
        <f ca="1">F421-G421</f>
        <v>4250.6101126722206</v>
      </c>
      <c r="M421" s="2"/>
      <c r="N421" s="2" t="str">
        <f ca="1">IF(ABS(I421)&gt;2*$M$2, "outlier", "not outlier")</f>
        <v>not outlier</v>
      </c>
      <c r="P421" s="4"/>
      <c r="Q421" s="4"/>
      <c r="R421" s="4"/>
    </row>
    <row r="422" spans="1:18" x14ac:dyDescent="0.35">
      <c r="A422" s="2" t="s">
        <v>2622</v>
      </c>
      <c r="B422" s="2" t="s">
        <v>91</v>
      </c>
      <c r="C422" s="2" t="s">
        <v>3132</v>
      </c>
      <c r="D422" s="1">
        <v>40731</v>
      </c>
      <c r="E422" s="3">
        <f t="shared" ca="1" si="6"/>
        <v>8.6493150684931503</v>
      </c>
      <c r="F422">
        <v>56001</v>
      </c>
      <c r="G422">
        <f ca="1">($J$2*E422)+$K$2</f>
        <v>62665.675573726083</v>
      </c>
      <c r="H422">
        <v>62673.760000000002</v>
      </c>
      <c r="I422">
        <f ca="1">F422-G422</f>
        <v>-6664.6755737260828</v>
      </c>
      <c r="M422" s="2"/>
      <c r="N422" s="2" t="str">
        <f ca="1">IF(ABS(I422)&gt;2*$M$2, "outlier", "not outlier")</f>
        <v>not outlier</v>
      </c>
      <c r="P422" s="4"/>
      <c r="Q422" s="4"/>
      <c r="R422" s="4"/>
    </row>
    <row r="423" spans="1:18" x14ac:dyDescent="0.35">
      <c r="A423" s="2" t="s">
        <v>367</v>
      </c>
      <c r="B423" s="2" t="s">
        <v>2518</v>
      </c>
      <c r="C423" s="2" t="s">
        <v>3132</v>
      </c>
      <c r="D423" s="1">
        <v>37221</v>
      </c>
      <c r="E423" s="3">
        <f t="shared" ca="1" si="6"/>
        <v>18.265753424657536</v>
      </c>
      <c r="F423">
        <v>75924</v>
      </c>
      <c r="G423">
        <f ca="1">($J$2*E423)+$K$2</f>
        <v>72120.793162258924</v>
      </c>
      <c r="H423">
        <v>92219.58</v>
      </c>
      <c r="I423">
        <f ca="1">F423-G423</f>
        <v>3803.206837741076</v>
      </c>
      <c r="M423" s="2"/>
      <c r="N423" s="2" t="str">
        <f ca="1">IF(ABS(I423)&gt;2*$M$2, "outlier", "not outlier")</f>
        <v>not outlier</v>
      </c>
      <c r="P423" s="4"/>
      <c r="Q423" s="4"/>
      <c r="R423" s="4"/>
    </row>
    <row r="424" spans="1:18" x14ac:dyDescent="0.35">
      <c r="A424" s="2" t="s">
        <v>368</v>
      </c>
      <c r="B424" s="2" t="s">
        <v>2513</v>
      </c>
      <c r="C424" s="2" t="s">
        <v>3132</v>
      </c>
      <c r="D424" s="1">
        <v>34358</v>
      </c>
      <c r="E424" s="3">
        <f t="shared" ca="1" si="6"/>
        <v>26.109589041095891</v>
      </c>
      <c r="F424">
        <v>81784</v>
      </c>
      <c r="G424">
        <f ca="1">($J$2*E424)+$K$2</f>
        <v>79833.044346295821</v>
      </c>
      <c r="H424">
        <v>130145.67</v>
      </c>
      <c r="I424">
        <f ca="1">F424-G424</f>
        <v>1950.955653704179</v>
      </c>
      <c r="M424" s="2"/>
      <c r="N424" s="2" t="str">
        <f ca="1">IF(ABS(I424)&gt;2*$M$2, "outlier", "not outlier")</f>
        <v>not outlier</v>
      </c>
      <c r="P424" s="4"/>
      <c r="Q424" s="4"/>
      <c r="R424" s="4"/>
    </row>
    <row r="425" spans="1:18" x14ac:dyDescent="0.35">
      <c r="A425" s="2" t="s">
        <v>369</v>
      </c>
      <c r="B425" s="2" t="s">
        <v>2514</v>
      </c>
      <c r="C425" s="2" t="s">
        <v>3132</v>
      </c>
      <c r="D425" s="1">
        <v>42527</v>
      </c>
      <c r="E425" s="3">
        <f t="shared" ca="1" si="6"/>
        <v>3.7287671232876711</v>
      </c>
      <c r="F425">
        <v>48971</v>
      </c>
      <c r="G425">
        <f ca="1">($J$2*E425)+$K$2</f>
        <v>57827.672385975384</v>
      </c>
      <c r="H425">
        <v>48971</v>
      </c>
      <c r="I425">
        <f ca="1">F425-G425</f>
        <v>-8856.6723859753838</v>
      </c>
      <c r="M425" s="2"/>
      <c r="N425" s="2" t="str">
        <f ca="1">IF(ABS(I425)&gt;2*$M$2, "outlier", "not outlier")</f>
        <v>not outlier</v>
      </c>
      <c r="P425" s="4"/>
      <c r="Q425" s="4"/>
      <c r="R425" s="4"/>
    </row>
    <row r="426" spans="1:18" x14ac:dyDescent="0.35">
      <c r="A426" s="2" t="s">
        <v>370</v>
      </c>
      <c r="B426" s="2" t="s">
        <v>2512</v>
      </c>
      <c r="C426" s="2" t="s">
        <v>3132</v>
      </c>
      <c r="D426" s="1">
        <v>35653</v>
      </c>
      <c r="E426" s="3">
        <f t="shared" ca="1" si="6"/>
        <v>22.561643835616437</v>
      </c>
      <c r="F426">
        <v>91569</v>
      </c>
      <c r="G426">
        <f ca="1">($J$2*E426)+$K$2</f>
        <v>76344.617771609206</v>
      </c>
      <c r="H426">
        <v>143621.42000000001</v>
      </c>
      <c r="I426">
        <f ca="1">F426-G426</f>
        <v>15224.382228390794</v>
      </c>
      <c r="M426" s="2"/>
      <c r="N426" s="2" t="str">
        <f ca="1">IF(ABS(I426)&gt;2*$M$2, "outlier", "not outlier")</f>
        <v>not outlier</v>
      </c>
      <c r="P426" s="4"/>
      <c r="Q426" s="4"/>
      <c r="R426" s="4"/>
    </row>
    <row r="427" spans="1:18" x14ac:dyDescent="0.35">
      <c r="A427" s="2" t="s">
        <v>2623</v>
      </c>
      <c r="B427" s="2" t="s">
        <v>2513</v>
      </c>
      <c r="C427" s="2" t="s">
        <v>3132</v>
      </c>
      <c r="D427" s="1">
        <v>41738</v>
      </c>
      <c r="E427" s="3">
        <f t="shared" ca="1" si="6"/>
        <v>5.8904109589041092</v>
      </c>
      <c r="F427">
        <v>49833</v>
      </c>
      <c r="G427">
        <f ca="1">($J$2*E427)+$K$2</f>
        <v>59953.053519124216</v>
      </c>
      <c r="H427">
        <v>48619.78</v>
      </c>
      <c r="I427">
        <f ca="1">F427-G427</f>
        <v>-10120.053519124216</v>
      </c>
      <c r="M427" s="2"/>
      <c r="N427" s="2" t="str">
        <f ca="1">IF(ABS(I427)&gt;2*$M$2, "outlier", "not outlier")</f>
        <v>not outlier</v>
      </c>
      <c r="P427" s="4"/>
      <c r="Q427" s="4"/>
      <c r="R427" s="4"/>
    </row>
    <row r="428" spans="1:18" x14ac:dyDescent="0.35">
      <c r="A428" s="2" t="s">
        <v>371</v>
      </c>
      <c r="B428" s="2" t="s">
        <v>2513</v>
      </c>
      <c r="C428" s="2" t="s">
        <v>3132</v>
      </c>
      <c r="D428" s="1">
        <v>39197</v>
      </c>
      <c r="E428" s="3">
        <f t="shared" ca="1" si="6"/>
        <v>12.852054794520548</v>
      </c>
      <c r="F428">
        <v>70735</v>
      </c>
      <c r="G428">
        <f ca="1">($J$2*E428)+$K$2</f>
        <v>66797.912149455253</v>
      </c>
      <c r="H428">
        <v>82653.679999999993</v>
      </c>
      <c r="I428">
        <f ca="1">F428-G428</f>
        <v>3937.0878505447472</v>
      </c>
      <c r="M428" s="2"/>
      <c r="N428" s="2" t="str">
        <f ca="1">IF(ABS(I428)&gt;2*$M$2, "outlier", "not outlier")</f>
        <v>not outlier</v>
      </c>
      <c r="P428" s="4"/>
      <c r="Q428" s="4"/>
      <c r="R428" s="4"/>
    </row>
    <row r="429" spans="1:18" x14ac:dyDescent="0.35">
      <c r="A429" s="2" t="s">
        <v>372</v>
      </c>
      <c r="B429" s="2" t="s">
        <v>2512</v>
      </c>
      <c r="C429" s="2" t="s">
        <v>3132</v>
      </c>
      <c r="D429" s="1">
        <v>34332</v>
      </c>
      <c r="E429" s="3">
        <f t="shared" ca="1" si="6"/>
        <v>26.18082191780822</v>
      </c>
      <c r="F429">
        <v>94848</v>
      </c>
      <c r="G429">
        <f ca="1">($J$2*E429)+$K$2</f>
        <v>79903.082254359033</v>
      </c>
      <c r="H429">
        <v>117967.99</v>
      </c>
      <c r="I429">
        <f ca="1">F429-G429</f>
        <v>14944.917745640967</v>
      </c>
      <c r="M429" s="2"/>
      <c r="N429" s="2" t="str">
        <f ca="1">IF(ABS(I429)&gt;2*$M$2, "outlier", "not outlier")</f>
        <v>not outlier</v>
      </c>
      <c r="P429" s="4"/>
      <c r="Q429" s="4"/>
      <c r="R429" s="4"/>
    </row>
    <row r="430" spans="1:18" x14ac:dyDescent="0.35">
      <c r="A430" s="2" t="s">
        <v>373</v>
      </c>
      <c r="B430" s="2" t="s">
        <v>2513</v>
      </c>
      <c r="C430" s="2" t="s">
        <v>3132</v>
      </c>
      <c r="D430" s="1">
        <v>41002</v>
      </c>
      <c r="E430" s="3">
        <f t="shared" ca="1" si="6"/>
        <v>7.9068493150684933</v>
      </c>
      <c r="F430">
        <v>49833</v>
      </c>
      <c r="G430">
        <f ca="1">($J$2*E430)+$K$2</f>
        <v>61935.665070451898</v>
      </c>
      <c r="H430">
        <v>64230.18</v>
      </c>
      <c r="I430">
        <f ca="1">F430-G430</f>
        <v>-12102.665070451898</v>
      </c>
      <c r="M430" s="2"/>
      <c r="N430" s="2" t="str">
        <f ca="1">IF(ABS(I430)&gt;2*$M$2, "outlier", "not outlier")</f>
        <v>not outlier</v>
      </c>
      <c r="P430" s="4"/>
      <c r="Q430" s="4"/>
      <c r="R430" s="4"/>
    </row>
    <row r="431" spans="1:18" x14ac:dyDescent="0.35">
      <c r="A431" s="2" t="s">
        <v>374</v>
      </c>
      <c r="B431" s="2" t="s">
        <v>2513</v>
      </c>
      <c r="C431" s="2" t="s">
        <v>3132</v>
      </c>
      <c r="D431" s="1">
        <v>40644</v>
      </c>
      <c r="E431" s="3">
        <f t="shared" ca="1" si="6"/>
        <v>8.8876712328767127</v>
      </c>
      <c r="F431">
        <v>66122</v>
      </c>
      <c r="G431">
        <f ca="1">($J$2*E431)+$K$2</f>
        <v>62900.033189168353</v>
      </c>
      <c r="H431">
        <v>84175.93</v>
      </c>
      <c r="I431">
        <f ca="1">F431-G431</f>
        <v>3221.9668108316473</v>
      </c>
      <c r="M431" s="2"/>
      <c r="N431" s="2" t="str">
        <f ca="1">IF(ABS(I431)&gt;2*$M$2, "outlier", "not outlier")</f>
        <v>not outlier</v>
      </c>
      <c r="P431" s="4"/>
      <c r="Q431" s="4"/>
      <c r="R431" s="4"/>
    </row>
    <row r="432" spans="1:18" x14ac:dyDescent="0.35">
      <c r="A432" s="2" t="s">
        <v>2624</v>
      </c>
      <c r="B432" s="2" t="s">
        <v>2567</v>
      </c>
      <c r="C432" s="2" t="s">
        <v>3132</v>
      </c>
      <c r="D432" s="1">
        <v>29843</v>
      </c>
      <c r="E432" s="3">
        <f t="shared" ca="1" si="6"/>
        <v>38.479452054794521</v>
      </c>
      <c r="F432">
        <v>72400</v>
      </c>
      <c r="G432">
        <f ca="1">($J$2*E432)+$K$2</f>
        <v>91995.396458041039</v>
      </c>
      <c r="H432">
        <v>81602.8</v>
      </c>
      <c r="I432">
        <f ca="1">F432-G432</f>
        <v>-19595.396458041039</v>
      </c>
      <c r="M432" s="2"/>
      <c r="N432" s="2" t="str">
        <f ca="1">IF(ABS(I432)&gt;2*$M$2, "outlier", "not outlier")</f>
        <v>not outlier</v>
      </c>
      <c r="P432" s="4"/>
      <c r="Q432" s="4"/>
      <c r="R432" s="4"/>
    </row>
    <row r="433" spans="1:18" x14ac:dyDescent="0.35">
      <c r="A433" s="2" t="s">
        <v>375</v>
      </c>
      <c r="B433" s="2" t="s">
        <v>2513</v>
      </c>
      <c r="C433" s="2" t="s">
        <v>3132</v>
      </c>
      <c r="D433" s="1">
        <v>41981</v>
      </c>
      <c r="E433" s="3">
        <f t="shared" ca="1" si="6"/>
        <v>5.2246575342465755</v>
      </c>
      <c r="F433">
        <v>49088</v>
      </c>
      <c r="G433">
        <f ca="1">($J$2*E433)+$K$2</f>
        <v>59298.468455302711</v>
      </c>
      <c r="H433">
        <v>56109.58</v>
      </c>
      <c r="I433">
        <f ca="1">F433-G433</f>
        <v>-10210.468455302711</v>
      </c>
      <c r="M433" s="2"/>
      <c r="N433" s="2" t="str">
        <f ca="1">IF(ABS(I433)&gt;2*$M$2, "outlier", "not outlier")</f>
        <v>not outlier</v>
      </c>
      <c r="P433" s="4"/>
      <c r="Q433" s="4"/>
      <c r="R433" s="4"/>
    </row>
    <row r="434" spans="1:18" x14ac:dyDescent="0.35">
      <c r="A434" s="2" t="s">
        <v>2625</v>
      </c>
      <c r="B434" s="2" t="s">
        <v>2513</v>
      </c>
      <c r="C434" s="2" t="s">
        <v>3132</v>
      </c>
      <c r="D434" s="1">
        <v>40911</v>
      </c>
      <c r="E434" s="3">
        <f t="shared" ca="1" si="6"/>
        <v>8.1561643835616433</v>
      </c>
      <c r="F434">
        <v>62676</v>
      </c>
      <c r="G434">
        <f ca="1">($J$2*E434)+$K$2</f>
        <v>62180.797748673118</v>
      </c>
      <c r="H434">
        <v>85009.24</v>
      </c>
      <c r="I434">
        <f ca="1">F434-G434</f>
        <v>495.20225132688211</v>
      </c>
      <c r="M434" s="2"/>
      <c r="N434" s="2" t="str">
        <f ca="1">IF(ABS(I434)&gt;2*$M$2, "outlier", "not outlier")</f>
        <v>not outlier</v>
      </c>
      <c r="P434" s="4"/>
      <c r="Q434" s="4"/>
      <c r="R434" s="4"/>
    </row>
    <row r="435" spans="1:18" x14ac:dyDescent="0.35">
      <c r="A435" s="2" t="s">
        <v>376</v>
      </c>
      <c r="B435" s="2" t="s">
        <v>2513</v>
      </c>
      <c r="C435" s="2" t="s">
        <v>3132</v>
      </c>
      <c r="D435" s="1">
        <v>41086</v>
      </c>
      <c r="E435" s="3">
        <f t="shared" ca="1" si="6"/>
        <v>7.6767123287671231</v>
      </c>
      <c r="F435">
        <v>62676</v>
      </c>
      <c r="G435">
        <f ca="1">($J$2*E435)+$K$2</f>
        <v>61709.388752093852</v>
      </c>
      <c r="H435">
        <v>87304.19</v>
      </c>
      <c r="I435">
        <f ca="1">F435-G435</f>
        <v>966.61124790614849</v>
      </c>
      <c r="M435" s="2"/>
      <c r="N435" s="2" t="str">
        <f ca="1">IF(ABS(I435)&gt;2*$M$2, "outlier", "not outlier")</f>
        <v>not outlier</v>
      </c>
      <c r="P435" s="4"/>
      <c r="Q435" s="4"/>
      <c r="R435" s="4"/>
    </row>
    <row r="436" spans="1:18" x14ac:dyDescent="0.35">
      <c r="A436" s="2" t="s">
        <v>377</v>
      </c>
      <c r="B436" s="2" t="s">
        <v>2513</v>
      </c>
      <c r="C436" s="2" t="s">
        <v>3132</v>
      </c>
      <c r="D436" s="1">
        <v>40283</v>
      </c>
      <c r="E436" s="3">
        <f t="shared" ca="1" si="6"/>
        <v>9.8767123287671232</v>
      </c>
      <c r="F436">
        <v>66784</v>
      </c>
      <c r="G436">
        <f ca="1">($J$2*E436)+$K$2</f>
        <v>63872.482604969024</v>
      </c>
      <c r="H436">
        <v>85968.3</v>
      </c>
      <c r="I436">
        <f ca="1">F436-G436</f>
        <v>2911.5173950309763</v>
      </c>
      <c r="M436" s="2"/>
      <c r="N436" s="2" t="str">
        <f ca="1">IF(ABS(I436)&gt;2*$M$2, "outlier", "not outlier")</f>
        <v>not outlier</v>
      </c>
      <c r="P436" s="4"/>
      <c r="Q436" s="4"/>
      <c r="R436" s="4"/>
    </row>
    <row r="437" spans="1:18" x14ac:dyDescent="0.35">
      <c r="A437" s="2" t="s">
        <v>378</v>
      </c>
      <c r="B437" s="2" t="s">
        <v>2513</v>
      </c>
      <c r="C437" s="2" t="s">
        <v>3132</v>
      </c>
      <c r="D437" s="1">
        <v>38300</v>
      </c>
      <c r="E437" s="3">
        <f t="shared" ca="1" si="6"/>
        <v>15.30958904109589</v>
      </c>
      <c r="F437">
        <v>72094</v>
      </c>
      <c r="G437">
        <f ca="1">($J$2*E437)+$K$2</f>
        <v>69214.219977635861</v>
      </c>
      <c r="H437">
        <v>97593.1</v>
      </c>
      <c r="I437">
        <f ca="1">F437-G437</f>
        <v>2879.7800223641389</v>
      </c>
      <c r="M437" s="2"/>
      <c r="N437" s="2" t="str">
        <f ca="1">IF(ABS(I437)&gt;2*$M$2, "outlier", "not outlier")</f>
        <v>not outlier</v>
      </c>
      <c r="P437" s="4"/>
      <c r="Q437" s="4"/>
      <c r="R437" s="4"/>
    </row>
    <row r="438" spans="1:18" x14ac:dyDescent="0.35">
      <c r="A438" s="2" t="s">
        <v>379</v>
      </c>
      <c r="B438" s="2" t="s">
        <v>2513</v>
      </c>
      <c r="C438" s="2" t="s">
        <v>3132</v>
      </c>
      <c r="D438" s="1">
        <v>40862</v>
      </c>
      <c r="E438" s="3">
        <f t="shared" ca="1" si="6"/>
        <v>8.2904109589041095</v>
      </c>
      <c r="F438">
        <v>62676</v>
      </c>
      <c r="G438">
        <f ca="1">($J$2*E438)+$K$2</f>
        <v>62312.792267715318</v>
      </c>
      <c r="H438">
        <v>81049.91</v>
      </c>
      <c r="I438">
        <f ca="1">F438-G438</f>
        <v>363.2077322846817</v>
      </c>
      <c r="M438" s="2"/>
      <c r="N438" s="2" t="str">
        <f ca="1">IF(ABS(I438)&gt;2*$M$2, "outlier", "not outlier")</f>
        <v>not outlier</v>
      </c>
      <c r="P438" s="4"/>
      <c r="Q438" s="4"/>
      <c r="R438" s="4"/>
    </row>
    <row r="439" spans="1:18" x14ac:dyDescent="0.35">
      <c r="A439" s="2" t="s">
        <v>380</v>
      </c>
      <c r="B439" s="2" t="s">
        <v>2513</v>
      </c>
      <c r="C439" s="2" t="s">
        <v>3132</v>
      </c>
      <c r="D439" s="1">
        <v>36165</v>
      </c>
      <c r="E439" s="3">
        <f t="shared" ca="1" si="6"/>
        <v>21.158904109589042</v>
      </c>
      <c r="F439">
        <v>78289</v>
      </c>
      <c r="G439">
        <f ca="1">($J$2*E439)+$K$2</f>
        <v>74965.409735902998</v>
      </c>
      <c r="H439">
        <v>67869.37</v>
      </c>
      <c r="I439">
        <f ca="1">F439-G439</f>
        <v>3323.5902640970016</v>
      </c>
      <c r="M439" s="2"/>
      <c r="N439" s="2" t="str">
        <f ca="1">IF(ABS(I439)&gt;2*$M$2, "outlier", "not outlier")</f>
        <v>not outlier</v>
      </c>
      <c r="P439" s="4"/>
      <c r="Q439" s="4"/>
      <c r="R439" s="4"/>
    </row>
    <row r="440" spans="1:18" x14ac:dyDescent="0.35">
      <c r="A440" s="2" t="s">
        <v>2626</v>
      </c>
      <c r="B440" s="2" t="s">
        <v>2540</v>
      </c>
      <c r="C440" s="2" t="s">
        <v>3132</v>
      </c>
      <c r="D440" s="1">
        <v>42012</v>
      </c>
      <c r="E440" s="3">
        <f t="shared" ca="1" si="6"/>
        <v>5.13972602739726</v>
      </c>
      <c r="F440">
        <v>60800</v>
      </c>
      <c r="G440">
        <f ca="1">($J$2*E440)+$K$2</f>
        <v>59214.961718765815</v>
      </c>
      <c r="H440">
        <v>60987.66</v>
      </c>
      <c r="I440">
        <f ca="1">F440-G440</f>
        <v>1585.038281234185</v>
      </c>
      <c r="M440" s="2"/>
      <c r="N440" s="2" t="str">
        <f ca="1">IF(ABS(I440)&gt;2*$M$2, "outlier", "not outlier")</f>
        <v>not outlier</v>
      </c>
      <c r="P440" s="4"/>
      <c r="Q440" s="4"/>
      <c r="R440" s="4"/>
    </row>
    <row r="441" spans="1:18" x14ac:dyDescent="0.35">
      <c r="A441" s="2" t="s">
        <v>381</v>
      </c>
      <c r="B441" s="2" t="s">
        <v>2513</v>
      </c>
      <c r="C441" s="2" t="s">
        <v>3132</v>
      </c>
      <c r="D441" s="1">
        <v>41760</v>
      </c>
      <c r="E441" s="3">
        <f t="shared" ca="1" si="6"/>
        <v>5.8301369863013699</v>
      </c>
      <c r="F441">
        <v>49833</v>
      </c>
      <c r="G441">
        <f ca="1">($J$2*E441)+$K$2</f>
        <v>59893.790673839962</v>
      </c>
      <c r="H441">
        <v>58820.36</v>
      </c>
      <c r="I441">
        <f ca="1">F441-G441</f>
        <v>-10060.790673839962</v>
      </c>
      <c r="M441" s="2"/>
      <c r="N441" s="2" t="str">
        <f ca="1">IF(ABS(I441)&gt;2*$M$2, "outlier", "not outlier")</f>
        <v>not outlier</v>
      </c>
      <c r="P441" s="4"/>
      <c r="Q441" s="4"/>
      <c r="R441" s="4"/>
    </row>
    <row r="442" spans="1:18" x14ac:dyDescent="0.35">
      <c r="A442" s="2" t="s">
        <v>382</v>
      </c>
      <c r="B442" s="2" t="s">
        <v>2545</v>
      </c>
      <c r="C442" s="2" t="s">
        <v>3132</v>
      </c>
      <c r="D442" s="1">
        <v>34316</v>
      </c>
      <c r="E442" s="3">
        <f t="shared" ca="1" si="6"/>
        <v>26.224657534246575</v>
      </c>
      <c r="F442">
        <v>96108</v>
      </c>
      <c r="G442">
        <f ca="1">($J$2*E442)+$K$2</f>
        <v>79946.182505474848</v>
      </c>
      <c r="H442">
        <v>111905.01</v>
      </c>
      <c r="I442">
        <f ca="1">F442-G442</f>
        <v>16161.817494525152</v>
      </c>
      <c r="M442" s="2"/>
      <c r="N442" s="2" t="str">
        <f ca="1">IF(ABS(I442)&gt;2*$M$2, "outlier", "not outlier")</f>
        <v>not outlier</v>
      </c>
      <c r="P442" s="4"/>
      <c r="Q442" s="4"/>
      <c r="R442" s="4"/>
    </row>
    <row r="443" spans="1:18" x14ac:dyDescent="0.35">
      <c r="A443" s="2" t="s">
        <v>383</v>
      </c>
      <c r="B443" s="2" t="s">
        <v>2512</v>
      </c>
      <c r="C443" s="2" t="s">
        <v>3132</v>
      </c>
      <c r="D443" s="1">
        <v>33485</v>
      </c>
      <c r="E443" s="3">
        <f t="shared" ca="1" si="6"/>
        <v>28.5013698630137</v>
      </c>
      <c r="F443">
        <v>96449</v>
      </c>
      <c r="G443">
        <f ca="1">($J$2*E443)+$K$2</f>
        <v>82184.7017978027</v>
      </c>
      <c r="H443">
        <v>109316.89</v>
      </c>
      <c r="I443">
        <f ca="1">F443-G443</f>
        <v>14264.2982021973</v>
      </c>
      <c r="M443" s="2"/>
      <c r="N443" s="2" t="str">
        <f ca="1">IF(ABS(I443)&gt;2*$M$2, "outlier", "not outlier")</f>
        <v>not outlier</v>
      </c>
      <c r="P443" s="4"/>
      <c r="Q443" s="4"/>
      <c r="R443" s="4"/>
    </row>
    <row r="444" spans="1:18" x14ac:dyDescent="0.35">
      <c r="A444" s="2" t="s">
        <v>384</v>
      </c>
      <c r="B444" s="2" t="s">
        <v>2518</v>
      </c>
      <c r="C444" s="2" t="s">
        <v>3132</v>
      </c>
      <c r="D444" s="1">
        <v>40359</v>
      </c>
      <c r="E444" s="3">
        <f t="shared" ca="1" si="6"/>
        <v>9.668493150684931</v>
      </c>
      <c r="F444">
        <v>67719</v>
      </c>
      <c r="G444">
        <f ca="1">($J$2*E444)+$K$2</f>
        <v>63667.756412168885</v>
      </c>
      <c r="H444">
        <v>73485.710000000006</v>
      </c>
      <c r="I444">
        <f ca="1">F444-G444</f>
        <v>4051.2435878311153</v>
      </c>
      <c r="M444" s="2"/>
      <c r="N444" s="2" t="str">
        <f ca="1">IF(ABS(I444)&gt;2*$M$2, "outlier", "not outlier")</f>
        <v>not outlier</v>
      </c>
      <c r="P444" s="4"/>
      <c r="Q444" s="4"/>
      <c r="R444" s="4"/>
    </row>
    <row r="445" spans="1:18" x14ac:dyDescent="0.35">
      <c r="A445" s="2" t="s">
        <v>385</v>
      </c>
      <c r="B445" s="2" t="s">
        <v>2513</v>
      </c>
      <c r="C445" s="2" t="s">
        <v>3132</v>
      </c>
      <c r="D445" s="1">
        <v>38202</v>
      </c>
      <c r="E445" s="3">
        <f t="shared" ca="1" si="6"/>
        <v>15.578082191780823</v>
      </c>
      <c r="F445">
        <v>72094</v>
      </c>
      <c r="G445">
        <f ca="1">($J$2*E445)+$K$2</f>
        <v>69478.209015720262</v>
      </c>
      <c r="H445">
        <v>135769.98000000001</v>
      </c>
      <c r="I445">
        <f ca="1">F445-G445</f>
        <v>2615.790984279738</v>
      </c>
      <c r="M445" s="2"/>
      <c r="N445" s="2" t="str">
        <f ca="1">IF(ABS(I445)&gt;2*$M$2, "outlier", "not outlier")</f>
        <v>not outlier</v>
      </c>
      <c r="P445" s="4"/>
      <c r="Q445" s="4"/>
      <c r="R445" s="4"/>
    </row>
    <row r="446" spans="1:18" x14ac:dyDescent="0.35">
      <c r="A446" s="2" t="s">
        <v>2627</v>
      </c>
      <c r="B446" s="2" t="s">
        <v>2513</v>
      </c>
      <c r="C446" s="2" t="s">
        <v>3132</v>
      </c>
      <c r="D446" s="1">
        <v>37525</v>
      </c>
      <c r="E446" s="3">
        <f t="shared" ca="1" si="6"/>
        <v>17.432876712328767</v>
      </c>
      <c r="F446">
        <v>74134</v>
      </c>
      <c r="G446">
        <f ca="1">($J$2*E446)+$K$2</f>
        <v>71301.888391058354</v>
      </c>
      <c r="H446">
        <v>85907.89</v>
      </c>
      <c r="I446">
        <f ca="1">F446-G446</f>
        <v>2832.1116089416464</v>
      </c>
      <c r="M446" s="2"/>
      <c r="N446" s="2" t="str">
        <f ca="1">IF(ABS(I446)&gt;2*$M$2, "outlier", "not outlier")</f>
        <v>not outlier</v>
      </c>
      <c r="P446" s="4"/>
      <c r="Q446" s="4"/>
      <c r="R446" s="4"/>
    </row>
    <row r="447" spans="1:18" x14ac:dyDescent="0.35">
      <c r="A447" s="2" t="s">
        <v>2628</v>
      </c>
      <c r="B447" s="2" t="s">
        <v>2513</v>
      </c>
      <c r="C447" s="2" t="s">
        <v>3132</v>
      </c>
      <c r="D447" s="1">
        <v>40478</v>
      </c>
      <c r="E447" s="3">
        <f t="shared" ca="1" si="6"/>
        <v>9.3424657534246567</v>
      </c>
      <c r="F447">
        <v>66122</v>
      </c>
      <c r="G447">
        <f ca="1">($J$2*E447)+$K$2</f>
        <v>63347.198294494978</v>
      </c>
      <c r="H447">
        <v>26523.96</v>
      </c>
      <c r="I447">
        <f ca="1">F447-G447</f>
        <v>2774.8017055050223</v>
      </c>
      <c r="M447" s="2"/>
      <c r="N447" s="2" t="str">
        <f ca="1">IF(ABS(I447)&gt;2*$M$2, "outlier", "not outlier")</f>
        <v>not outlier</v>
      </c>
      <c r="P447" s="4"/>
      <c r="Q447" s="4"/>
      <c r="R447" s="4"/>
    </row>
    <row r="448" spans="1:18" x14ac:dyDescent="0.35">
      <c r="A448" s="2" t="s">
        <v>2629</v>
      </c>
      <c r="B448" s="2" t="s">
        <v>2630</v>
      </c>
      <c r="C448" s="2" t="s">
        <v>3132</v>
      </c>
      <c r="D448" s="1">
        <v>36738</v>
      </c>
      <c r="E448" s="3">
        <f t="shared" ca="1" si="6"/>
        <v>19.589041095890412</v>
      </c>
      <c r="F448">
        <v>65822</v>
      </c>
      <c r="G448">
        <f ca="1">($J$2*E448)+$K$2</f>
        <v>73421.881992817711</v>
      </c>
      <c r="H448">
        <v>62016</v>
      </c>
      <c r="I448">
        <f ca="1">F448-G448</f>
        <v>-7599.8819928177109</v>
      </c>
      <c r="M448" s="2"/>
      <c r="N448" s="2" t="str">
        <f ca="1">IF(ABS(I448)&gt;2*$M$2, "outlier", "not outlier")</f>
        <v>not outlier</v>
      </c>
      <c r="P448" s="4"/>
      <c r="Q448" s="4"/>
      <c r="R448" s="4"/>
    </row>
    <row r="449" spans="1:18" x14ac:dyDescent="0.35">
      <c r="A449" s="2" t="s">
        <v>386</v>
      </c>
      <c r="B449" s="2" t="s">
        <v>2513</v>
      </c>
      <c r="C449" s="2" t="s">
        <v>3132</v>
      </c>
      <c r="D449" s="1">
        <v>38889</v>
      </c>
      <c r="E449" s="3">
        <f t="shared" ca="1" si="6"/>
        <v>13.695890410958905</v>
      </c>
      <c r="F449">
        <v>71412</v>
      </c>
      <c r="G449">
        <f ca="1">($J$2*E449)+$K$2</f>
        <v>67627.591983434773</v>
      </c>
      <c r="H449">
        <v>78507.06</v>
      </c>
      <c r="I449">
        <f ca="1">F449-G449</f>
        <v>3784.4080165652267</v>
      </c>
      <c r="M449" s="2"/>
      <c r="N449" s="2" t="str">
        <f ca="1">IF(ABS(I449)&gt;2*$M$2, "outlier", "not outlier")</f>
        <v>not outlier</v>
      </c>
      <c r="P449" s="4"/>
      <c r="Q449" s="4"/>
      <c r="R449" s="4"/>
    </row>
    <row r="450" spans="1:18" x14ac:dyDescent="0.35">
      <c r="A450" s="2" t="s">
        <v>387</v>
      </c>
      <c r="B450" s="2" t="s">
        <v>2513</v>
      </c>
      <c r="C450" s="2" t="s">
        <v>3132</v>
      </c>
      <c r="D450" s="1">
        <v>38671</v>
      </c>
      <c r="E450" s="3">
        <f t="shared" ref="E450:E513" ca="1" si="7">(TODAY()-D450)/365</f>
        <v>14.293150684931506</v>
      </c>
      <c r="F450">
        <v>70051</v>
      </c>
      <c r="G450">
        <f ca="1">($J$2*E450)+$K$2</f>
        <v>68214.832904887808</v>
      </c>
      <c r="H450">
        <v>64557.19</v>
      </c>
      <c r="I450">
        <f ca="1">F450-G450</f>
        <v>1836.1670951121923</v>
      </c>
      <c r="M450" s="2"/>
      <c r="N450" s="2" t="str">
        <f ca="1">IF(ABS(I450)&gt;2*$M$2, "outlier", "not outlier")</f>
        <v>not outlier</v>
      </c>
      <c r="P450" s="4"/>
      <c r="Q450" s="4"/>
      <c r="R450" s="4"/>
    </row>
    <row r="451" spans="1:18" x14ac:dyDescent="0.35">
      <c r="A451" s="2" t="s">
        <v>388</v>
      </c>
      <c r="B451" s="2" t="s">
        <v>2512</v>
      </c>
      <c r="C451" s="2" t="s">
        <v>3132</v>
      </c>
      <c r="D451" s="1">
        <v>38314</v>
      </c>
      <c r="E451" s="3">
        <f t="shared" ca="1" si="7"/>
        <v>15.271232876712329</v>
      </c>
      <c r="F451">
        <v>82780</v>
      </c>
      <c r="G451">
        <f ca="1">($J$2*E451)+$K$2</f>
        <v>69176.507257909529</v>
      </c>
      <c r="H451">
        <v>106302.17</v>
      </c>
      <c r="I451">
        <f ca="1">F451-G451</f>
        <v>13603.492742090471</v>
      </c>
      <c r="M451" s="2"/>
      <c r="N451" s="2" t="str">
        <f ca="1">IF(ABS(I451)&gt;2*$M$2, "outlier", "not outlier")</f>
        <v>not outlier</v>
      </c>
      <c r="P451" s="4"/>
      <c r="Q451" s="4"/>
      <c r="R451" s="4"/>
    </row>
    <row r="452" spans="1:18" x14ac:dyDescent="0.35">
      <c r="A452" s="2" t="s">
        <v>389</v>
      </c>
      <c r="B452" s="2" t="s">
        <v>2513</v>
      </c>
      <c r="C452" s="2" t="s">
        <v>3132</v>
      </c>
      <c r="D452" s="1">
        <v>39184</v>
      </c>
      <c r="E452" s="3">
        <f t="shared" ca="1" si="7"/>
        <v>12.887671232876713</v>
      </c>
      <c r="F452">
        <v>74134</v>
      </c>
      <c r="G452">
        <f ca="1">($J$2*E452)+$K$2</f>
        <v>66832.931103486859</v>
      </c>
      <c r="H452">
        <v>87493.61</v>
      </c>
      <c r="I452">
        <f ca="1">F452-G452</f>
        <v>7301.0688965131412</v>
      </c>
      <c r="M452" s="2"/>
      <c r="N452" s="2" t="str">
        <f ca="1">IF(ABS(I452)&gt;2*$M$2, "outlier", "not outlier")</f>
        <v>not outlier</v>
      </c>
      <c r="P452" s="4"/>
      <c r="Q452" s="4"/>
      <c r="R452" s="4"/>
    </row>
    <row r="453" spans="1:18" x14ac:dyDescent="0.35">
      <c r="A453" s="2" t="s">
        <v>390</v>
      </c>
      <c r="B453" s="2" t="s">
        <v>2513</v>
      </c>
      <c r="C453" s="2" t="s">
        <v>3132</v>
      </c>
      <c r="D453" s="1">
        <v>37970</v>
      </c>
      <c r="E453" s="3">
        <f t="shared" ca="1" si="7"/>
        <v>16.213698630136985</v>
      </c>
      <c r="F453">
        <v>72775</v>
      </c>
      <c r="G453">
        <f ca="1">($J$2*E453)+$K$2</f>
        <v>70103.162656899629</v>
      </c>
      <c r="H453">
        <v>107188.82</v>
      </c>
      <c r="I453">
        <f ca="1">F453-G453</f>
        <v>2671.8373431003711</v>
      </c>
      <c r="M453" s="2"/>
      <c r="N453" s="2" t="str">
        <f ca="1">IF(ABS(I453)&gt;2*$M$2, "outlier", "not outlier")</f>
        <v>not outlier</v>
      </c>
      <c r="P453" s="4"/>
      <c r="Q453" s="4"/>
      <c r="R453" s="4"/>
    </row>
    <row r="454" spans="1:18" x14ac:dyDescent="0.35">
      <c r="A454" s="2" t="s">
        <v>2631</v>
      </c>
      <c r="B454" s="2" t="s">
        <v>2513</v>
      </c>
      <c r="C454" s="2" t="s">
        <v>3132</v>
      </c>
      <c r="D454" s="1">
        <v>40722</v>
      </c>
      <c r="E454" s="3">
        <f t="shared" ca="1" si="7"/>
        <v>8.6739726027397257</v>
      </c>
      <c r="F454">
        <v>66122</v>
      </c>
      <c r="G454">
        <f ca="1">($J$2*E454)+$K$2</f>
        <v>62689.919464978739</v>
      </c>
      <c r="H454">
        <v>70033.259999999995</v>
      </c>
      <c r="I454">
        <f ca="1">F454-G454</f>
        <v>3432.0805350212613</v>
      </c>
      <c r="M454" s="2"/>
      <c r="N454" s="2" t="str">
        <f ca="1">IF(ABS(I454)&gt;2*$M$2, "outlier", "not outlier")</f>
        <v>not outlier</v>
      </c>
      <c r="P454" s="4"/>
      <c r="Q454" s="4"/>
      <c r="R454" s="4"/>
    </row>
    <row r="455" spans="1:18" x14ac:dyDescent="0.35">
      <c r="A455" s="2" t="s">
        <v>391</v>
      </c>
      <c r="B455" s="2" t="s">
        <v>2513</v>
      </c>
      <c r="C455" s="2" t="s">
        <v>3132</v>
      </c>
      <c r="D455" s="1">
        <v>38778</v>
      </c>
      <c r="E455" s="3">
        <f t="shared" ca="1" si="7"/>
        <v>14</v>
      </c>
      <c r="F455">
        <v>71412</v>
      </c>
      <c r="G455">
        <f ca="1">($J$2*E455)+$K$2</f>
        <v>67926.599975550766</v>
      </c>
      <c r="H455">
        <v>89184.12</v>
      </c>
      <c r="I455">
        <f ca="1">F455-G455</f>
        <v>3485.4000244492345</v>
      </c>
      <c r="M455" s="2"/>
      <c r="N455" s="2" t="str">
        <f ca="1">IF(ABS(I455)&gt;2*$M$2, "outlier", "not outlier")</f>
        <v>not outlier</v>
      </c>
      <c r="P455" s="4"/>
      <c r="Q455" s="4"/>
      <c r="R455" s="4"/>
    </row>
    <row r="456" spans="1:18" x14ac:dyDescent="0.35">
      <c r="A456" s="2" t="s">
        <v>392</v>
      </c>
      <c r="B456" s="2" t="s">
        <v>2518</v>
      </c>
      <c r="C456" s="2" t="s">
        <v>3132</v>
      </c>
      <c r="D456" s="1">
        <v>35075</v>
      </c>
      <c r="E456" s="3">
        <f t="shared" ca="1" si="7"/>
        <v>24.145205479452056</v>
      </c>
      <c r="F456">
        <v>82326</v>
      </c>
      <c r="G456">
        <f ca="1">($J$2*E456)+$K$2</f>
        <v>77901.61434316817</v>
      </c>
      <c r="H456">
        <v>85257.86</v>
      </c>
      <c r="I456">
        <f ca="1">F456-G456</f>
        <v>4424.3856568318297</v>
      </c>
      <c r="M456" s="2"/>
      <c r="N456" s="2" t="str">
        <f ca="1">IF(ABS(I456)&gt;2*$M$2, "outlier", "not outlier")</f>
        <v>not outlier</v>
      </c>
      <c r="P456" s="4"/>
      <c r="Q456" s="4"/>
      <c r="R456" s="4"/>
    </row>
    <row r="457" spans="1:18" x14ac:dyDescent="0.35">
      <c r="A457" s="2" t="s">
        <v>393</v>
      </c>
      <c r="B457" s="2" t="s">
        <v>2513</v>
      </c>
      <c r="C457" s="2" t="s">
        <v>3132</v>
      </c>
      <c r="D457" s="1">
        <v>36367</v>
      </c>
      <c r="E457" s="3">
        <f t="shared" ca="1" si="7"/>
        <v>20.605479452054794</v>
      </c>
      <c r="F457">
        <v>77591</v>
      </c>
      <c r="G457">
        <f ca="1">($J$2*E457)+$K$2</f>
        <v>74421.269065565779</v>
      </c>
      <c r="H457">
        <v>104790.05</v>
      </c>
      <c r="I457">
        <f ca="1">F457-G457</f>
        <v>3169.7309344342211</v>
      </c>
      <c r="M457" s="2"/>
      <c r="N457" s="2" t="str">
        <f ca="1">IF(ABS(I457)&gt;2*$M$2, "outlier", "not outlier")</f>
        <v>not outlier</v>
      </c>
      <c r="P457" s="4"/>
      <c r="Q457" s="4"/>
      <c r="R457" s="4"/>
    </row>
    <row r="458" spans="1:18" x14ac:dyDescent="0.35">
      <c r="A458" s="2" t="s">
        <v>394</v>
      </c>
      <c r="B458" s="2" t="s">
        <v>2513</v>
      </c>
      <c r="C458" s="2" t="s">
        <v>3132</v>
      </c>
      <c r="D458" s="1">
        <v>39792</v>
      </c>
      <c r="E458" s="3">
        <f t="shared" ca="1" si="7"/>
        <v>11.221917808219178</v>
      </c>
      <c r="F458">
        <v>69373</v>
      </c>
      <c r="G458">
        <f ca="1">($J$2*E458)+$K$2</f>
        <v>65195.121561085725</v>
      </c>
      <c r="H458">
        <v>100144.58</v>
      </c>
      <c r="I458">
        <f ca="1">F458-G458</f>
        <v>4177.8784389142747</v>
      </c>
      <c r="M458" s="2"/>
      <c r="N458" s="2" t="str">
        <f ca="1">IF(ABS(I458)&gt;2*$M$2, "outlier", "not outlier")</f>
        <v>not outlier</v>
      </c>
      <c r="P458" s="4"/>
      <c r="Q458" s="4"/>
      <c r="R458" s="4"/>
    </row>
    <row r="459" spans="1:18" x14ac:dyDescent="0.35">
      <c r="A459" s="2" t="s">
        <v>395</v>
      </c>
      <c r="B459" s="2" t="s">
        <v>2515</v>
      </c>
      <c r="C459" s="2" t="s">
        <v>3132</v>
      </c>
      <c r="D459" s="1">
        <v>36724</v>
      </c>
      <c r="E459" s="3">
        <f t="shared" ca="1" si="7"/>
        <v>19.627397260273973</v>
      </c>
      <c r="F459">
        <v>47214</v>
      </c>
      <c r="G459">
        <f ca="1">($J$2*E459)+$K$2</f>
        <v>73459.594712544058</v>
      </c>
      <c r="H459">
        <v>53534.720000000001</v>
      </c>
      <c r="I459">
        <f ca="1">F459-G459</f>
        <v>-26245.594712544058</v>
      </c>
      <c r="M459" s="2"/>
      <c r="N459" s="2" t="str">
        <f ca="1">IF(ABS(I459)&gt;2*$M$2, "outlier", "not outlier")</f>
        <v>not outlier</v>
      </c>
      <c r="P459" s="4"/>
      <c r="Q459" s="4"/>
      <c r="R459" s="4"/>
    </row>
    <row r="460" spans="1:18" x14ac:dyDescent="0.35">
      <c r="A460" s="2" t="s">
        <v>396</v>
      </c>
      <c r="B460" s="2" t="s">
        <v>2632</v>
      </c>
      <c r="C460" s="2" t="s">
        <v>3132</v>
      </c>
      <c r="D460" s="1">
        <v>38215</v>
      </c>
      <c r="E460" s="3">
        <f t="shared" ca="1" si="7"/>
        <v>15.542465753424658</v>
      </c>
      <c r="F460">
        <v>52963</v>
      </c>
      <c r="G460">
        <f ca="1">($J$2*E460)+$K$2</f>
        <v>69443.190061688656</v>
      </c>
      <c r="H460">
        <v>52421.2</v>
      </c>
      <c r="I460">
        <f ca="1">F460-G460</f>
        <v>-16480.190061688656</v>
      </c>
      <c r="M460" s="2"/>
      <c r="N460" s="2" t="str">
        <f ca="1">IF(ABS(I460)&gt;2*$M$2, "outlier", "not outlier")</f>
        <v>not outlier</v>
      </c>
      <c r="P460" s="4"/>
      <c r="Q460" s="4"/>
      <c r="R460" s="4"/>
    </row>
    <row r="461" spans="1:18" x14ac:dyDescent="0.35">
      <c r="A461" s="2" t="s">
        <v>397</v>
      </c>
      <c r="B461" s="2" t="s">
        <v>2513</v>
      </c>
      <c r="C461" s="2" t="s">
        <v>3132</v>
      </c>
      <c r="D461" s="1">
        <v>37585</v>
      </c>
      <c r="E461" s="3">
        <f t="shared" ca="1" si="7"/>
        <v>17.268493150684932</v>
      </c>
      <c r="F461">
        <v>72775</v>
      </c>
      <c r="G461">
        <f ca="1">($J$2*E461)+$K$2</f>
        <v>71140.262449374044</v>
      </c>
      <c r="H461">
        <v>90257.93</v>
      </c>
      <c r="I461">
        <f ca="1">F461-G461</f>
        <v>1634.7375506259559</v>
      </c>
      <c r="M461" s="2"/>
      <c r="N461" s="2" t="str">
        <f ca="1">IF(ABS(I461)&gt;2*$M$2, "outlier", "not outlier")</f>
        <v>not outlier</v>
      </c>
      <c r="P461" s="4"/>
      <c r="Q461" s="4"/>
      <c r="R461" s="4"/>
    </row>
    <row r="462" spans="1:18" x14ac:dyDescent="0.35">
      <c r="A462" s="2" t="s">
        <v>2633</v>
      </c>
      <c r="B462" s="2" t="s">
        <v>2513</v>
      </c>
      <c r="C462" s="2" t="s">
        <v>3132</v>
      </c>
      <c r="D462" s="1">
        <v>41739</v>
      </c>
      <c r="E462" s="3">
        <f t="shared" ca="1" si="7"/>
        <v>5.8876712328767127</v>
      </c>
      <c r="F462">
        <v>49833</v>
      </c>
      <c r="G462">
        <f ca="1">($J$2*E462)+$K$2</f>
        <v>59950.359753429482</v>
      </c>
      <c r="H462">
        <v>66442.38</v>
      </c>
      <c r="I462">
        <f ca="1">F462-G462</f>
        <v>-10117.359753429482</v>
      </c>
      <c r="M462" s="2"/>
      <c r="N462" s="2" t="str">
        <f ca="1">IF(ABS(I462)&gt;2*$M$2, "outlier", "not outlier")</f>
        <v>not outlier</v>
      </c>
      <c r="P462" s="4"/>
      <c r="Q462" s="4"/>
      <c r="R462" s="4"/>
    </row>
    <row r="463" spans="1:18" x14ac:dyDescent="0.35">
      <c r="A463" s="2" t="s">
        <v>398</v>
      </c>
      <c r="B463" s="2" t="s">
        <v>2513</v>
      </c>
      <c r="C463" s="2" t="s">
        <v>3132</v>
      </c>
      <c r="D463" s="1">
        <v>30951</v>
      </c>
      <c r="E463" s="3">
        <f t="shared" ca="1" si="7"/>
        <v>35.443835616438356</v>
      </c>
      <c r="F463">
        <v>83881</v>
      </c>
      <c r="G463">
        <f ca="1">($J$2*E463)+$K$2</f>
        <v>89010.70406827057</v>
      </c>
      <c r="H463">
        <v>118756.33</v>
      </c>
      <c r="I463">
        <f ca="1">F463-G463</f>
        <v>-5129.7040682705701</v>
      </c>
      <c r="M463" s="2"/>
      <c r="N463" s="2" t="str">
        <f ca="1">IF(ABS(I463)&gt;2*$M$2, "outlier", "not outlier")</f>
        <v>not outlier</v>
      </c>
      <c r="P463" s="4"/>
      <c r="Q463" s="4"/>
      <c r="R463" s="4"/>
    </row>
    <row r="464" spans="1:18" x14ac:dyDescent="0.35">
      <c r="A464" s="2" t="s">
        <v>399</v>
      </c>
      <c r="B464" s="2" t="s">
        <v>2513</v>
      </c>
      <c r="C464" s="2" t="s">
        <v>3132</v>
      </c>
      <c r="D464" s="1">
        <v>32134</v>
      </c>
      <c r="E464" s="3">
        <f t="shared" ca="1" si="7"/>
        <v>32.202739726027396</v>
      </c>
      <c r="F464">
        <v>83881</v>
      </c>
      <c r="G464">
        <f ca="1">($J$2*E464)+$K$2</f>
        <v>85823.979251394689</v>
      </c>
      <c r="H464">
        <v>114019.18</v>
      </c>
      <c r="I464">
        <f ca="1">F464-G464</f>
        <v>-1942.9792513946886</v>
      </c>
      <c r="M464" s="2"/>
      <c r="N464" s="2" t="str">
        <f ca="1">IF(ABS(I464)&gt;2*$M$2, "outlier", "not outlier")</f>
        <v>not outlier</v>
      </c>
      <c r="P464" s="4"/>
      <c r="Q464" s="4"/>
      <c r="R464" s="4"/>
    </row>
    <row r="465" spans="1:18" x14ac:dyDescent="0.35">
      <c r="A465" s="2" t="s">
        <v>400</v>
      </c>
      <c r="B465" s="2" t="s">
        <v>2513</v>
      </c>
      <c r="C465" s="2" t="s">
        <v>3132</v>
      </c>
      <c r="D465" s="1">
        <v>41837</v>
      </c>
      <c r="E465" s="3">
        <f t="shared" ca="1" si="7"/>
        <v>5.6191780821917812</v>
      </c>
      <c r="F465">
        <v>49088</v>
      </c>
      <c r="G465">
        <f ca="1">($J$2*E465)+$K$2</f>
        <v>59686.370715345089</v>
      </c>
      <c r="H465">
        <v>53800.93</v>
      </c>
      <c r="I465">
        <f ca="1">F465-G465</f>
        <v>-10598.370715345089</v>
      </c>
      <c r="M465" s="2"/>
      <c r="N465" s="2" t="str">
        <f ca="1">IF(ABS(I465)&gt;2*$M$2, "outlier", "not outlier")</f>
        <v>not outlier</v>
      </c>
      <c r="P465" s="4"/>
      <c r="Q465" s="4"/>
      <c r="R465" s="4"/>
    </row>
    <row r="466" spans="1:18" x14ac:dyDescent="0.35">
      <c r="A466" s="2" t="s">
        <v>401</v>
      </c>
      <c r="B466" s="2" t="s">
        <v>2513</v>
      </c>
      <c r="C466" s="2" t="s">
        <v>3132</v>
      </c>
      <c r="D466" s="1">
        <v>39035</v>
      </c>
      <c r="E466" s="3">
        <f t="shared" ca="1" si="7"/>
        <v>13.295890410958904</v>
      </c>
      <c r="F466">
        <v>74134</v>
      </c>
      <c r="G466">
        <f ca="1">($J$2*E466)+$K$2</f>
        <v>67234.302192002928</v>
      </c>
      <c r="H466">
        <v>85986.71</v>
      </c>
      <c r="I466">
        <f ca="1">F466-G466</f>
        <v>6899.6978079970722</v>
      </c>
      <c r="M466" s="2"/>
      <c r="N466" s="2" t="str">
        <f ca="1">IF(ABS(I466)&gt;2*$M$2, "outlier", "not outlier")</f>
        <v>not outlier</v>
      </c>
      <c r="P466" s="4"/>
      <c r="Q466" s="4"/>
      <c r="R466" s="4"/>
    </row>
    <row r="467" spans="1:18" x14ac:dyDescent="0.35">
      <c r="A467" s="2" t="s">
        <v>402</v>
      </c>
      <c r="B467" s="2" t="s">
        <v>2556</v>
      </c>
      <c r="C467" s="2" t="s">
        <v>3132</v>
      </c>
      <c r="D467" s="1">
        <v>35069</v>
      </c>
      <c r="E467" s="3">
        <f t="shared" ca="1" si="7"/>
        <v>24.161643835616438</v>
      </c>
      <c r="F467">
        <v>107254</v>
      </c>
      <c r="G467">
        <f ca="1">($J$2*E467)+$K$2</f>
        <v>77917.776937336603</v>
      </c>
      <c r="H467">
        <v>141199.46</v>
      </c>
      <c r="I467">
        <f ca="1">F467-G467</f>
        <v>29336.223062663397</v>
      </c>
      <c r="M467" s="2"/>
      <c r="N467" s="2" t="str">
        <f ca="1">IF(ABS(I467)&gt;2*$M$2, "outlier", "not outlier")</f>
        <v>not outlier</v>
      </c>
      <c r="P467" s="4"/>
      <c r="Q467" s="4"/>
      <c r="R467" s="4"/>
    </row>
    <row r="468" spans="1:18" x14ac:dyDescent="0.35">
      <c r="A468" s="2" t="s">
        <v>403</v>
      </c>
      <c r="B468" s="2" t="s">
        <v>2513</v>
      </c>
      <c r="C468" s="2" t="s">
        <v>3132</v>
      </c>
      <c r="D468" s="1">
        <v>34256</v>
      </c>
      <c r="E468" s="3">
        <f t="shared" ca="1" si="7"/>
        <v>26.389041095890413</v>
      </c>
      <c r="F468">
        <v>81784</v>
      </c>
      <c r="G468">
        <f ca="1">($J$2*E468)+$K$2</f>
        <v>80107.808447159172</v>
      </c>
      <c r="H468">
        <v>111496.22</v>
      </c>
      <c r="I468">
        <f ca="1">F468-G468</f>
        <v>1676.1915528408281</v>
      </c>
      <c r="M468" s="2"/>
      <c r="N468" s="2" t="str">
        <f ca="1">IF(ABS(I468)&gt;2*$M$2, "outlier", "not outlier")</f>
        <v>not outlier</v>
      </c>
      <c r="P468" s="4"/>
      <c r="Q468" s="4"/>
      <c r="R468" s="4"/>
    </row>
    <row r="469" spans="1:18" x14ac:dyDescent="0.35">
      <c r="A469" s="2" t="s">
        <v>404</v>
      </c>
      <c r="B469" s="2" t="s">
        <v>2513</v>
      </c>
      <c r="C469" s="2" t="s">
        <v>3132</v>
      </c>
      <c r="D469" s="1">
        <v>39930</v>
      </c>
      <c r="E469" s="3">
        <f t="shared" ca="1" si="7"/>
        <v>10.843835616438357</v>
      </c>
      <c r="F469">
        <v>69373</v>
      </c>
      <c r="G469">
        <f ca="1">($J$2*E469)+$K$2</f>
        <v>64823.381895211787</v>
      </c>
      <c r="H469">
        <v>98420.160000000003</v>
      </c>
      <c r="I469">
        <f ca="1">F469-G469</f>
        <v>4549.6181047882128</v>
      </c>
      <c r="M469" s="2"/>
      <c r="N469" s="2" t="str">
        <f ca="1">IF(ABS(I469)&gt;2*$M$2, "outlier", "not outlier")</f>
        <v>not outlier</v>
      </c>
      <c r="P469" s="4"/>
      <c r="Q469" s="4"/>
      <c r="R469" s="4"/>
    </row>
    <row r="470" spans="1:18" x14ac:dyDescent="0.35">
      <c r="A470" s="2" t="s">
        <v>405</v>
      </c>
      <c r="B470" s="2" t="s">
        <v>256</v>
      </c>
      <c r="C470" s="2" t="s">
        <v>3132</v>
      </c>
      <c r="D470" s="1">
        <v>34599</v>
      </c>
      <c r="E470" s="3">
        <f t="shared" ca="1" si="7"/>
        <v>25.449315068493149</v>
      </c>
      <c r="F470">
        <v>117200</v>
      </c>
      <c r="G470">
        <f ca="1">($J$2*E470)+$K$2</f>
        <v>79183.846813863784</v>
      </c>
      <c r="H470">
        <v>120089.79</v>
      </c>
      <c r="I470">
        <f ca="1">F470-G470</f>
        <v>38016.153186136216</v>
      </c>
      <c r="M470" s="2"/>
      <c r="N470" s="2" t="str">
        <f ca="1">IF(ABS(I470)&gt;2*$M$2, "outlier", "not outlier")</f>
        <v>outlier</v>
      </c>
      <c r="P470" s="4"/>
      <c r="Q470" s="4"/>
      <c r="R470" s="4"/>
    </row>
    <row r="471" spans="1:18" x14ac:dyDescent="0.35">
      <c r="A471" s="2" t="s">
        <v>406</v>
      </c>
      <c r="B471" s="2" t="s">
        <v>2513</v>
      </c>
      <c r="C471" s="2" t="s">
        <v>3132</v>
      </c>
      <c r="D471" s="1">
        <v>37271</v>
      </c>
      <c r="E471" s="3">
        <f t="shared" ca="1" si="7"/>
        <v>18.12876712328767</v>
      </c>
      <c r="F471">
        <v>74134</v>
      </c>
      <c r="G471">
        <f ca="1">($J$2*E471)+$K$2</f>
        <v>71986.104877521982</v>
      </c>
      <c r="H471">
        <v>80137.5</v>
      </c>
      <c r="I471">
        <f ca="1">F471-G471</f>
        <v>2147.8951224780176</v>
      </c>
      <c r="M471" s="2"/>
      <c r="N471" s="2" t="str">
        <f ca="1">IF(ABS(I471)&gt;2*$M$2, "outlier", "not outlier")</f>
        <v>not outlier</v>
      </c>
      <c r="P471" s="4"/>
      <c r="Q471" s="4"/>
      <c r="R471" s="4"/>
    </row>
    <row r="472" spans="1:18" x14ac:dyDescent="0.35">
      <c r="A472" s="2" t="s">
        <v>2634</v>
      </c>
      <c r="B472" s="2" t="s">
        <v>2513</v>
      </c>
      <c r="C472" s="2" t="s">
        <v>3132</v>
      </c>
      <c r="D472" s="1">
        <v>41610</v>
      </c>
      <c r="E472" s="3">
        <f t="shared" ca="1" si="7"/>
        <v>6.2410958904109588</v>
      </c>
      <c r="F472">
        <v>49833</v>
      </c>
      <c r="G472">
        <f ca="1">($J$2*E472)+$K$2</f>
        <v>60297.855528050772</v>
      </c>
      <c r="H472">
        <v>72437.429999999993</v>
      </c>
      <c r="I472">
        <f ca="1">F472-G472</f>
        <v>-10464.855528050772</v>
      </c>
      <c r="M472" s="2"/>
      <c r="N472" s="2" t="str">
        <f ca="1">IF(ABS(I472)&gt;2*$M$2, "outlier", "not outlier")</f>
        <v>not outlier</v>
      </c>
      <c r="P472" s="4"/>
      <c r="Q472" s="4"/>
      <c r="R472" s="4"/>
    </row>
    <row r="473" spans="1:18" x14ac:dyDescent="0.35">
      <c r="A473" s="2" t="s">
        <v>407</v>
      </c>
      <c r="B473" s="2" t="s">
        <v>2524</v>
      </c>
      <c r="C473" s="2" t="s">
        <v>3132</v>
      </c>
      <c r="D473" s="1">
        <v>39016</v>
      </c>
      <c r="E473" s="3">
        <f t="shared" ca="1" si="7"/>
        <v>13.347945205479451</v>
      </c>
      <c r="F473">
        <v>29994</v>
      </c>
      <c r="G473">
        <f ca="1">($J$2*E473)+$K$2</f>
        <v>67285.483740202952</v>
      </c>
      <c r="H473">
        <v>13410.79</v>
      </c>
      <c r="I473">
        <f ca="1">F473-G473</f>
        <v>-37291.483740202952</v>
      </c>
      <c r="M473" s="2"/>
      <c r="N473" s="2" t="str">
        <f ca="1">IF(ABS(I473)&gt;2*$M$2, "outlier", "not outlier")</f>
        <v>outlier</v>
      </c>
      <c r="P473" s="4"/>
      <c r="Q473" s="4"/>
      <c r="R473" s="4"/>
    </row>
    <row r="474" spans="1:18" x14ac:dyDescent="0.35">
      <c r="A474" s="2" t="s">
        <v>408</v>
      </c>
      <c r="B474" s="2" t="s">
        <v>2513</v>
      </c>
      <c r="C474" s="2" t="s">
        <v>3132</v>
      </c>
      <c r="D474" s="1">
        <v>40064</v>
      </c>
      <c r="E474" s="3">
        <f t="shared" ca="1" si="7"/>
        <v>10.476712328767123</v>
      </c>
      <c r="F474">
        <v>66784</v>
      </c>
      <c r="G474">
        <f ca="1">($J$2*E474)+$K$2</f>
        <v>64462.417292116799</v>
      </c>
      <c r="H474">
        <v>101982.34</v>
      </c>
      <c r="I474">
        <f ca="1">F474-G474</f>
        <v>2321.5827078832008</v>
      </c>
      <c r="M474" s="2"/>
      <c r="N474" s="2" t="str">
        <f ca="1">IF(ABS(I474)&gt;2*$M$2, "outlier", "not outlier")</f>
        <v>not outlier</v>
      </c>
      <c r="P474" s="4"/>
      <c r="Q474" s="4"/>
      <c r="R474" s="4"/>
    </row>
    <row r="475" spans="1:18" x14ac:dyDescent="0.35">
      <c r="A475" s="2" t="s">
        <v>409</v>
      </c>
      <c r="B475" s="2" t="s">
        <v>2518</v>
      </c>
      <c r="C475" s="2" t="s">
        <v>3132</v>
      </c>
      <c r="D475" s="1">
        <v>40988</v>
      </c>
      <c r="E475" s="3">
        <f t="shared" ca="1" si="7"/>
        <v>7.9452054794520546</v>
      </c>
      <c r="F475">
        <v>64328</v>
      </c>
      <c r="G475">
        <f ca="1">($J$2*E475)+$K$2</f>
        <v>61973.377790178245</v>
      </c>
      <c r="H475">
        <v>72335.289999999994</v>
      </c>
      <c r="I475">
        <f ca="1">F475-G475</f>
        <v>2354.622209821755</v>
      </c>
      <c r="M475" s="2"/>
      <c r="N475" s="2" t="str">
        <f ca="1">IF(ABS(I475)&gt;2*$M$2, "outlier", "not outlier")</f>
        <v>not outlier</v>
      </c>
      <c r="P475" s="4"/>
      <c r="Q475" s="4"/>
      <c r="R475" s="4"/>
    </row>
    <row r="476" spans="1:18" x14ac:dyDescent="0.35">
      <c r="A476" s="2" t="s">
        <v>410</v>
      </c>
      <c r="B476" s="2" t="s">
        <v>2518</v>
      </c>
      <c r="C476" s="2" t="s">
        <v>3132</v>
      </c>
      <c r="D476" s="1">
        <v>37937</v>
      </c>
      <c r="E476" s="3">
        <f t="shared" ca="1" si="7"/>
        <v>16.304109589041097</v>
      </c>
      <c r="F476">
        <v>74499</v>
      </c>
      <c r="G476">
        <f ca="1">($J$2*E476)+$K$2</f>
        <v>70192.056924826014</v>
      </c>
      <c r="H476">
        <v>80821.63</v>
      </c>
      <c r="I476">
        <f ca="1">F476-G476</f>
        <v>4306.9430751739856</v>
      </c>
      <c r="M476" s="2"/>
      <c r="N476" s="2" t="str">
        <f ca="1">IF(ABS(I476)&gt;2*$M$2, "outlier", "not outlier")</f>
        <v>not outlier</v>
      </c>
      <c r="P476" s="4"/>
      <c r="Q476" s="4"/>
      <c r="R476" s="4"/>
    </row>
    <row r="477" spans="1:18" x14ac:dyDescent="0.35">
      <c r="A477" s="2" t="s">
        <v>411</v>
      </c>
      <c r="B477" s="2" t="s">
        <v>2513</v>
      </c>
      <c r="C477" s="2" t="s">
        <v>3132</v>
      </c>
      <c r="D477" s="1">
        <v>41380</v>
      </c>
      <c r="E477" s="3">
        <f t="shared" ca="1" si="7"/>
        <v>6.8712328767123285</v>
      </c>
      <c r="F477">
        <v>58963</v>
      </c>
      <c r="G477">
        <f ca="1">($J$2*E477)+$K$2</f>
        <v>60917.421637840671</v>
      </c>
      <c r="H477">
        <v>77729.070000000007</v>
      </c>
      <c r="I477">
        <f ca="1">F477-G477</f>
        <v>-1954.4216378406709</v>
      </c>
      <c r="M477" s="2"/>
      <c r="N477" s="2" t="str">
        <f ca="1">IF(ABS(I477)&gt;2*$M$2, "outlier", "not outlier")</f>
        <v>not outlier</v>
      </c>
      <c r="P477" s="4"/>
      <c r="Q477" s="4"/>
      <c r="R477" s="4"/>
    </row>
    <row r="478" spans="1:18" x14ac:dyDescent="0.35">
      <c r="A478" s="2" t="s">
        <v>412</v>
      </c>
      <c r="B478" s="2" t="s">
        <v>2513</v>
      </c>
      <c r="C478" s="2" t="s">
        <v>3132</v>
      </c>
      <c r="D478" s="1">
        <v>33792</v>
      </c>
      <c r="E478" s="3">
        <f t="shared" ca="1" si="7"/>
        <v>27.660273972602738</v>
      </c>
      <c r="F478">
        <v>82484</v>
      </c>
      <c r="G478">
        <f ca="1">($J$2*E478)+$K$2</f>
        <v>81357.71572951792</v>
      </c>
      <c r="H478">
        <v>114158.85</v>
      </c>
      <c r="I478">
        <f ca="1">F478-G478</f>
        <v>1126.2842704820796</v>
      </c>
      <c r="M478" s="2"/>
      <c r="N478" s="2" t="str">
        <f ca="1">IF(ABS(I478)&gt;2*$M$2, "outlier", "not outlier")</f>
        <v>not outlier</v>
      </c>
      <c r="P478" s="4"/>
      <c r="Q478" s="4"/>
      <c r="R478" s="4"/>
    </row>
    <row r="479" spans="1:18" x14ac:dyDescent="0.35">
      <c r="A479" s="2" t="s">
        <v>2635</v>
      </c>
      <c r="B479" s="2" t="s">
        <v>2547</v>
      </c>
      <c r="C479" s="2" t="s">
        <v>3132</v>
      </c>
      <c r="D479" s="1">
        <v>34830</v>
      </c>
      <c r="E479" s="3">
        <f t="shared" ca="1" si="7"/>
        <v>24.816438356164383</v>
      </c>
      <c r="F479">
        <v>106859</v>
      </c>
      <c r="G479">
        <f ca="1">($J$2*E479)+$K$2</f>
        <v>78561.586938379158</v>
      </c>
      <c r="H479">
        <v>113260.47</v>
      </c>
      <c r="I479">
        <f ca="1">F479-G479</f>
        <v>28297.413061620842</v>
      </c>
      <c r="M479" s="2"/>
      <c r="N479" s="2" t="str">
        <f ca="1">IF(ABS(I479)&gt;2*$M$2, "outlier", "not outlier")</f>
        <v>not outlier</v>
      </c>
      <c r="P479" s="4"/>
      <c r="Q479" s="4"/>
      <c r="R479" s="4"/>
    </row>
    <row r="480" spans="1:18" x14ac:dyDescent="0.35">
      <c r="A480" s="2" t="s">
        <v>413</v>
      </c>
      <c r="B480" s="2" t="s">
        <v>2513</v>
      </c>
      <c r="C480" s="2" t="s">
        <v>3132</v>
      </c>
      <c r="D480" s="1">
        <v>39804</v>
      </c>
      <c r="E480" s="3">
        <f t="shared" ca="1" si="7"/>
        <v>11.189041095890412</v>
      </c>
      <c r="F480">
        <v>69373</v>
      </c>
      <c r="G480">
        <f ca="1">($J$2*E480)+$K$2</f>
        <v>65162.79637274886</v>
      </c>
      <c r="H480">
        <v>91501.59</v>
      </c>
      <c r="I480">
        <f ca="1">F480-G480</f>
        <v>4210.2036272511396</v>
      </c>
      <c r="M480" s="2"/>
      <c r="N480" s="2" t="str">
        <f ca="1">IF(ABS(I480)&gt;2*$M$2, "outlier", "not outlier")</f>
        <v>not outlier</v>
      </c>
      <c r="P480" s="4"/>
      <c r="Q480" s="4"/>
      <c r="R480" s="4"/>
    </row>
    <row r="481" spans="1:18" x14ac:dyDescent="0.35">
      <c r="A481" s="2" t="s">
        <v>414</v>
      </c>
      <c r="B481" s="2" t="s">
        <v>2513</v>
      </c>
      <c r="C481" s="2" t="s">
        <v>3132</v>
      </c>
      <c r="D481" s="1">
        <v>38706</v>
      </c>
      <c r="E481" s="3">
        <f t="shared" ca="1" si="7"/>
        <v>14.197260273972603</v>
      </c>
      <c r="F481">
        <v>71412</v>
      </c>
      <c r="G481">
        <f ca="1">($J$2*E481)+$K$2</f>
        <v>68120.551105571954</v>
      </c>
      <c r="H481">
        <v>86760.22</v>
      </c>
      <c r="I481">
        <f ca="1">F481-G481</f>
        <v>3291.4488944280456</v>
      </c>
      <c r="M481" s="2"/>
      <c r="N481" s="2" t="str">
        <f ca="1">IF(ABS(I481)&gt;2*$M$2, "outlier", "not outlier")</f>
        <v>not outlier</v>
      </c>
      <c r="P481" s="4"/>
      <c r="Q481" s="4"/>
      <c r="R481" s="4"/>
    </row>
    <row r="482" spans="1:18" x14ac:dyDescent="0.35">
      <c r="A482" s="2" t="s">
        <v>2636</v>
      </c>
      <c r="B482" s="2" t="s">
        <v>2513</v>
      </c>
      <c r="C482" s="2" t="s">
        <v>3132</v>
      </c>
      <c r="D482" s="1">
        <v>38839</v>
      </c>
      <c r="E482" s="3">
        <f t="shared" ca="1" si="7"/>
        <v>13.832876712328767</v>
      </c>
      <c r="F482">
        <v>72094</v>
      </c>
      <c r="G482">
        <f ca="1">($J$2*E482)+$K$2</f>
        <v>67762.280268171715</v>
      </c>
      <c r="H482">
        <v>110491.87</v>
      </c>
      <c r="I482">
        <f ca="1">F482-G482</f>
        <v>4331.7197318282851</v>
      </c>
      <c r="M482" s="2"/>
      <c r="N482" s="2" t="str">
        <f ca="1">IF(ABS(I482)&gt;2*$M$2, "outlier", "not outlier")</f>
        <v>not outlier</v>
      </c>
      <c r="P482" s="4"/>
      <c r="Q482" s="4"/>
      <c r="R482" s="4"/>
    </row>
    <row r="483" spans="1:18" x14ac:dyDescent="0.35">
      <c r="A483" s="2" t="s">
        <v>415</v>
      </c>
      <c r="B483" s="2" t="s">
        <v>2518</v>
      </c>
      <c r="C483" s="2" t="s">
        <v>3132</v>
      </c>
      <c r="D483" s="1">
        <v>37119</v>
      </c>
      <c r="E483" s="3">
        <f t="shared" ca="1" si="7"/>
        <v>18.545205479452054</v>
      </c>
      <c r="F483">
        <v>75924</v>
      </c>
      <c r="G483">
        <f ca="1">($J$2*E483)+$K$2</f>
        <v>72395.557263122275</v>
      </c>
      <c r="H483">
        <v>93147.3</v>
      </c>
      <c r="I483">
        <f ca="1">F483-G483</f>
        <v>3528.4427368777251</v>
      </c>
      <c r="M483" s="2"/>
      <c r="N483" s="2" t="str">
        <f ca="1">IF(ABS(I483)&gt;2*$M$2, "outlier", "not outlier")</f>
        <v>not outlier</v>
      </c>
      <c r="P483" s="4"/>
      <c r="Q483" s="4"/>
      <c r="R483" s="4"/>
    </row>
    <row r="484" spans="1:18" x14ac:dyDescent="0.35">
      <c r="A484" s="2" t="s">
        <v>416</v>
      </c>
      <c r="B484" s="2" t="s">
        <v>2513</v>
      </c>
      <c r="C484" s="2" t="s">
        <v>3132</v>
      </c>
      <c r="D484" s="1">
        <v>34563</v>
      </c>
      <c r="E484" s="3">
        <f t="shared" ca="1" si="7"/>
        <v>25.547945205479451</v>
      </c>
      <c r="F484">
        <v>81086</v>
      </c>
      <c r="G484">
        <f ca="1">($J$2*E484)+$K$2</f>
        <v>79280.822378874378</v>
      </c>
      <c r="H484">
        <v>167887.33</v>
      </c>
      <c r="I484">
        <f ca="1">F484-G484</f>
        <v>1805.177621125622</v>
      </c>
      <c r="M484" s="2"/>
      <c r="N484" s="2" t="str">
        <f ca="1">IF(ABS(I484)&gt;2*$M$2, "outlier", "not outlier")</f>
        <v>not outlier</v>
      </c>
      <c r="P484" s="4"/>
      <c r="Q484" s="4"/>
      <c r="R484" s="4"/>
    </row>
    <row r="485" spans="1:18" x14ac:dyDescent="0.35">
      <c r="A485" s="2" t="s">
        <v>417</v>
      </c>
      <c r="B485" s="2" t="s">
        <v>2571</v>
      </c>
      <c r="C485" s="2" t="s">
        <v>3132</v>
      </c>
      <c r="D485" s="1">
        <v>29417</v>
      </c>
      <c r="E485" s="3">
        <f t="shared" ca="1" si="7"/>
        <v>39.646575342465752</v>
      </c>
      <c r="F485">
        <v>48811</v>
      </c>
      <c r="G485">
        <f ca="1">($J$2*E485)+$K$2</f>
        <v>93142.940643999726</v>
      </c>
      <c r="H485">
        <v>50219.7</v>
      </c>
      <c r="I485">
        <f ca="1">F485-G485</f>
        <v>-44331.940643999726</v>
      </c>
      <c r="M485" s="2"/>
      <c r="N485" s="2" t="str">
        <f ca="1">IF(ABS(I485)&gt;2*$M$2, "outlier", "not outlier")</f>
        <v>outlier</v>
      </c>
      <c r="P485" s="4"/>
      <c r="Q485" s="4"/>
      <c r="R485" s="4"/>
    </row>
    <row r="486" spans="1:18" x14ac:dyDescent="0.35">
      <c r="A486" s="2" t="s">
        <v>2637</v>
      </c>
      <c r="B486" s="2" t="s">
        <v>2567</v>
      </c>
      <c r="C486" s="2" t="s">
        <v>3132</v>
      </c>
      <c r="D486" s="1">
        <v>39176</v>
      </c>
      <c r="E486" s="3">
        <f t="shared" ca="1" si="7"/>
        <v>12.90958904109589</v>
      </c>
      <c r="F486">
        <v>65600</v>
      </c>
      <c r="G486">
        <f ca="1">($J$2*E486)+$K$2</f>
        <v>66854.481229044759</v>
      </c>
      <c r="H486">
        <v>65963.81</v>
      </c>
      <c r="I486">
        <f ca="1">F486-G486</f>
        <v>-1254.4812290447589</v>
      </c>
      <c r="M486" s="2"/>
      <c r="N486" s="2" t="str">
        <f ca="1">IF(ABS(I486)&gt;2*$M$2, "outlier", "not outlier")</f>
        <v>not outlier</v>
      </c>
      <c r="P486" s="4"/>
      <c r="Q486" s="4"/>
      <c r="R486" s="4"/>
    </row>
    <row r="487" spans="1:18" x14ac:dyDescent="0.35">
      <c r="A487" s="2" t="s">
        <v>418</v>
      </c>
      <c r="B487" s="2" t="s">
        <v>2518</v>
      </c>
      <c r="C487" s="2" t="s">
        <v>3132</v>
      </c>
      <c r="D487" s="1">
        <v>39318</v>
      </c>
      <c r="E487" s="3">
        <f t="shared" ca="1" si="7"/>
        <v>12.520547945205479</v>
      </c>
      <c r="F487">
        <v>72438</v>
      </c>
      <c r="G487">
        <f ca="1">($J$2*E487)+$K$2</f>
        <v>66471.966500391864</v>
      </c>
      <c r="H487">
        <v>61631.17</v>
      </c>
      <c r="I487">
        <f ca="1">F487-G487</f>
        <v>5966.0334996081365</v>
      </c>
      <c r="M487" s="2"/>
      <c r="N487" s="2" t="str">
        <f ca="1">IF(ABS(I487)&gt;2*$M$2, "outlier", "not outlier")</f>
        <v>not outlier</v>
      </c>
      <c r="P487" s="4"/>
      <c r="Q487" s="4"/>
      <c r="R487" s="4"/>
    </row>
    <row r="488" spans="1:18" x14ac:dyDescent="0.35">
      <c r="A488" s="2" t="s">
        <v>2638</v>
      </c>
      <c r="B488" s="2" t="s">
        <v>2545</v>
      </c>
      <c r="C488" s="2" t="s">
        <v>3132</v>
      </c>
      <c r="D488" s="1">
        <v>32889</v>
      </c>
      <c r="E488" s="3">
        <f t="shared" ca="1" si="7"/>
        <v>30.134246575342466</v>
      </c>
      <c r="F488">
        <v>98569</v>
      </c>
      <c r="G488">
        <f ca="1">($J$2*E488)+$K$2</f>
        <v>83790.186151866976</v>
      </c>
      <c r="H488">
        <v>203911.41</v>
      </c>
      <c r="I488">
        <f ca="1">F488-G488</f>
        <v>14778.813848133024</v>
      </c>
      <c r="M488" s="2"/>
      <c r="N488" s="2" t="str">
        <f ca="1">IF(ABS(I488)&gt;2*$M$2, "outlier", "not outlier")</f>
        <v>not outlier</v>
      </c>
      <c r="P488" s="4"/>
      <c r="Q488" s="4"/>
      <c r="R488" s="4"/>
    </row>
    <row r="489" spans="1:18" x14ac:dyDescent="0.35">
      <c r="A489" s="2" t="s">
        <v>419</v>
      </c>
      <c r="B489" s="2" t="s">
        <v>2513</v>
      </c>
      <c r="C489" s="2" t="s">
        <v>3132</v>
      </c>
      <c r="D489" s="1">
        <v>36943</v>
      </c>
      <c r="E489" s="3">
        <f t="shared" ca="1" si="7"/>
        <v>19.027397260273972</v>
      </c>
      <c r="F489">
        <v>76892</v>
      </c>
      <c r="G489">
        <f ca="1">($J$2*E489)+$K$2</f>
        <v>72869.660025396282</v>
      </c>
      <c r="H489">
        <v>80772.490000000005</v>
      </c>
      <c r="I489">
        <f ca="1">F489-G489</f>
        <v>4022.3399746037176</v>
      </c>
      <c r="M489" s="2"/>
      <c r="N489" s="2" t="str">
        <f ca="1">IF(ABS(I489)&gt;2*$M$2, "outlier", "not outlier")</f>
        <v>not outlier</v>
      </c>
      <c r="P489" s="4"/>
      <c r="Q489" s="4"/>
      <c r="R489" s="4"/>
    </row>
    <row r="490" spans="1:18" x14ac:dyDescent="0.35">
      <c r="A490" s="2" t="s">
        <v>420</v>
      </c>
      <c r="B490" s="2" t="s">
        <v>2540</v>
      </c>
      <c r="C490" s="2" t="s">
        <v>3132</v>
      </c>
      <c r="D490" s="1">
        <v>42082</v>
      </c>
      <c r="E490" s="3">
        <f t="shared" ca="1" si="7"/>
        <v>4.9479452054794519</v>
      </c>
      <c r="F490">
        <v>60800</v>
      </c>
      <c r="G490">
        <f ca="1">($J$2*E490)+$K$2</f>
        <v>59026.398120134101</v>
      </c>
      <c r="H490">
        <v>60753.81</v>
      </c>
      <c r="I490">
        <f ca="1">F490-G490</f>
        <v>1773.6018798658988</v>
      </c>
      <c r="M490" s="2"/>
      <c r="N490" s="2" t="str">
        <f ca="1">IF(ABS(I490)&gt;2*$M$2, "outlier", "not outlier")</f>
        <v>not outlier</v>
      </c>
      <c r="P490" s="4"/>
      <c r="Q490" s="4"/>
      <c r="R490" s="4"/>
    </row>
    <row r="491" spans="1:18" x14ac:dyDescent="0.35">
      <c r="A491" s="2" t="s">
        <v>421</v>
      </c>
      <c r="B491" s="2" t="s">
        <v>2518</v>
      </c>
      <c r="C491" s="2" t="s">
        <v>3132</v>
      </c>
      <c r="D491" s="1">
        <v>36202</v>
      </c>
      <c r="E491" s="3">
        <f t="shared" ca="1" si="7"/>
        <v>21.057534246575344</v>
      </c>
      <c r="F491">
        <v>80179</v>
      </c>
      <c r="G491">
        <f ca="1">($J$2*E491)+$K$2</f>
        <v>74865.740405197663</v>
      </c>
      <c r="H491">
        <v>102090.49</v>
      </c>
      <c r="I491">
        <f ca="1">F491-G491</f>
        <v>5313.2595948023372</v>
      </c>
      <c r="M491" s="2"/>
      <c r="N491" s="2" t="str">
        <f ca="1">IF(ABS(I491)&gt;2*$M$2, "outlier", "not outlier")</f>
        <v>not outlier</v>
      </c>
      <c r="P491" s="4"/>
      <c r="Q491" s="4"/>
      <c r="R491" s="4"/>
    </row>
    <row r="492" spans="1:18" x14ac:dyDescent="0.35">
      <c r="A492" s="2" t="s">
        <v>422</v>
      </c>
      <c r="B492" s="2" t="s">
        <v>2513</v>
      </c>
      <c r="C492" s="2" t="s">
        <v>3132</v>
      </c>
      <c r="D492" s="1">
        <v>38950</v>
      </c>
      <c r="E492" s="3">
        <f t="shared" ca="1" si="7"/>
        <v>13.528767123287672</v>
      </c>
      <c r="F492">
        <v>74134</v>
      </c>
      <c r="G492">
        <f ca="1">($J$2*E492)+$K$2</f>
        <v>67463.272276055708</v>
      </c>
      <c r="H492">
        <v>134023.29</v>
      </c>
      <c r="I492">
        <f ca="1">F492-G492</f>
        <v>6670.7277239442919</v>
      </c>
      <c r="M492" s="2"/>
      <c r="N492" s="2" t="str">
        <f ca="1">IF(ABS(I492)&gt;2*$M$2, "outlier", "not outlier")</f>
        <v>not outlier</v>
      </c>
      <c r="P492" s="4"/>
      <c r="Q492" s="4"/>
      <c r="R492" s="4"/>
    </row>
    <row r="493" spans="1:18" x14ac:dyDescent="0.35">
      <c r="A493" s="2" t="s">
        <v>423</v>
      </c>
      <c r="B493" s="2" t="s">
        <v>2513</v>
      </c>
      <c r="C493" s="2" t="s">
        <v>3132</v>
      </c>
      <c r="D493" s="1">
        <v>36185</v>
      </c>
      <c r="E493" s="3">
        <f t="shared" ca="1" si="7"/>
        <v>21.104109589041094</v>
      </c>
      <c r="F493">
        <v>78289</v>
      </c>
      <c r="G493">
        <f ca="1">($J$2*E493)+$K$2</f>
        <v>74911.534422008219</v>
      </c>
      <c r="H493">
        <v>102771.58</v>
      </c>
      <c r="I493">
        <f ca="1">F493-G493</f>
        <v>3377.4655779917812</v>
      </c>
      <c r="M493" s="2"/>
      <c r="N493" s="2" t="str">
        <f ca="1">IF(ABS(I493)&gt;2*$M$2, "outlier", "not outlier")</f>
        <v>not outlier</v>
      </c>
      <c r="P493" s="4"/>
      <c r="Q493" s="4"/>
      <c r="R493" s="4"/>
    </row>
    <row r="494" spans="1:18" x14ac:dyDescent="0.35">
      <c r="A494" s="2" t="s">
        <v>424</v>
      </c>
      <c r="B494" s="2" t="s">
        <v>2543</v>
      </c>
      <c r="C494" s="2" t="s">
        <v>3132</v>
      </c>
      <c r="D494" s="1">
        <v>40686</v>
      </c>
      <c r="E494" s="3">
        <f t="shared" ca="1" si="7"/>
        <v>8.7726027397260271</v>
      </c>
      <c r="F494">
        <v>56001</v>
      </c>
      <c r="G494">
        <f ca="1">($J$2*E494)+$K$2</f>
        <v>62786.895029989326</v>
      </c>
      <c r="H494">
        <v>55780.1</v>
      </c>
      <c r="I494">
        <f ca="1">F494-G494</f>
        <v>-6785.8950299893258</v>
      </c>
      <c r="M494" s="2"/>
      <c r="N494" s="2" t="str">
        <f ca="1">IF(ABS(I494)&gt;2*$M$2, "outlier", "not outlier")</f>
        <v>not outlier</v>
      </c>
      <c r="P494" s="4"/>
      <c r="Q494" s="4"/>
      <c r="R494" s="4"/>
    </row>
    <row r="495" spans="1:18" x14ac:dyDescent="0.35">
      <c r="A495" s="2" t="s">
        <v>425</v>
      </c>
      <c r="B495" s="2" t="s">
        <v>2518</v>
      </c>
      <c r="C495" s="2" t="s">
        <v>3132</v>
      </c>
      <c r="D495" s="1">
        <v>36761</v>
      </c>
      <c r="E495" s="3">
        <f t="shared" ca="1" si="7"/>
        <v>19.526027397260275</v>
      </c>
      <c r="F495">
        <v>78747</v>
      </c>
      <c r="G495">
        <f ca="1">($J$2*E495)+$K$2</f>
        <v>73359.925381838722</v>
      </c>
      <c r="H495">
        <v>66408.83</v>
      </c>
      <c r="I495">
        <f ca="1">F495-G495</f>
        <v>5387.0746181612776</v>
      </c>
      <c r="M495" s="2"/>
      <c r="N495" s="2" t="str">
        <f ca="1">IF(ABS(I495)&gt;2*$M$2, "outlier", "not outlier")</f>
        <v>not outlier</v>
      </c>
      <c r="P495" s="4"/>
      <c r="Q495" s="4"/>
      <c r="R495" s="4"/>
    </row>
    <row r="496" spans="1:18" x14ac:dyDescent="0.35">
      <c r="A496" s="2" t="s">
        <v>426</v>
      </c>
      <c r="B496" s="2" t="s">
        <v>2547</v>
      </c>
      <c r="C496" s="2" t="s">
        <v>3132</v>
      </c>
      <c r="D496" s="1">
        <v>36258</v>
      </c>
      <c r="E496" s="3">
        <f t="shared" ca="1" si="7"/>
        <v>20.904109589041095</v>
      </c>
      <c r="F496">
        <v>102311</v>
      </c>
      <c r="G496">
        <f ca="1">($J$2*E496)+$K$2</f>
        <v>74714.889526292289</v>
      </c>
      <c r="H496">
        <v>127983.8</v>
      </c>
      <c r="I496">
        <f ca="1">F496-G496</f>
        <v>27596.110473707711</v>
      </c>
      <c r="M496" s="2"/>
      <c r="N496" s="2" t="str">
        <f ca="1">IF(ABS(I496)&gt;2*$M$2, "outlier", "not outlier")</f>
        <v>not outlier</v>
      </c>
      <c r="P496" s="4"/>
      <c r="Q496" s="4"/>
      <c r="R496" s="4"/>
    </row>
    <row r="497" spans="1:18" x14ac:dyDescent="0.35">
      <c r="A497" s="2" t="s">
        <v>427</v>
      </c>
      <c r="B497" s="2" t="s">
        <v>260</v>
      </c>
      <c r="C497" s="2" t="s">
        <v>3132</v>
      </c>
      <c r="D497" s="1">
        <v>36171</v>
      </c>
      <c r="E497" s="3">
        <f t="shared" ca="1" si="7"/>
        <v>21.142465753424659</v>
      </c>
      <c r="F497">
        <v>123900</v>
      </c>
      <c r="G497">
        <f ca="1">($J$2*E497)+$K$2</f>
        <v>74949.247141734551</v>
      </c>
      <c r="H497">
        <v>127541.29</v>
      </c>
      <c r="I497">
        <f ca="1">F497-G497</f>
        <v>48950.752858265449</v>
      </c>
      <c r="M497" s="2"/>
      <c r="N497" s="2" t="str">
        <f ca="1">IF(ABS(I497)&gt;2*$M$2, "outlier", "not outlier")</f>
        <v>outlier</v>
      </c>
      <c r="P497" s="4"/>
      <c r="Q497" s="4"/>
      <c r="R497" s="4"/>
    </row>
    <row r="498" spans="1:18" x14ac:dyDescent="0.35">
      <c r="A498" s="2" t="s">
        <v>428</v>
      </c>
      <c r="B498" s="2" t="s">
        <v>2560</v>
      </c>
      <c r="C498" s="2" t="s">
        <v>3132</v>
      </c>
      <c r="D498" s="1">
        <v>39174</v>
      </c>
      <c r="E498" s="3">
        <f t="shared" ca="1" si="7"/>
        <v>12.915068493150685</v>
      </c>
      <c r="F498">
        <v>34218</v>
      </c>
      <c r="G498">
        <f ca="1">($J$2*E498)+$K$2</f>
        <v>66859.868760434241</v>
      </c>
      <c r="H498">
        <v>37151.65</v>
      </c>
      <c r="I498">
        <f ca="1">F498-G498</f>
        <v>-32641.868760434241</v>
      </c>
      <c r="M498" s="2"/>
      <c r="N498" s="2" t="str">
        <f ca="1">IF(ABS(I498)&gt;2*$M$2, "outlier", "not outlier")</f>
        <v>outlier</v>
      </c>
      <c r="P498" s="4"/>
      <c r="Q498" s="4"/>
      <c r="R498" s="4"/>
    </row>
    <row r="499" spans="1:18" x14ac:dyDescent="0.35">
      <c r="A499" s="2" t="s">
        <v>429</v>
      </c>
      <c r="B499" s="2" t="s">
        <v>2518</v>
      </c>
      <c r="C499" s="2" t="s">
        <v>3132</v>
      </c>
      <c r="D499" s="1">
        <v>39014</v>
      </c>
      <c r="E499" s="3">
        <f t="shared" ca="1" si="7"/>
        <v>13.353424657534246</v>
      </c>
      <c r="F499">
        <v>75924</v>
      </c>
      <c r="G499">
        <f ca="1">($J$2*E499)+$K$2</f>
        <v>67290.871271592434</v>
      </c>
      <c r="H499">
        <v>88666.65</v>
      </c>
      <c r="I499">
        <f ca="1">F499-G499</f>
        <v>8633.1287284075661</v>
      </c>
      <c r="M499" s="2"/>
      <c r="N499" s="2" t="str">
        <f ca="1">IF(ABS(I499)&gt;2*$M$2, "outlier", "not outlier")</f>
        <v>not outlier</v>
      </c>
      <c r="P499" s="4"/>
      <c r="Q499" s="4"/>
      <c r="R499" s="4"/>
    </row>
    <row r="500" spans="1:18" x14ac:dyDescent="0.35">
      <c r="A500" s="2" t="s">
        <v>2639</v>
      </c>
      <c r="B500" s="2" t="s">
        <v>2513</v>
      </c>
      <c r="C500" s="2" t="s">
        <v>3132</v>
      </c>
      <c r="D500" s="1">
        <v>41827</v>
      </c>
      <c r="E500" s="3">
        <f t="shared" ca="1" si="7"/>
        <v>5.646575342465753</v>
      </c>
      <c r="F500">
        <v>49088</v>
      </c>
      <c r="G500">
        <f ca="1">($J$2*E500)+$K$2</f>
        <v>59713.308372292471</v>
      </c>
      <c r="H500">
        <v>79585.87</v>
      </c>
      <c r="I500">
        <f ca="1">F500-G500</f>
        <v>-10625.308372292471</v>
      </c>
      <c r="M500" s="2"/>
      <c r="N500" s="2" t="str">
        <f ca="1">IF(ABS(I500)&gt;2*$M$2, "outlier", "not outlier")</f>
        <v>not outlier</v>
      </c>
      <c r="P500" s="4"/>
      <c r="Q500" s="4"/>
      <c r="R500" s="4"/>
    </row>
    <row r="501" spans="1:18" x14ac:dyDescent="0.35">
      <c r="A501" s="2" t="s">
        <v>430</v>
      </c>
      <c r="B501" s="2" t="s">
        <v>2515</v>
      </c>
      <c r="C501" s="2" t="s">
        <v>3132</v>
      </c>
      <c r="D501" s="1">
        <v>40385</v>
      </c>
      <c r="E501" s="3">
        <f t="shared" ca="1" si="7"/>
        <v>9.5972602739726032</v>
      </c>
      <c r="F501">
        <v>47990</v>
      </c>
      <c r="G501">
        <f ca="1">($J$2*E501)+$K$2</f>
        <v>63597.71850410568</v>
      </c>
      <c r="H501">
        <v>63607.15</v>
      </c>
      <c r="I501">
        <f ca="1">F501-G501</f>
        <v>-15607.71850410568</v>
      </c>
      <c r="M501" s="2"/>
      <c r="N501" s="2" t="str">
        <f ca="1">IF(ABS(I501)&gt;2*$M$2, "outlier", "not outlier")</f>
        <v>not outlier</v>
      </c>
      <c r="P501" s="4"/>
      <c r="Q501" s="4"/>
      <c r="R501" s="4"/>
    </row>
    <row r="502" spans="1:18" x14ac:dyDescent="0.35">
      <c r="A502" s="2" t="s">
        <v>431</v>
      </c>
      <c r="B502" s="2" t="s">
        <v>2518</v>
      </c>
      <c r="C502" s="2" t="s">
        <v>3132</v>
      </c>
      <c r="D502" s="1">
        <v>40946</v>
      </c>
      <c r="E502" s="3">
        <f t="shared" ca="1" si="7"/>
        <v>8.0602739726027401</v>
      </c>
      <c r="F502">
        <v>64328</v>
      </c>
      <c r="G502">
        <f ca="1">($J$2*E502)+$K$2</f>
        <v>62086.515949357265</v>
      </c>
      <c r="H502">
        <v>68987.039999999994</v>
      </c>
      <c r="I502">
        <f ca="1">F502-G502</f>
        <v>2241.4840506427354</v>
      </c>
      <c r="M502" s="2"/>
      <c r="N502" s="2" t="str">
        <f ca="1">IF(ABS(I502)&gt;2*$M$2, "outlier", "not outlier")</f>
        <v>not outlier</v>
      </c>
      <c r="P502" s="4"/>
      <c r="Q502" s="4"/>
      <c r="R502" s="4"/>
    </row>
    <row r="503" spans="1:18" x14ac:dyDescent="0.35">
      <c r="A503" s="2" t="s">
        <v>2640</v>
      </c>
      <c r="B503" s="2" t="s">
        <v>2512</v>
      </c>
      <c r="C503" s="2" t="s">
        <v>3132</v>
      </c>
      <c r="D503" s="1">
        <v>34851</v>
      </c>
      <c r="E503" s="3">
        <f t="shared" ca="1" si="7"/>
        <v>24.758904109589039</v>
      </c>
      <c r="F503">
        <v>94003</v>
      </c>
      <c r="G503">
        <f ca="1">($J$2*E503)+$K$2</f>
        <v>78505.017858789637</v>
      </c>
      <c r="H503">
        <v>107788.68</v>
      </c>
      <c r="I503">
        <f ca="1">F503-G503</f>
        <v>15497.982141210363</v>
      </c>
      <c r="M503" s="2"/>
      <c r="N503" s="2" t="str">
        <f ca="1">IF(ABS(I503)&gt;2*$M$2, "outlier", "not outlier")</f>
        <v>not outlier</v>
      </c>
      <c r="P503" s="4"/>
      <c r="Q503" s="4"/>
      <c r="R503" s="4"/>
    </row>
    <row r="504" spans="1:18" x14ac:dyDescent="0.35">
      <c r="A504" s="2" t="s">
        <v>432</v>
      </c>
      <c r="B504" s="2" t="s">
        <v>2556</v>
      </c>
      <c r="C504" s="2" t="s">
        <v>3132</v>
      </c>
      <c r="D504" s="1">
        <v>36204</v>
      </c>
      <c r="E504" s="3">
        <f t="shared" ca="1" si="7"/>
        <v>21.052054794520547</v>
      </c>
      <c r="F504">
        <v>104506</v>
      </c>
      <c r="G504">
        <f ca="1">($J$2*E504)+$K$2</f>
        <v>74860.35287380818</v>
      </c>
      <c r="H504">
        <v>107857.03</v>
      </c>
      <c r="I504">
        <f ca="1">F504-G504</f>
        <v>29645.64712619182</v>
      </c>
      <c r="M504" s="2"/>
      <c r="N504" s="2" t="str">
        <f ca="1">IF(ABS(I504)&gt;2*$M$2, "outlier", "not outlier")</f>
        <v>not outlier</v>
      </c>
      <c r="P504" s="4"/>
      <c r="Q504" s="4"/>
      <c r="R504" s="4"/>
    </row>
    <row r="505" spans="1:18" x14ac:dyDescent="0.35">
      <c r="A505" s="2" t="s">
        <v>433</v>
      </c>
      <c r="B505" s="2" t="s">
        <v>2513</v>
      </c>
      <c r="C505" s="2" t="s">
        <v>3132</v>
      </c>
      <c r="D505" s="1">
        <v>38042</v>
      </c>
      <c r="E505" s="3">
        <f t="shared" ca="1" si="7"/>
        <v>16.016438356164382</v>
      </c>
      <c r="F505">
        <v>72775</v>
      </c>
      <c r="G505">
        <f ca="1">($J$2*E505)+$K$2</f>
        <v>69909.211526878455</v>
      </c>
      <c r="H505">
        <v>90907.41</v>
      </c>
      <c r="I505">
        <f ca="1">F505-G505</f>
        <v>2865.7884731215454</v>
      </c>
      <c r="M505" s="2"/>
      <c r="N505" s="2" t="str">
        <f ca="1">IF(ABS(I505)&gt;2*$M$2, "outlier", "not outlier")</f>
        <v>not outlier</v>
      </c>
      <c r="P505" s="4"/>
      <c r="Q505" s="4"/>
      <c r="R505" s="4"/>
    </row>
    <row r="506" spans="1:18" x14ac:dyDescent="0.35">
      <c r="A506" s="2" t="s">
        <v>434</v>
      </c>
      <c r="B506" s="2" t="s">
        <v>2518</v>
      </c>
      <c r="C506" s="2" t="s">
        <v>3132</v>
      </c>
      <c r="D506" s="1">
        <v>37306</v>
      </c>
      <c r="E506" s="3">
        <f t="shared" ca="1" si="7"/>
        <v>18.032876712328768</v>
      </c>
      <c r="F506">
        <v>75924</v>
      </c>
      <c r="G506">
        <f ca="1">($J$2*E506)+$K$2</f>
        <v>71891.823078206129</v>
      </c>
      <c r="H506">
        <v>77919.67</v>
      </c>
      <c r="I506">
        <f ca="1">F506-G506</f>
        <v>4032.1769217938709</v>
      </c>
      <c r="M506" s="2"/>
      <c r="N506" s="2" t="str">
        <f ca="1">IF(ABS(I506)&gt;2*$M$2, "outlier", "not outlier")</f>
        <v>not outlier</v>
      </c>
      <c r="P506" s="4"/>
      <c r="Q506" s="4"/>
      <c r="R506" s="4"/>
    </row>
    <row r="507" spans="1:18" x14ac:dyDescent="0.35">
      <c r="A507" s="2" t="s">
        <v>435</v>
      </c>
      <c r="B507" s="2" t="s">
        <v>2513</v>
      </c>
      <c r="C507" s="2" t="s">
        <v>3132</v>
      </c>
      <c r="D507" s="1">
        <v>35097</v>
      </c>
      <c r="E507" s="3">
        <f t="shared" ca="1" si="7"/>
        <v>24.084931506849315</v>
      </c>
      <c r="F507">
        <v>80387</v>
      </c>
      <c r="G507">
        <f ca="1">($J$2*E507)+$K$2</f>
        <v>77842.351497883923</v>
      </c>
      <c r="H507">
        <v>88024.6</v>
      </c>
      <c r="I507">
        <f ca="1">F507-G507</f>
        <v>2544.648502116077</v>
      </c>
      <c r="M507" s="2"/>
      <c r="N507" s="2" t="str">
        <f ca="1">IF(ABS(I507)&gt;2*$M$2, "outlier", "not outlier")</f>
        <v>not outlier</v>
      </c>
      <c r="P507" s="4"/>
      <c r="Q507" s="4"/>
      <c r="R507" s="4"/>
    </row>
    <row r="508" spans="1:18" x14ac:dyDescent="0.35">
      <c r="A508" s="2" t="s">
        <v>436</v>
      </c>
      <c r="B508" s="2" t="s">
        <v>2571</v>
      </c>
      <c r="C508" s="2" t="s">
        <v>3132</v>
      </c>
      <c r="D508" s="1">
        <v>28488</v>
      </c>
      <c r="E508" s="3">
        <f t="shared" ca="1" si="7"/>
        <v>42.19178082191781</v>
      </c>
      <c r="F508">
        <v>48811</v>
      </c>
      <c r="G508">
        <f ca="1">($J$2*E508)+$K$2</f>
        <v>95645.448974411993</v>
      </c>
      <c r="H508">
        <v>65822.039999999994</v>
      </c>
      <c r="I508">
        <f ca="1">F508-G508</f>
        <v>-46834.448974411993</v>
      </c>
      <c r="M508" s="2"/>
      <c r="N508" s="2" t="str">
        <f ca="1">IF(ABS(I508)&gt;2*$M$2, "outlier", "not outlier")</f>
        <v>outlier</v>
      </c>
      <c r="P508" s="4"/>
      <c r="Q508" s="4"/>
      <c r="R508" s="4"/>
    </row>
    <row r="509" spans="1:18" x14ac:dyDescent="0.35">
      <c r="A509" s="2" t="s">
        <v>437</v>
      </c>
      <c r="B509" s="2" t="s">
        <v>2513</v>
      </c>
      <c r="C509" s="2" t="s">
        <v>3132</v>
      </c>
      <c r="D509" s="1">
        <v>41381</v>
      </c>
      <c r="E509" s="3">
        <f t="shared" ca="1" si="7"/>
        <v>6.8684931506849312</v>
      </c>
      <c r="F509">
        <v>58963</v>
      </c>
      <c r="G509">
        <f ca="1">($J$2*E509)+$K$2</f>
        <v>60914.72787214593</v>
      </c>
      <c r="H509">
        <v>58065.95</v>
      </c>
      <c r="I509">
        <f ca="1">F509-G509</f>
        <v>-1951.7278721459297</v>
      </c>
      <c r="M509" s="2"/>
      <c r="N509" s="2" t="str">
        <f ca="1">IF(ABS(I509)&gt;2*$M$2, "outlier", "not outlier")</f>
        <v>not outlier</v>
      </c>
      <c r="P509" s="4"/>
      <c r="Q509" s="4"/>
      <c r="R509" s="4"/>
    </row>
    <row r="510" spans="1:18" x14ac:dyDescent="0.35">
      <c r="A510" s="2" t="s">
        <v>438</v>
      </c>
      <c r="B510" s="2" t="s">
        <v>2513</v>
      </c>
      <c r="C510" s="2" t="s">
        <v>3132</v>
      </c>
      <c r="D510" s="1">
        <v>33266</v>
      </c>
      <c r="E510" s="3">
        <f t="shared" ca="1" si="7"/>
        <v>29.101369863013698</v>
      </c>
      <c r="F510">
        <v>83881</v>
      </c>
      <c r="G510">
        <f ca="1">($J$2*E510)+$K$2</f>
        <v>82774.636484950475</v>
      </c>
      <c r="H510">
        <v>134580.62</v>
      </c>
      <c r="I510">
        <f ca="1">F510-G510</f>
        <v>1106.3635150495247</v>
      </c>
      <c r="M510" s="2"/>
      <c r="N510" s="2" t="str">
        <f ca="1">IF(ABS(I510)&gt;2*$M$2, "outlier", "not outlier")</f>
        <v>not outlier</v>
      </c>
      <c r="P510" s="4"/>
      <c r="Q510" s="4"/>
      <c r="R510" s="4"/>
    </row>
    <row r="511" spans="1:18" x14ac:dyDescent="0.35">
      <c r="A511" s="2" t="s">
        <v>2641</v>
      </c>
      <c r="B511" s="2" t="s">
        <v>2512</v>
      </c>
      <c r="C511" s="2" t="s">
        <v>3132</v>
      </c>
      <c r="D511" s="1">
        <v>32120</v>
      </c>
      <c r="E511" s="3">
        <f t="shared" ca="1" si="7"/>
        <v>32.241095890410961</v>
      </c>
      <c r="F511">
        <v>97309</v>
      </c>
      <c r="G511">
        <f ca="1">($J$2*E511)+$K$2</f>
        <v>85861.691971121036</v>
      </c>
      <c r="H511">
        <v>116351.36</v>
      </c>
      <c r="I511">
        <f ca="1">F511-G511</f>
        <v>11447.308028878964</v>
      </c>
      <c r="M511" s="2"/>
      <c r="N511" s="2" t="str">
        <f ca="1">IF(ABS(I511)&gt;2*$M$2, "outlier", "not outlier")</f>
        <v>not outlier</v>
      </c>
      <c r="P511" s="4"/>
      <c r="Q511" s="4"/>
      <c r="R511" s="4"/>
    </row>
    <row r="512" spans="1:18" x14ac:dyDescent="0.35">
      <c r="A512" s="2" t="s">
        <v>439</v>
      </c>
      <c r="B512" s="2" t="s">
        <v>2513</v>
      </c>
      <c r="C512" s="2" t="s">
        <v>3132</v>
      </c>
      <c r="D512" s="1">
        <v>37226</v>
      </c>
      <c r="E512" s="3">
        <f t="shared" ca="1" si="7"/>
        <v>18.252054794520546</v>
      </c>
      <c r="F512">
        <v>74134</v>
      </c>
      <c r="G512">
        <f ca="1">($J$2*E512)+$K$2</f>
        <v>72107.324333785233</v>
      </c>
      <c r="H512">
        <v>127790.03</v>
      </c>
      <c r="I512">
        <f ca="1">F512-G512</f>
        <v>2026.6756662147673</v>
      </c>
      <c r="M512" s="2"/>
      <c r="N512" s="2" t="str">
        <f ca="1">IF(ABS(I512)&gt;2*$M$2, "outlier", "not outlier")</f>
        <v>not outlier</v>
      </c>
      <c r="P512" s="4"/>
      <c r="Q512" s="4"/>
      <c r="R512" s="4"/>
    </row>
    <row r="513" spans="1:18" x14ac:dyDescent="0.35">
      <c r="A513" s="2" t="s">
        <v>440</v>
      </c>
      <c r="B513" s="2" t="s">
        <v>2513</v>
      </c>
      <c r="C513" s="2" t="s">
        <v>3132</v>
      </c>
      <c r="D513" s="1">
        <v>38892</v>
      </c>
      <c r="E513" s="3">
        <f t="shared" ca="1" si="7"/>
        <v>13.687671232876712</v>
      </c>
      <c r="F513">
        <v>49833</v>
      </c>
      <c r="G513">
        <f ca="1">($J$2*E513)+$K$2</f>
        <v>67619.51068635055</v>
      </c>
      <c r="H513">
        <v>69298.09</v>
      </c>
      <c r="I513">
        <f ca="1">F513-G513</f>
        <v>-17786.51068635055</v>
      </c>
      <c r="M513" s="2"/>
      <c r="N513" s="2" t="str">
        <f ca="1">IF(ABS(I513)&gt;2*$M$2, "outlier", "not outlier")</f>
        <v>not outlier</v>
      </c>
      <c r="P513" s="4"/>
      <c r="Q513" s="4"/>
      <c r="R513" s="4"/>
    </row>
    <row r="514" spans="1:18" x14ac:dyDescent="0.35">
      <c r="A514" s="2" t="s">
        <v>2642</v>
      </c>
      <c r="B514" s="2" t="s">
        <v>2513</v>
      </c>
      <c r="C514" s="2" t="s">
        <v>3132</v>
      </c>
      <c r="D514" s="1">
        <v>34606</v>
      </c>
      <c r="E514" s="3">
        <f t="shared" ref="E514:E577" ca="1" si="8">(TODAY()-D514)/365</f>
        <v>25.43013698630137</v>
      </c>
      <c r="F514">
        <v>81086</v>
      </c>
      <c r="G514">
        <f ca="1">($J$2*E514)+$K$2</f>
        <v>79164.990454000625</v>
      </c>
      <c r="H514">
        <v>90652.08</v>
      </c>
      <c r="I514">
        <f ca="1">F514-G514</f>
        <v>1921.0095459993754</v>
      </c>
      <c r="M514" s="2"/>
      <c r="N514" s="2" t="str">
        <f ca="1">IF(ABS(I514)&gt;2*$M$2, "outlier", "not outlier")</f>
        <v>not outlier</v>
      </c>
      <c r="P514" s="4"/>
      <c r="Q514" s="4"/>
      <c r="R514" s="4"/>
    </row>
    <row r="515" spans="1:18" x14ac:dyDescent="0.35">
      <c r="A515" s="2" t="s">
        <v>441</v>
      </c>
      <c r="B515" s="2" t="s">
        <v>256</v>
      </c>
      <c r="C515" s="2" t="s">
        <v>3132</v>
      </c>
      <c r="D515" s="1">
        <v>30169</v>
      </c>
      <c r="E515" s="3">
        <f t="shared" ca="1" si="8"/>
        <v>37.586301369863016</v>
      </c>
      <c r="F515">
        <v>117200</v>
      </c>
      <c r="G515">
        <f ca="1">($J$2*E515)+$K$2</f>
        <v>91117.228841556236</v>
      </c>
      <c r="H515">
        <v>134711.71</v>
      </c>
      <c r="I515">
        <f ca="1">F515-G515</f>
        <v>26082.771158443764</v>
      </c>
      <c r="M515" s="2"/>
      <c r="N515" s="2" t="str">
        <f ca="1">IF(ABS(I515)&gt;2*$M$2, "outlier", "not outlier")</f>
        <v>not outlier</v>
      </c>
      <c r="P515" s="4"/>
      <c r="Q515" s="4"/>
      <c r="R515" s="4"/>
    </row>
    <row r="516" spans="1:18" x14ac:dyDescent="0.35">
      <c r="A516" s="2" t="s">
        <v>442</v>
      </c>
      <c r="B516" s="2" t="s">
        <v>2513</v>
      </c>
      <c r="C516" s="2" t="s">
        <v>3132</v>
      </c>
      <c r="D516" s="1">
        <v>39184</v>
      </c>
      <c r="E516" s="3">
        <f t="shared" ca="1" si="8"/>
        <v>12.887671232876713</v>
      </c>
      <c r="F516">
        <v>70735</v>
      </c>
      <c r="G516">
        <f ca="1">($J$2*E516)+$K$2</f>
        <v>66832.931103486859</v>
      </c>
      <c r="H516">
        <v>102482.71</v>
      </c>
      <c r="I516">
        <f ca="1">F516-G516</f>
        <v>3902.0688965131412</v>
      </c>
      <c r="M516" s="2"/>
      <c r="N516" s="2" t="str">
        <f ca="1">IF(ABS(I516)&gt;2*$M$2, "outlier", "not outlier")</f>
        <v>not outlier</v>
      </c>
      <c r="P516" s="4"/>
      <c r="Q516" s="4"/>
      <c r="R516" s="4"/>
    </row>
    <row r="517" spans="1:18" x14ac:dyDescent="0.35">
      <c r="A517" s="2" t="s">
        <v>2643</v>
      </c>
      <c r="B517" s="2" t="s">
        <v>2513</v>
      </c>
      <c r="C517" s="2" t="s">
        <v>3132</v>
      </c>
      <c r="D517" s="1">
        <v>37007</v>
      </c>
      <c r="E517" s="3">
        <f t="shared" ca="1" si="8"/>
        <v>18.852054794520548</v>
      </c>
      <c r="F517">
        <v>76892</v>
      </c>
      <c r="G517">
        <f ca="1">($J$2*E517)+$K$2</f>
        <v>72697.259020933008</v>
      </c>
      <c r="H517">
        <v>97483.32</v>
      </c>
      <c r="I517">
        <f ca="1">F517-G517</f>
        <v>4194.7409790669917</v>
      </c>
      <c r="M517" s="2"/>
      <c r="N517" s="2" t="str">
        <f ca="1">IF(ABS(I517)&gt;2*$M$2, "outlier", "not outlier")</f>
        <v>not outlier</v>
      </c>
      <c r="P517" s="4"/>
      <c r="Q517" s="4"/>
      <c r="R517" s="4"/>
    </row>
    <row r="518" spans="1:18" x14ac:dyDescent="0.35">
      <c r="A518" s="2" t="s">
        <v>443</v>
      </c>
      <c r="B518" s="2" t="s">
        <v>2513</v>
      </c>
      <c r="C518" s="2" t="s">
        <v>3132</v>
      </c>
      <c r="D518" s="1">
        <v>37733</v>
      </c>
      <c r="E518" s="3">
        <f t="shared" ca="1" si="8"/>
        <v>16.863013698630137</v>
      </c>
      <c r="F518">
        <v>79689</v>
      </c>
      <c r="G518">
        <f ca="1">($J$2*E518)+$K$2</f>
        <v>70741.585126552702</v>
      </c>
      <c r="H518">
        <v>86131.53</v>
      </c>
      <c r="I518">
        <f ca="1">F518-G518</f>
        <v>8947.4148734472983</v>
      </c>
      <c r="M518" s="2"/>
      <c r="N518" s="2" t="str">
        <f ca="1">IF(ABS(I518)&gt;2*$M$2, "outlier", "not outlier")</f>
        <v>not outlier</v>
      </c>
      <c r="P518" s="4"/>
      <c r="Q518" s="4"/>
      <c r="R518" s="4"/>
    </row>
    <row r="519" spans="1:18" x14ac:dyDescent="0.35">
      <c r="A519" s="2" t="s">
        <v>444</v>
      </c>
      <c r="B519" s="2" t="s">
        <v>2513</v>
      </c>
      <c r="C519" s="2" t="s">
        <v>3132</v>
      </c>
      <c r="D519" s="1">
        <v>38568</v>
      </c>
      <c r="E519" s="3">
        <f t="shared" ca="1" si="8"/>
        <v>14.575342465753424</v>
      </c>
      <c r="F519">
        <v>71412</v>
      </c>
      <c r="G519">
        <f ca="1">($J$2*E519)+$K$2</f>
        <v>68492.2907714459</v>
      </c>
      <c r="H519">
        <v>81654.320000000007</v>
      </c>
      <c r="I519">
        <f ca="1">F519-G519</f>
        <v>2919.7092285541003</v>
      </c>
      <c r="M519" s="2"/>
      <c r="N519" s="2" t="str">
        <f ca="1">IF(ABS(I519)&gt;2*$M$2, "outlier", "not outlier")</f>
        <v>not outlier</v>
      </c>
      <c r="P519" s="4"/>
      <c r="Q519" s="4"/>
      <c r="R519" s="4"/>
    </row>
    <row r="520" spans="1:18" x14ac:dyDescent="0.35">
      <c r="A520" s="2" t="s">
        <v>445</v>
      </c>
      <c r="B520" s="2" t="s">
        <v>2513</v>
      </c>
      <c r="C520" s="2" t="s">
        <v>3132</v>
      </c>
      <c r="D520" s="1">
        <v>42082</v>
      </c>
      <c r="E520" s="3">
        <f t="shared" ca="1" si="8"/>
        <v>4.9479452054794519</v>
      </c>
      <c r="F520">
        <v>49088</v>
      </c>
      <c r="G520">
        <f ca="1">($J$2*E520)+$K$2</f>
        <v>59026.398120134101</v>
      </c>
      <c r="H520">
        <v>47213.46</v>
      </c>
      <c r="I520">
        <f ca="1">F520-G520</f>
        <v>-9938.3981201341012</v>
      </c>
      <c r="M520" s="2"/>
      <c r="N520" s="2" t="str">
        <f ca="1">IF(ABS(I520)&gt;2*$M$2, "outlier", "not outlier")</f>
        <v>not outlier</v>
      </c>
      <c r="P520" s="4"/>
      <c r="Q520" s="4"/>
      <c r="R520" s="4"/>
    </row>
    <row r="521" spans="1:18" x14ac:dyDescent="0.35">
      <c r="A521" s="2" t="s">
        <v>446</v>
      </c>
      <c r="B521" s="2" t="s">
        <v>2512</v>
      </c>
      <c r="C521" s="2" t="s">
        <v>3132</v>
      </c>
      <c r="D521" s="1">
        <v>36980</v>
      </c>
      <c r="E521" s="3">
        <f t="shared" ca="1" si="8"/>
        <v>18.926027397260274</v>
      </c>
      <c r="F521">
        <v>91569</v>
      </c>
      <c r="G521">
        <f ca="1">($J$2*E521)+$K$2</f>
        <v>72769.990694690947</v>
      </c>
      <c r="H521">
        <v>115940.92</v>
      </c>
      <c r="I521">
        <f ca="1">F521-G521</f>
        <v>18799.009305309053</v>
      </c>
      <c r="M521" s="2"/>
      <c r="N521" s="2" t="str">
        <f ca="1">IF(ABS(I521)&gt;2*$M$2, "outlier", "not outlier")</f>
        <v>not outlier</v>
      </c>
      <c r="P521" s="4"/>
      <c r="Q521" s="4"/>
      <c r="R521" s="4"/>
    </row>
    <row r="522" spans="1:18" x14ac:dyDescent="0.35">
      <c r="A522" s="2" t="s">
        <v>2644</v>
      </c>
      <c r="B522" s="2" t="s">
        <v>2514</v>
      </c>
      <c r="C522" s="2" t="s">
        <v>3132</v>
      </c>
      <c r="D522" s="1">
        <v>42242</v>
      </c>
      <c r="E522" s="3">
        <f t="shared" ca="1" si="8"/>
        <v>4.5095890410958903</v>
      </c>
      <c r="F522">
        <v>48971</v>
      </c>
      <c r="G522">
        <f ca="1">($J$2*E522)+$K$2</f>
        <v>58595.395608975916</v>
      </c>
      <c r="H522">
        <v>40113.199999999997</v>
      </c>
      <c r="I522">
        <f ca="1">F522-G522</f>
        <v>-9624.3956089759158</v>
      </c>
      <c r="M522" s="2"/>
      <c r="N522" s="2" t="str">
        <f ca="1">IF(ABS(I522)&gt;2*$M$2, "outlier", "not outlier")</f>
        <v>not outlier</v>
      </c>
      <c r="P522" s="4"/>
      <c r="Q522" s="4"/>
      <c r="R522" s="4"/>
    </row>
    <row r="523" spans="1:18" x14ac:dyDescent="0.35">
      <c r="A523" s="2" t="s">
        <v>447</v>
      </c>
      <c r="B523" s="2" t="s">
        <v>2513</v>
      </c>
      <c r="C523" s="2" t="s">
        <v>3132</v>
      </c>
      <c r="D523" s="1">
        <v>37399</v>
      </c>
      <c r="E523" s="3">
        <f t="shared" ca="1" si="8"/>
        <v>17.778082191780822</v>
      </c>
      <c r="F523">
        <v>73454</v>
      </c>
      <c r="G523">
        <f ca="1">($J$2*E523)+$K$2</f>
        <v>71641.302868595434</v>
      </c>
      <c r="H523">
        <v>86786.32</v>
      </c>
      <c r="I523">
        <f ca="1">F523-G523</f>
        <v>1812.6971314045659</v>
      </c>
      <c r="M523" s="2"/>
      <c r="N523" s="2" t="str">
        <f ca="1">IF(ABS(I523)&gt;2*$M$2, "outlier", "not outlier")</f>
        <v>not outlier</v>
      </c>
      <c r="P523" s="4"/>
      <c r="Q523" s="4"/>
      <c r="R523" s="4"/>
    </row>
    <row r="524" spans="1:18" x14ac:dyDescent="0.35">
      <c r="A524" s="2" t="s">
        <v>448</v>
      </c>
      <c r="B524" s="2" t="s">
        <v>2545</v>
      </c>
      <c r="C524" s="2" t="s">
        <v>3132</v>
      </c>
      <c r="D524" s="1">
        <v>39624</v>
      </c>
      <c r="E524" s="3">
        <f t="shared" ca="1" si="8"/>
        <v>11.682191780821919</v>
      </c>
      <c r="F524">
        <v>83210</v>
      </c>
      <c r="G524">
        <f ca="1">($J$2*E524)+$K$2</f>
        <v>65647.674197801825</v>
      </c>
      <c r="H524">
        <v>76365.279999999999</v>
      </c>
      <c r="I524">
        <f ca="1">F524-G524</f>
        <v>17562.325802198175</v>
      </c>
      <c r="M524" s="2"/>
      <c r="N524" s="2" t="str">
        <f ca="1">IF(ABS(I524)&gt;2*$M$2, "outlier", "not outlier")</f>
        <v>not outlier</v>
      </c>
      <c r="P524" s="4"/>
      <c r="Q524" s="4"/>
      <c r="R524" s="4"/>
    </row>
    <row r="525" spans="1:18" x14ac:dyDescent="0.35">
      <c r="A525" s="2" t="s">
        <v>449</v>
      </c>
      <c r="B525" s="2" t="s">
        <v>2513</v>
      </c>
      <c r="C525" s="2" t="s">
        <v>3132</v>
      </c>
      <c r="D525" s="1">
        <v>37042</v>
      </c>
      <c r="E525" s="3">
        <f t="shared" ca="1" si="8"/>
        <v>18.756164383561643</v>
      </c>
      <c r="F525">
        <v>76892</v>
      </c>
      <c r="G525">
        <f ca="1">($J$2*E525)+$K$2</f>
        <v>72602.977221617155</v>
      </c>
      <c r="H525">
        <v>86548.87</v>
      </c>
      <c r="I525">
        <f ca="1">F525-G525</f>
        <v>4289.022778382845</v>
      </c>
      <c r="M525" s="2"/>
      <c r="N525" s="2" t="str">
        <f ca="1">IF(ABS(I525)&gt;2*$M$2, "outlier", "not outlier")</f>
        <v>not outlier</v>
      </c>
      <c r="P525" s="4"/>
      <c r="Q525" s="4"/>
      <c r="R525" s="4"/>
    </row>
    <row r="526" spans="1:18" x14ac:dyDescent="0.35">
      <c r="A526" s="2" t="s">
        <v>2645</v>
      </c>
      <c r="B526" s="2" t="s">
        <v>2518</v>
      </c>
      <c r="C526" s="2" t="s">
        <v>3132</v>
      </c>
      <c r="D526" s="1">
        <v>35785</v>
      </c>
      <c r="E526" s="3">
        <f t="shared" ca="1" si="8"/>
        <v>22.2</v>
      </c>
      <c r="F526">
        <v>80896</v>
      </c>
      <c r="G526">
        <f ca="1">($J$2*E526)+$K$2</f>
        <v>75989.040699903693</v>
      </c>
      <c r="H526">
        <v>100810.84</v>
      </c>
      <c r="I526">
        <f ca="1">F526-G526</f>
        <v>4906.9593000963068</v>
      </c>
      <c r="M526" s="2"/>
      <c r="N526" s="2" t="str">
        <f ca="1">IF(ABS(I526)&gt;2*$M$2, "outlier", "not outlier")</f>
        <v>not outlier</v>
      </c>
      <c r="P526" s="4"/>
      <c r="Q526" s="4"/>
      <c r="R526" s="4"/>
    </row>
    <row r="527" spans="1:18" x14ac:dyDescent="0.35">
      <c r="A527" s="2" t="s">
        <v>450</v>
      </c>
      <c r="B527" s="2" t="s">
        <v>2513</v>
      </c>
      <c r="C527" s="2" t="s">
        <v>3132</v>
      </c>
      <c r="D527" s="1">
        <v>42065</v>
      </c>
      <c r="E527" s="3">
        <f t="shared" ca="1" si="8"/>
        <v>4.9945205479452053</v>
      </c>
      <c r="F527">
        <v>49088</v>
      </c>
      <c r="G527">
        <f ca="1">($J$2*E527)+$K$2</f>
        <v>59072.192136944665</v>
      </c>
      <c r="H527">
        <v>53340.25</v>
      </c>
      <c r="I527">
        <f ca="1">F527-G527</f>
        <v>-9984.1921369446645</v>
      </c>
      <c r="M527" s="2"/>
      <c r="N527" s="2" t="str">
        <f ca="1">IF(ABS(I527)&gt;2*$M$2, "outlier", "not outlier")</f>
        <v>not outlier</v>
      </c>
      <c r="P527" s="4"/>
      <c r="Q527" s="4"/>
      <c r="R527" s="4"/>
    </row>
    <row r="528" spans="1:18" x14ac:dyDescent="0.35">
      <c r="A528" s="2" t="s">
        <v>451</v>
      </c>
      <c r="B528" s="2" t="s">
        <v>2512</v>
      </c>
      <c r="C528" s="2" t="s">
        <v>3132</v>
      </c>
      <c r="D528" s="1">
        <v>38890</v>
      </c>
      <c r="E528" s="3">
        <f t="shared" ca="1" si="8"/>
        <v>13.693150684931506</v>
      </c>
      <c r="F528">
        <v>83576</v>
      </c>
      <c r="G528">
        <f ca="1">($J$2*E528)+$K$2</f>
        <v>67624.898217740032</v>
      </c>
      <c r="H528">
        <v>100299.42</v>
      </c>
      <c r="I528">
        <f ca="1">F528-G528</f>
        <v>15951.101782259968</v>
      </c>
      <c r="M528" s="2"/>
      <c r="N528" s="2" t="str">
        <f ca="1">IF(ABS(I528)&gt;2*$M$2, "outlier", "not outlier")</f>
        <v>not outlier</v>
      </c>
      <c r="P528" s="4"/>
      <c r="Q528" s="4"/>
      <c r="R528" s="4"/>
    </row>
    <row r="529" spans="1:18" x14ac:dyDescent="0.35">
      <c r="A529" s="2" t="s">
        <v>452</v>
      </c>
      <c r="B529" s="2" t="s">
        <v>2513</v>
      </c>
      <c r="C529" s="2" t="s">
        <v>3132</v>
      </c>
      <c r="D529" s="1">
        <v>35717</v>
      </c>
      <c r="E529" s="3">
        <f t="shared" ca="1" si="8"/>
        <v>22.386301369863013</v>
      </c>
      <c r="F529">
        <v>78988</v>
      </c>
      <c r="G529">
        <f ca="1">($J$2*E529)+$K$2</f>
        <v>76172.216767145932</v>
      </c>
      <c r="H529">
        <v>102059.21</v>
      </c>
      <c r="I529">
        <f ca="1">F529-G529</f>
        <v>2815.783232854068</v>
      </c>
      <c r="M529" s="2"/>
      <c r="N529" s="2" t="str">
        <f ca="1">IF(ABS(I529)&gt;2*$M$2, "outlier", "not outlier")</f>
        <v>not outlier</v>
      </c>
      <c r="P529" s="4"/>
      <c r="Q529" s="4"/>
      <c r="R529" s="4"/>
    </row>
    <row r="530" spans="1:18" x14ac:dyDescent="0.35">
      <c r="A530" s="2" t="s">
        <v>453</v>
      </c>
      <c r="B530" s="2" t="s">
        <v>2513</v>
      </c>
      <c r="C530" s="2" t="s">
        <v>3132</v>
      </c>
      <c r="D530" s="1">
        <v>38330</v>
      </c>
      <c r="E530" s="3">
        <f t="shared" ca="1" si="8"/>
        <v>15.227397260273973</v>
      </c>
      <c r="F530">
        <v>72094</v>
      </c>
      <c r="G530">
        <f ca="1">($J$2*E530)+$K$2</f>
        <v>69133.407006793714</v>
      </c>
      <c r="H530">
        <v>111723.49</v>
      </c>
      <c r="I530">
        <f ca="1">F530-G530</f>
        <v>2960.5929932062863</v>
      </c>
      <c r="M530" s="2"/>
      <c r="N530" s="2" t="str">
        <f ca="1">IF(ABS(I530)&gt;2*$M$2, "outlier", "not outlier")</f>
        <v>not outlier</v>
      </c>
      <c r="P530" s="4"/>
      <c r="Q530" s="4"/>
      <c r="R530" s="4"/>
    </row>
    <row r="531" spans="1:18" x14ac:dyDescent="0.35">
      <c r="A531" s="2" t="s">
        <v>454</v>
      </c>
      <c r="B531" s="2" t="s">
        <v>2513</v>
      </c>
      <c r="C531" s="2" t="s">
        <v>3132</v>
      </c>
      <c r="D531" s="1">
        <v>37964</v>
      </c>
      <c r="E531" s="3">
        <f t="shared" ca="1" si="8"/>
        <v>16.230136986301371</v>
      </c>
      <c r="F531">
        <v>72775</v>
      </c>
      <c r="G531">
        <f ca="1">($J$2*E531)+$K$2</f>
        <v>70119.325251068076</v>
      </c>
      <c r="H531">
        <v>88230.51</v>
      </c>
      <c r="I531">
        <f ca="1">F531-G531</f>
        <v>2655.6747489319241</v>
      </c>
      <c r="M531" s="2"/>
      <c r="N531" s="2" t="str">
        <f ca="1">IF(ABS(I531)&gt;2*$M$2, "outlier", "not outlier")</f>
        <v>not outlier</v>
      </c>
      <c r="P531" s="4"/>
      <c r="Q531" s="4"/>
      <c r="R531" s="4"/>
    </row>
    <row r="532" spans="1:18" x14ac:dyDescent="0.35">
      <c r="A532" s="2" t="s">
        <v>2646</v>
      </c>
      <c r="B532" s="2" t="s">
        <v>2518</v>
      </c>
      <c r="C532" s="2" t="s">
        <v>3132</v>
      </c>
      <c r="D532" s="1">
        <v>34051</v>
      </c>
      <c r="E532" s="3">
        <f t="shared" ca="1" si="8"/>
        <v>26.950684931506849</v>
      </c>
      <c r="F532">
        <v>84472</v>
      </c>
      <c r="G532">
        <f ca="1">($J$2*E532)+$K$2</f>
        <v>80660.0304145806</v>
      </c>
      <c r="H532">
        <v>115786.26</v>
      </c>
      <c r="I532">
        <f ca="1">F532-G532</f>
        <v>3811.9695854193997</v>
      </c>
      <c r="M532" s="2"/>
      <c r="N532" s="2" t="str">
        <f ca="1">IF(ABS(I532)&gt;2*$M$2, "outlier", "not outlier")</f>
        <v>not outlier</v>
      </c>
      <c r="P532" s="4"/>
      <c r="Q532" s="4"/>
      <c r="R532" s="4"/>
    </row>
    <row r="533" spans="1:18" x14ac:dyDescent="0.35">
      <c r="A533" s="2" t="s">
        <v>455</v>
      </c>
      <c r="B533" s="2" t="s">
        <v>2513</v>
      </c>
      <c r="C533" s="2" t="s">
        <v>3132</v>
      </c>
      <c r="D533" s="1">
        <v>34439</v>
      </c>
      <c r="E533" s="3">
        <f t="shared" ca="1" si="8"/>
        <v>25.887671232876713</v>
      </c>
      <c r="F533">
        <v>81086</v>
      </c>
      <c r="G533">
        <f ca="1">($J$2*E533)+$K$2</f>
        <v>79614.849325021991</v>
      </c>
      <c r="H533">
        <v>85070.74</v>
      </c>
      <c r="I533">
        <f ca="1">F533-G533</f>
        <v>1471.1506749780092</v>
      </c>
      <c r="M533" s="2"/>
      <c r="N533" s="2" t="str">
        <f ca="1">IF(ABS(I533)&gt;2*$M$2, "outlier", "not outlier")</f>
        <v>not outlier</v>
      </c>
      <c r="P533" s="4"/>
      <c r="Q533" s="4"/>
      <c r="R533" s="4"/>
    </row>
    <row r="534" spans="1:18" x14ac:dyDescent="0.35">
      <c r="A534" s="2" t="s">
        <v>456</v>
      </c>
      <c r="B534" s="2" t="s">
        <v>2514</v>
      </c>
      <c r="C534" s="2" t="s">
        <v>3132</v>
      </c>
      <c r="D534" s="1">
        <v>42541</v>
      </c>
      <c r="E534" s="3">
        <f t="shared" ca="1" si="8"/>
        <v>3.6904109589041094</v>
      </c>
      <c r="F534">
        <v>48971</v>
      </c>
      <c r="G534">
        <f ca="1">($J$2*E534)+$K$2</f>
        <v>57789.959666249044</v>
      </c>
      <c r="H534">
        <v>48971</v>
      </c>
      <c r="I534">
        <f ca="1">F534-G534</f>
        <v>-8818.9596662490439</v>
      </c>
      <c r="M534" s="2"/>
      <c r="N534" s="2" t="str">
        <f ca="1">IF(ABS(I534)&gt;2*$M$2, "outlier", "not outlier")</f>
        <v>not outlier</v>
      </c>
      <c r="P534" s="4"/>
      <c r="Q534" s="4"/>
      <c r="R534" s="4"/>
    </row>
    <row r="535" spans="1:18" x14ac:dyDescent="0.35">
      <c r="A535" s="2" t="s">
        <v>457</v>
      </c>
      <c r="B535" s="2" t="s">
        <v>2518</v>
      </c>
      <c r="C535" s="2" t="s">
        <v>3132</v>
      </c>
      <c r="D535" s="1">
        <v>39245</v>
      </c>
      <c r="E535" s="3">
        <f t="shared" ca="1" si="8"/>
        <v>12.72054794520548</v>
      </c>
      <c r="F535">
        <v>72438</v>
      </c>
      <c r="G535">
        <f ca="1">($J$2*E535)+$K$2</f>
        <v>66668.611396107794</v>
      </c>
      <c r="H535">
        <v>75685.259999999995</v>
      </c>
      <c r="I535">
        <f ca="1">F535-G535</f>
        <v>5769.3886038922064</v>
      </c>
      <c r="M535" s="2"/>
      <c r="N535" s="2" t="str">
        <f ca="1">IF(ABS(I535)&gt;2*$M$2, "outlier", "not outlier")</f>
        <v>not outlier</v>
      </c>
      <c r="P535" s="4"/>
      <c r="Q535" s="4"/>
      <c r="R535" s="4"/>
    </row>
    <row r="536" spans="1:18" x14ac:dyDescent="0.35">
      <c r="A536" s="2" t="s">
        <v>2647</v>
      </c>
      <c r="B536" s="2" t="s">
        <v>2518</v>
      </c>
      <c r="C536" s="2" t="s">
        <v>3132</v>
      </c>
      <c r="D536" s="1">
        <v>38957</v>
      </c>
      <c r="E536" s="3">
        <f t="shared" ca="1" si="8"/>
        <v>13.509589041095891</v>
      </c>
      <c r="F536">
        <v>75924</v>
      </c>
      <c r="G536">
        <f ca="1">($J$2*E536)+$K$2</f>
        <v>67444.415916192549</v>
      </c>
      <c r="H536">
        <v>77495.31</v>
      </c>
      <c r="I536">
        <f ca="1">F536-G536</f>
        <v>8479.584083807451</v>
      </c>
      <c r="M536" s="2"/>
      <c r="N536" s="2" t="str">
        <f ca="1">IF(ABS(I536)&gt;2*$M$2, "outlier", "not outlier")</f>
        <v>not outlier</v>
      </c>
      <c r="P536" s="4"/>
      <c r="Q536" s="4"/>
      <c r="R536" s="4"/>
    </row>
    <row r="537" spans="1:18" x14ac:dyDescent="0.35">
      <c r="A537" s="2" t="s">
        <v>2648</v>
      </c>
      <c r="B537" s="2" t="s">
        <v>2513</v>
      </c>
      <c r="C537" s="2" t="s">
        <v>3132</v>
      </c>
      <c r="D537" s="1">
        <v>29780</v>
      </c>
      <c r="E537" s="3">
        <f t="shared" ca="1" si="8"/>
        <v>38.652054794520545</v>
      </c>
      <c r="F537">
        <v>83881</v>
      </c>
      <c r="G537">
        <f ca="1">($J$2*E537)+$K$2</f>
        <v>92165.103696809587</v>
      </c>
      <c r="H537">
        <v>92545.19</v>
      </c>
      <c r="I537">
        <f ca="1">F537-G537</f>
        <v>-8284.1036968095868</v>
      </c>
      <c r="M537" s="2"/>
      <c r="N537" s="2" t="str">
        <f ca="1">IF(ABS(I537)&gt;2*$M$2, "outlier", "not outlier")</f>
        <v>not outlier</v>
      </c>
      <c r="P537" s="4"/>
      <c r="Q537" s="4"/>
      <c r="R537" s="4"/>
    </row>
    <row r="538" spans="1:18" x14ac:dyDescent="0.35">
      <c r="A538" s="2" t="s">
        <v>458</v>
      </c>
      <c r="B538" s="2" t="s">
        <v>2513</v>
      </c>
      <c r="C538" s="2" t="s">
        <v>3132</v>
      </c>
      <c r="D538" s="1">
        <v>37642</v>
      </c>
      <c r="E538" s="3">
        <f t="shared" ca="1" si="8"/>
        <v>17.112328767123287</v>
      </c>
      <c r="F538">
        <v>73454</v>
      </c>
      <c r="G538">
        <f ca="1">($J$2*E538)+$K$2</f>
        <v>70986.717804773929</v>
      </c>
      <c r="H538">
        <v>79767.33</v>
      </c>
      <c r="I538">
        <f ca="1">F538-G538</f>
        <v>2467.2821952260711</v>
      </c>
      <c r="M538" s="2"/>
      <c r="N538" s="2" t="str">
        <f ca="1">IF(ABS(I538)&gt;2*$M$2, "outlier", "not outlier")</f>
        <v>not outlier</v>
      </c>
      <c r="P538" s="4"/>
      <c r="Q538" s="4"/>
      <c r="R538" s="4"/>
    </row>
    <row r="539" spans="1:18" x14ac:dyDescent="0.35">
      <c r="A539" s="2" t="s">
        <v>459</v>
      </c>
      <c r="B539" s="2" t="s">
        <v>2513</v>
      </c>
      <c r="C539" s="2" t="s">
        <v>3132</v>
      </c>
      <c r="D539" s="1">
        <v>37301</v>
      </c>
      <c r="E539" s="3">
        <f t="shared" ca="1" si="8"/>
        <v>18.046575342465754</v>
      </c>
      <c r="F539">
        <v>74134</v>
      </c>
      <c r="G539">
        <f ca="1">($J$2*E539)+$K$2</f>
        <v>71905.291906679835</v>
      </c>
      <c r="H539">
        <v>122541.17</v>
      </c>
      <c r="I539">
        <f ca="1">F539-G539</f>
        <v>2228.7080933201651</v>
      </c>
      <c r="M539" s="2"/>
      <c r="N539" s="2" t="str">
        <f ca="1">IF(ABS(I539)&gt;2*$M$2, "outlier", "not outlier")</f>
        <v>not outlier</v>
      </c>
      <c r="P539" s="4"/>
      <c r="Q539" s="4"/>
      <c r="R539" s="4"/>
    </row>
    <row r="540" spans="1:18" x14ac:dyDescent="0.35">
      <c r="A540" s="2" t="s">
        <v>460</v>
      </c>
      <c r="B540" s="2" t="s">
        <v>2513</v>
      </c>
      <c r="C540" s="2" t="s">
        <v>3132</v>
      </c>
      <c r="D540" s="1">
        <v>35530</v>
      </c>
      <c r="E540" s="3">
        <f t="shared" ca="1" si="8"/>
        <v>22.898630136986302</v>
      </c>
      <c r="F540">
        <v>79689</v>
      </c>
      <c r="G540">
        <f ca="1">($J$2*E540)+$K$2</f>
        <v>76675.950952062063</v>
      </c>
      <c r="H540">
        <v>92022.58</v>
      </c>
      <c r="I540">
        <f ca="1">F540-G540</f>
        <v>3013.0490479379368</v>
      </c>
      <c r="M540" s="2"/>
      <c r="N540" s="2" t="str">
        <f ca="1">IF(ABS(I540)&gt;2*$M$2, "outlier", "not outlier")</f>
        <v>not outlier</v>
      </c>
      <c r="P540" s="4"/>
      <c r="Q540" s="4"/>
      <c r="R540" s="4"/>
    </row>
    <row r="541" spans="1:18" x14ac:dyDescent="0.35">
      <c r="A541" s="2" t="s">
        <v>2649</v>
      </c>
      <c r="B541" s="2" t="s">
        <v>2513</v>
      </c>
      <c r="C541" s="2" t="s">
        <v>3132</v>
      </c>
      <c r="D541" s="1">
        <v>36018</v>
      </c>
      <c r="E541" s="3">
        <f t="shared" ca="1" si="8"/>
        <v>21.561643835616437</v>
      </c>
      <c r="F541">
        <v>78289</v>
      </c>
      <c r="G541">
        <f ca="1">($J$2*E541)+$K$2</f>
        <v>75361.39329302957</v>
      </c>
      <c r="H541">
        <v>84819.8</v>
      </c>
      <c r="I541">
        <f ca="1">F541-G541</f>
        <v>2927.6067069704295</v>
      </c>
      <c r="M541" s="2"/>
      <c r="N541" s="2" t="str">
        <f ca="1">IF(ABS(I541)&gt;2*$M$2, "outlier", "not outlier")</f>
        <v>not outlier</v>
      </c>
      <c r="P541" s="4"/>
      <c r="Q541" s="4"/>
      <c r="R541" s="4"/>
    </row>
    <row r="542" spans="1:18" x14ac:dyDescent="0.35">
      <c r="A542" s="2" t="s">
        <v>461</v>
      </c>
      <c r="B542" s="2" t="s">
        <v>2513</v>
      </c>
      <c r="C542" s="2" t="s">
        <v>3132</v>
      </c>
      <c r="D542" s="1">
        <v>39680</v>
      </c>
      <c r="E542" s="3">
        <f t="shared" ca="1" si="8"/>
        <v>11.528767123287672</v>
      </c>
      <c r="F542">
        <v>69373</v>
      </c>
      <c r="G542">
        <f ca="1">($J$2*E542)+$K$2</f>
        <v>65496.823318896459</v>
      </c>
      <c r="H542">
        <v>82376.679999999993</v>
      </c>
      <c r="I542">
        <f ca="1">F542-G542</f>
        <v>3876.1766811035413</v>
      </c>
      <c r="M542" s="2"/>
      <c r="N542" s="2" t="str">
        <f ca="1">IF(ABS(I542)&gt;2*$M$2, "outlier", "not outlier")</f>
        <v>not outlier</v>
      </c>
      <c r="P542" s="4"/>
      <c r="Q542" s="4"/>
      <c r="R542" s="4"/>
    </row>
    <row r="543" spans="1:18" x14ac:dyDescent="0.35">
      <c r="A543" s="2" t="s">
        <v>462</v>
      </c>
      <c r="B543" s="2" t="s">
        <v>2513</v>
      </c>
      <c r="C543" s="2" t="s">
        <v>3132</v>
      </c>
      <c r="D543" s="1">
        <v>37176</v>
      </c>
      <c r="E543" s="3">
        <f t="shared" ca="1" si="8"/>
        <v>18.389041095890413</v>
      </c>
      <c r="F543">
        <v>74134</v>
      </c>
      <c r="G543">
        <f ca="1">($J$2*E543)+$K$2</f>
        <v>72242.01261852216</v>
      </c>
      <c r="H543">
        <v>84059.63</v>
      </c>
      <c r="I543">
        <f ca="1">F543-G543</f>
        <v>1891.9873814778402</v>
      </c>
      <c r="M543" s="2"/>
      <c r="N543" s="2" t="str">
        <f ca="1">IF(ABS(I543)&gt;2*$M$2, "outlier", "not outlier")</f>
        <v>not outlier</v>
      </c>
      <c r="P543" s="4"/>
      <c r="Q543" s="4"/>
      <c r="R543" s="4"/>
    </row>
    <row r="544" spans="1:18" x14ac:dyDescent="0.35">
      <c r="A544" s="2" t="s">
        <v>463</v>
      </c>
      <c r="B544" s="2" t="s">
        <v>2513</v>
      </c>
      <c r="C544" s="2" t="s">
        <v>3132</v>
      </c>
      <c r="D544" s="1">
        <v>39434</v>
      </c>
      <c r="E544" s="3">
        <f t="shared" ca="1" si="8"/>
        <v>12.202739726027398</v>
      </c>
      <c r="F544">
        <v>70051</v>
      </c>
      <c r="G544">
        <f ca="1">($J$2*E544)+$K$2</f>
        <v>66159.48967980218</v>
      </c>
      <c r="H544">
        <v>113073.27</v>
      </c>
      <c r="I544">
        <f ca="1">F544-G544</f>
        <v>3891.51032019782</v>
      </c>
      <c r="M544" s="2"/>
      <c r="N544" s="2" t="str">
        <f ca="1">IF(ABS(I544)&gt;2*$M$2, "outlier", "not outlier")</f>
        <v>not outlier</v>
      </c>
      <c r="P544" s="4"/>
      <c r="Q544" s="4"/>
      <c r="R544" s="4"/>
    </row>
    <row r="545" spans="1:18" x14ac:dyDescent="0.35">
      <c r="A545" s="2" t="s">
        <v>464</v>
      </c>
      <c r="B545" s="2" t="s">
        <v>2513</v>
      </c>
      <c r="C545" s="2" t="s">
        <v>3132</v>
      </c>
      <c r="D545" s="1">
        <v>40674</v>
      </c>
      <c r="E545" s="3">
        <f t="shared" ca="1" si="8"/>
        <v>8.8054794520547937</v>
      </c>
      <c r="F545">
        <v>66122</v>
      </c>
      <c r="G545">
        <f ca="1">($J$2*E545)+$K$2</f>
        <v>62819.220218326191</v>
      </c>
      <c r="H545">
        <v>77941.17</v>
      </c>
      <c r="I545">
        <f ca="1">F545-G545</f>
        <v>3302.7797816738093</v>
      </c>
      <c r="M545" s="2"/>
      <c r="N545" s="2" t="str">
        <f ca="1">IF(ABS(I545)&gt;2*$M$2, "outlier", "not outlier")</f>
        <v>not outlier</v>
      </c>
      <c r="P545" s="4"/>
      <c r="Q545" s="4"/>
      <c r="R545" s="4"/>
    </row>
    <row r="546" spans="1:18" x14ac:dyDescent="0.35">
      <c r="A546" s="2" t="s">
        <v>465</v>
      </c>
      <c r="B546" s="2" t="s">
        <v>2545</v>
      </c>
      <c r="C546" s="2" t="s">
        <v>3132</v>
      </c>
      <c r="D546" s="1">
        <v>34414</v>
      </c>
      <c r="E546" s="3">
        <f t="shared" ca="1" si="8"/>
        <v>25.956164383561642</v>
      </c>
      <c r="F546">
        <v>96108</v>
      </c>
      <c r="G546">
        <f ca="1">($J$2*E546)+$K$2</f>
        <v>79682.193467390447</v>
      </c>
      <c r="H546">
        <v>129679.57</v>
      </c>
      <c r="I546">
        <f ca="1">F546-G546</f>
        <v>16425.806532609553</v>
      </c>
      <c r="M546" s="2"/>
      <c r="N546" s="2" t="str">
        <f ca="1">IF(ABS(I546)&gt;2*$M$2, "outlier", "not outlier")</f>
        <v>not outlier</v>
      </c>
      <c r="P546" s="4"/>
      <c r="Q546" s="4"/>
      <c r="R546" s="4"/>
    </row>
    <row r="547" spans="1:18" x14ac:dyDescent="0.35">
      <c r="A547" s="2" t="s">
        <v>466</v>
      </c>
      <c r="B547" s="2" t="s">
        <v>2513</v>
      </c>
      <c r="C547" s="2" t="s">
        <v>3132</v>
      </c>
      <c r="D547" s="1">
        <v>34169</v>
      </c>
      <c r="E547" s="3">
        <f t="shared" ca="1" si="8"/>
        <v>26.627397260273973</v>
      </c>
      <c r="F547">
        <v>81784</v>
      </c>
      <c r="G547">
        <f ca="1">($J$2*E547)+$K$2</f>
        <v>80342.166062601435</v>
      </c>
      <c r="H547">
        <v>120535.11</v>
      </c>
      <c r="I547">
        <f ca="1">F547-G547</f>
        <v>1441.8339373985655</v>
      </c>
      <c r="M547" s="2"/>
      <c r="N547" s="2" t="str">
        <f ca="1">IF(ABS(I547)&gt;2*$M$2, "outlier", "not outlier")</f>
        <v>not outlier</v>
      </c>
      <c r="P547" s="4"/>
      <c r="Q547" s="4"/>
      <c r="R547" s="4"/>
    </row>
    <row r="548" spans="1:18" x14ac:dyDescent="0.35">
      <c r="A548" s="2" t="s">
        <v>467</v>
      </c>
      <c r="B548" s="2" t="s">
        <v>2513</v>
      </c>
      <c r="C548" s="2" t="s">
        <v>3132</v>
      </c>
      <c r="D548" s="1">
        <v>40736</v>
      </c>
      <c r="E548" s="3">
        <f t="shared" ca="1" si="8"/>
        <v>8.6356164383561644</v>
      </c>
      <c r="F548">
        <v>62676</v>
      </c>
      <c r="G548">
        <f ca="1">($J$2*E548)+$K$2</f>
        <v>62652.206745252392</v>
      </c>
      <c r="H548">
        <v>106488.65</v>
      </c>
      <c r="I548">
        <f ca="1">F548-G548</f>
        <v>23.793254747608444</v>
      </c>
      <c r="M548" s="2"/>
      <c r="N548" s="2" t="str">
        <f ca="1">IF(ABS(I548)&gt;2*$M$2, "outlier", "not outlier")</f>
        <v>not outlier</v>
      </c>
      <c r="P548" s="4"/>
      <c r="Q548" s="4"/>
      <c r="R548" s="4"/>
    </row>
    <row r="549" spans="1:18" x14ac:dyDescent="0.35">
      <c r="A549" s="2" t="s">
        <v>468</v>
      </c>
      <c r="B549" s="2" t="s">
        <v>2518</v>
      </c>
      <c r="C549" s="2" t="s">
        <v>3132</v>
      </c>
      <c r="D549" s="1">
        <v>40945</v>
      </c>
      <c r="E549" s="3">
        <f t="shared" ca="1" si="8"/>
        <v>8.0630136986301366</v>
      </c>
      <c r="F549">
        <v>64328</v>
      </c>
      <c r="G549">
        <f ca="1">($J$2*E549)+$K$2</f>
        <v>62089.209715052006</v>
      </c>
      <c r="H549">
        <v>69089.73</v>
      </c>
      <c r="I549">
        <f ca="1">F549-G549</f>
        <v>2238.7902849479942</v>
      </c>
      <c r="M549" s="2"/>
      <c r="N549" s="2" t="str">
        <f ca="1">IF(ABS(I549)&gt;2*$M$2, "outlier", "not outlier")</f>
        <v>not outlier</v>
      </c>
      <c r="P549" s="4"/>
      <c r="Q549" s="4"/>
      <c r="R549" s="4"/>
    </row>
    <row r="550" spans="1:18" x14ac:dyDescent="0.35">
      <c r="A550" s="2" t="s">
        <v>469</v>
      </c>
      <c r="B550" s="2" t="s">
        <v>2513</v>
      </c>
      <c r="C550" s="2" t="s">
        <v>3132</v>
      </c>
      <c r="D550" s="1">
        <v>42086</v>
      </c>
      <c r="E550" s="3">
        <f t="shared" ca="1" si="8"/>
        <v>4.9369863013698634</v>
      </c>
      <c r="F550">
        <v>49088</v>
      </c>
      <c r="G550">
        <f ca="1">($J$2*E550)+$K$2</f>
        <v>59015.623057355151</v>
      </c>
      <c r="H550">
        <v>54974.559999999998</v>
      </c>
      <c r="I550">
        <f ca="1">F550-G550</f>
        <v>-9927.6230573551511</v>
      </c>
      <c r="M550" s="2"/>
      <c r="N550" s="2" t="str">
        <f ca="1">IF(ABS(I550)&gt;2*$M$2, "outlier", "not outlier")</f>
        <v>not outlier</v>
      </c>
      <c r="P550" s="4"/>
      <c r="Q550" s="4"/>
      <c r="R550" s="4"/>
    </row>
    <row r="551" spans="1:18" x14ac:dyDescent="0.35">
      <c r="A551" s="2" t="s">
        <v>2650</v>
      </c>
      <c r="B551" s="2" t="s">
        <v>2513</v>
      </c>
      <c r="C551" s="2" t="s">
        <v>3132</v>
      </c>
      <c r="D551" s="1">
        <v>39310</v>
      </c>
      <c r="E551" s="3">
        <f t="shared" ca="1" si="8"/>
        <v>12.542465753424658</v>
      </c>
      <c r="F551">
        <v>70051</v>
      </c>
      <c r="G551">
        <f ca="1">($J$2*E551)+$K$2</f>
        <v>66493.516625949778</v>
      </c>
      <c r="H551">
        <v>87287.7</v>
      </c>
      <c r="I551">
        <f ca="1">F551-G551</f>
        <v>3557.4833740502218</v>
      </c>
      <c r="M551" s="2"/>
      <c r="N551" s="2" t="str">
        <f ca="1">IF(ABS(I551)&gt;2*$M$2, "outlier", "not outlier")</f>
        <v>not outlier</v>
      </c>
      <c r="P551" s="4"/>
      <c r="Q551" s="4"/>
      <c r="R551" s="4"/>
    </row>
    <row r="552" spans="1:18" x14ac:dyDescent="0.35">
      <c r="A552" s="2" t="s">
        <v>470</v>
      </c>
      <c r="B552" s="2" t="s">
        <v>2512</v>
      </c>
      <c r="C552" s="2" t="s">
        <v>3132</v>
      </c>
      <c r="D552" s="1">
        <v>37677</v>
      </c>
      <c r="E552" s="3">
        <f t="shared" ca="1" si="8"/>
        <v>17.016438356164382</v>
      </c>
      <c r="F552">
        <v>85406</v>
      </c>
      <c r="G552">
        <f ca="1">($J$2*E552)+$K$2</f>
        <v>70892.436005458076</v>
      </c>
      <c r="H552">
        <v>124467.88</v>
      </c>
      <c r="I552">
        <f ca="1">F552-G552</f>
        <v>14513.563994541924</v>
      </c>
      <c r="M552" s="2"/>
      <c r="N552" s="2" t="str">
        <f ca="1">IF(ABS(I552)&gt;2*$M$2, "outlier", "not outlier")</f>
        <v>not outlier</v>
      </c>
      <c r="P552" s="4"/>
      <c r="Q552" s="4"/>
      <c r="R552" s="4"/>
    </row>
    <row r="553" spans="1:18" x14ac:dyDescent="0.35">
      <c r="A553" s="2" t="s">
        <v>471</v>
      </c>
      <c r="B553" s="2" t="s">
        <v>2513</v>
      </c>
      <c r="C553" s="2" t="s">
        <v>3132</v>
      </c>
      <c r="D553" s="1">
        <v>39498</v>
      </c>
      <c r="E553" s="3">
        <f t="shared" ca="1" si="8"/>
        <v>12.027397260273972</v>
      </c>
      <c r="F553">
        <v>70051</v>
      </c>
      <c r="G553">
        <f ca="1">($J$2*E553)+$K$2</f>
        <v>65987.088675338906</v>
      </c>
      <c r="H553">
        <v>100922.61</v>
      </c>
      <c r="I553">
        <f ca="1">F553-G553</f>
        <v>4063.9113246610941</v>
      </c>
      <c r="M553" s="2"/>
      <c r="N553" s="2" t="str">
        <f ca="1">IF(ABS(I553)&gt;2*$M$2, "outlier", "not outlier")</f>
        <v>not outlier</v>
      </c>
      <c r="P553" s="4"/>
      <c r="Q553" s="4"/>
      <c r="R553" s="4"/>
    </row>
    <row r="554" spans="1:18" x14ac:dyDescent="0.35">
      <c r="A554" s="2" t="s">
        <v>472</v>
      </c>
      <c r="B554" s="2" t="s">
        <v>2560</v>
      </c>
      <c r="C554" s="2" t="s">
        <v>3132</v>
      </c>
      <c r="D554" s="1">
        <v>35408</v>
      </c>
      <c r="E554" s="3">
        <f t="shared" ca="1" si="8"/>
        <v>23.232876712328768</v>
      </c>
      <c r="F554">
        <v>36272</v>
      </c>
      <c r="G554">
        <f ca="1">($J$2*E554)+$K$2</f>
        <v>77004.590366820194</v>
      </c>
      <c r="H554">
        <v>59799.46</v>
      </c>
      <c r="I554">
        <f ca="1">F554-G554</f>
        <v>-40732.590366820194</v>
      </c>
      <c r="M554" s="2"/>
      <c r="N554" s="2" t="str">
        <f ca="1">IF(ABS(I554)&gt;2*$M$2, "outlier", "not outlier")</f>
        <v>outlier</v>
      </c>
      <c r="P554" s="4"/>
      <c r="Q554" s="4"/>
      <c r="R554" s="4"/>
    </row>
    <row r="555" spans="1:18" x14ac:dyDescent="0.35">
      <c r="A555" s="2" t="s">
        <v>473</v>
      </c>
      <c r="B555" s="2" t="s">
        <v>2513</v>
      </c>
      <c r="C555" s="2" t="s">
        <v>3132</v>
      </c>
      <c r="D555" s="1">
        <v>39161</v>
      </c>
      <c r="E555" s="3">
        <f t="shared" ca="1" si="8"/>
        <v>12.950684931506849</v>
      </c>
      <c r="F555">
        <v>70735</v>
      </c>
      <c r="G555">
        <f ca="1">($J$2*E555)+$K$2</f>
        <v>66894.887714465847</v>
      </c>
      <c r="H555">
        <v>96140.61</v>
      </c>
      <c r="I555">
        <f ca="1">F555-G555</f>
        <v>3840.1122855341528</v>
      </c>
      <c r="M555" s="2"/>
      <c r="N555" s="2" t="str">
        <f ca="1">IF(ABS(I555)&gt;2*$M$2, "outlier", "not outlier")</f>
        <v>not outlier</v>
      </c>
      <c r="P555" s="4"/>
      <c r="Q555" s="4"/>
      <c r="R555" s="4"/>
    </row>
    <row r="556" spans="1:18" x14ac:dyDescent="0.35">
      <c r="A556" s="2" t="s">
        <v>2651</v>
      </c>
      <c r="B556" s="2" t="s">
        <v>2513</v>
      </c>
      <c r="C556" s="2" t="s">
        <v>3132</v>
      </c>
      <c r="D556" s="1">
        <v>33990</v>
      </c>
      <c r="E556" s="3">
        <f t="shared" ca="1" si="8"/>
        <v>27.117808219178084</v>
      </c>
      <c r="F556">
        <v>82484</v>
      </c>
      <c r="G556">
        <f ca="1">($J$2*E556)+$K$2</f>
        <v>80824.350121959666</v>
      </c>
      <c r="H556">
        <v>95545.82</v>
      </c>
      <c r="I556">
        <f ca="1">F556-G556</f>
        <v>1659.6498780403344</v>
      </c>
      <c r="M556" s="2"/>
      <c r="N556" s="2" t="str">
        <f ca="1">IF(ABS(I556)&gt;2*$M$2, "outlier", "not outlier")</f>
        <v>not outlier</v>
      </c>
      <c r="P556" s="4"/>
      <c r="Q556" s="4"/>
      <c r="R556" s="4"/>
    </row>
    <row r="557" spans="1:18" x14ac:dyDescent="0.35">
      <c r="A557" s="2" t="s">
        <v>474</v>
      </c>
      <c r="B557" s="2" t="s">
        <v>2632</v>
      </c>
      <c r="C557" s="2" t="s">
        <v>3132</v>
      </c>
      <c r="D557" s="1">
        <v>27883</v>
      </c>
      <c r="E557" s="3">
        <f t="shared" ca="1" si="8"/>
        <v>43.849315068493148</v>
      </c>
      <c r="F557">
        <v>61119</v>
      </c>
      <c r="G557">
        <f ca="1">($J$2*E557)+$K$2</f>
        <v>97275.177219728896</v>
      </c>
      <c r="H557">
        <v>61832.51</v>
      </c>
      <c r="I557">
        <f ca="1">F557-G557</f>
        <v>-36156.177219728896</v>
      </c>
      <c r="M557" s="2"/>
      <c r="N557" s="2" t="str">
        <f ca="1">IF(ABS(I557)&gt;2*$M$2, "outlier", "not outlier")</f>
        <v>outlier</v>
      </c>
      <c r="P557" s="4"/>
      <c r="Q557" s="4"/>
      <c r="R557" s="4"/>
    </row>
    <row r="558" spans="1:18" x14ac:dyDescent="0.35">
      <c r="A558" s="2" t="s">
        <v>475</v>
      </c>
      <c r="B558" s="2" t="s">
        <v>2512</v>
      </c>
      <c r="C558" s="2" t="s">
        <v>3132</v>
      </c>
      <c r="D558" s="1">
        <v>34569</v>
      </c>
      <c r="E558" s="3">
        <f t="shared" ca="1" si="8"/>
        <v>25.531506849315068</v>
      </c>
      <c r="F558">
        <v>94003</v>
      </c>
      <c r="G558">
        <f ca="1">($J$2*E558)+$K$2</f>
        <v>79264.65978470596</v>
      </c>
      <c r="H558">
        <v>103615.15</v>
      </c>
      <c r="I558">
        <f ca="1">F558-G558</f>
        <v>14738.34021529404</v>
      </c>
      <c r="M558" s="2"/>
      <c r="N558" s="2" t="str">
        <f ca="1">IF(ABS(I558)&gt;2*$M$2, "outlier", "not outlier")</f>
        <v>not outlier</v>
      </c>
      <c r="P558" s="4"/>
      <c r="Q558" s="4"/>
      <c r="R558" s="4"/>
    </row>
    <row r="559" spans="1:18" x14ac:dyDescent="0.35">
      <c r="A559" s="2" t="s">
        <v>476</v>
      </c>
      <c r="B559" s="2" t="s">
        <v>2513</v>
      </c>
      <c r="C559" s="2" t="s">
        <v>3132</v>
      </c>
      <c r="D559" s="1">
        <v>35997</v>
      </c>
      <c r="E559" s="3">
        <f t="shared" ca="1" si="8"/>
        <v>21.61917808219178</v>
      </c>
      <c r="F559">
        <v>78289</v>
      </c>
      <c r="G559">
        <f ca="1">($J$2*E559)+$K$2</f>
        <v>75417.962372619091</v>
      </c>
      <c r="H559">
        <v>95070.58</v>
      </c>
      <c r="I559">
        <f ca="1">F559-G559</f>
        <v>2871.0376273809088</v>
      </c>
      <c r="M559" s="2"/>
      <c r="N559" s="2" t="str">
        <f ca="1">IF(ABS(I559)&gt;2*$M$2, "outlier", "not outlier")</f>
        <v>not outlier</v>
      </c>
      <c r="P559" s="4"/>
      <c r="Q559" s="4"/>
      <c r="R559" s="4"/>
    </row>
    <row r="560" spans="1:18" x14ac:dyDescent="0.35">
      <c r="A560" s="2" t="s">
        <v>477</v>
      </c>
      <c r="B560" s="2" t="s">
        <v>2513</v>
      </c>
      <c r="C560" s="2" t="s">
        <v>3132</v>
      </c>
      <c r="D560" s="1">
        <v>36406</v>
      </c>
      <c r="E560" s="3">
        <f t="shared" ca="1" si="8"/>
        <v>20.4986301369863</v>
      </c>
      <c r="F560">
        <v>77591</v>
      </c>
      <c r="G560">
        <f ca="1">($J$2*E560)+$K$2</f>
        <v>74316.212203470961</v>
      </c>
      <c r="H560">
        <v>93007.23</v>
      </c>
      <c r="I560">
        <f ca="1">F560-G560</f>
        <v>3274.787796529039</v>
      </c>
      <c r="M560" s="2"/>
      <c r="N560" s="2" t="str">
        <f ca="1">IF(ABS(I560)&gt;2*$M$2, "outlier", "not outlier")</f>
        <v>not outlier</v>
      </c>
      <c r="P560" s="4"/>
      <c r="Q560" s="4"/>
      <c r="R560" s="4"/>
    </row>
    <row r="561" spans="1:18" x14ac:dyDescent="0.35">
      <c r="A561" s="2" t="s">
        <v>478</v>
      </c>
      <c r="B561" s="2" t="s">
        <v>2512</v>
      </c>
      <c r="C561" s="2" t="s">
        <v>3132</v>
      </c>
      <c r="D561" s="1">
        <v>35410</v>
      </c>
      <c r="E561" s="3">
        <f t="shared" ca="1" si="8"/>
        <v>23.227397260273971</v>
      </c>
      <c r="F561">
        <v>92393</v>
      </c>
      <c r="G561">
        <f ca="1">($J$2*E561)+$K$2</f>
        <v>76999.202835430711</v>
      </c>
      <c r="H561">
        <v>93856.639999999999</v>
      </c>
      <c r="I561">
        <f ca="1">F561-G561</f>
        <v>15393.797164569289</v>
      </c>
      <c r="M561" s="2"/>
      <c r="N561" s="2" t="str">
        <f ca="1">IF(ABS(I561)&gt;2*$M$2, "outlier", "not outlier")</f>
        <v>not outlier</v>
      </c>
      <c r="P561" s="4"/>
      <c r="Q561" s="4"/>
      <c r="R561" s="4"/>
    </row>
    <row r="562" spans="1:18" x14ac:dyDescent="0.35">
      <c r="A562" s="2" t="s">
        <v>479</v>
      </c>
      <c r="B562" s="2" t="s">
        <v>2524</v>
      </c>
      <c r="C562" s="2" t="s">
        <v>3132</v>
      </c>
      <c r="D562" s="1">
        <v>38628</v>
      </c>
      <c r="E562" s="3">
        <f t="shared" ca="1" si="8"/>
        <v>14.41095890410959</v>
      </c>
      <c r="F562">
        <v>29994</v>
      </c>
      <c r="G562">
        <f ca="1">($J$2*E562)+$K$2</f>
        <v>68330.664829761576</v>
      </c>
      <c r="H562">
        <v>29647.95</v>
      </c>
      <c r="I562">
        <f ca="1">F562-G562</f>
        <v>-38336.664829761576</v>
      </c>
      <c r="M562" s="2"/>
      <c r="N562" s="2" t="str">
        <f ca="1">IF(ABS(I562)&gt;2*$M$2, "outlier", "not outlier")</f>
        <v>outlier</v>
      </c>
      <c r="P562" s="4"/>
      <c r="Q562" s="4"/>
      <c r="R562" s="4"/>
    </row>
    <row r="563" spans="1:18" x14ac:dyDescent="0.35">
      <c r="A563" s="2" t="s">
        <v>480</v>
      </c>
      <c r="B563" s="2" t="s">
        <v>2513</v>
      </c>
      <c r="C563" s="2" t="s">
        <v>3132</v>
      </c>
      <c r="D563" s="1">
        <v>36769</v>
      </c>
      <c r="E563" s="3">
        <f t="shared" ca="1" si="8"/>
        <v>19.504109589041096</v>
      </c>
      <c r="F563">
        <v>76892</v>
      </c>
      <c r="G563">
        <f ca="1">($J$2*E563)+$K$2</f>
        <v>73338.375256280822</v>
      </c>
      <c r="H563">
        <v>132592.23000000001</v>
      </c>
      <c r="I563">
        <f ca="1">F563-G563</f>
        <v>3553.6247437191778</v>
      </c>
      <c r="M563" s="2"/>
      <c r="N563" s="2" t="str">
        <f ca="1">IF(ABS(I563)&gt;2*$M$2, "outlier", "not outlier")</f>
        <v>not outlier</v>
      </c>
      <c r="P563" s="4"/>
      <c r="Q563" s="4"/>
      <c r="R563" s="4"/>
    </row>
    <row r="564" spans="1:18" x14ac:dyDescent="0.35">
      <c r="A564" s="2" t="s">
        <v>481</v>
      </c>
      <c r="B564" s="2" t="s">
        <v>2513</v>
      </c>
      <c r="C564" s="2" t="s">
        <v>3132</v>
      </c>
      <c r="D564" s="1">
        <v>40458</v>
      </c>
      <c r="E564" s="3">
        <f t="shared" ca="1" si="8"/>
        <v>9.3972602739726021</v>
      </c>
      <c r="F564">
        <v>66122</v>
      </c>
      <c r="G564">
        <f ca="1">($J$2*E564)+$K$2</f>
        <v>63401.07360838975</v>
      </c>
      <c r="H564">
        <v>91695.54</v>
      </c>
      <c r="I564">
        <f ca="1">F564-G564</f>
        <v>2720.92639161025</v>
      </c>
      <c r="M564" s="2"/>
      <c r="N564" s="2" t="str">
        <f ca="1">IF(ABS(I564)&gt;2*$M$2, "outlier", "not outlier")</f>
        <v>not outlier</v>
      </c>
      <c r="P564" s="4"/>
      <c r="Q564" s="4"/>
      <c r="R564" s="4"/>
    </row>
    <row r="565" spans="1:18" x14ac:dyDescent="0.35">
      <c r="A565" s="2" t="s">
        <v>482</v>
      </c>
      <c r="B565" s="2" t="s">
        <v>2513</v>
      </c>
      <c r="C565" s="2" t="s">
        <v>3132</v>
      </c>
      <c r="D565" s="1">
        <v>39058</v>
      </c>
      <c r="E565" s="3">
        <f t="shared" ca="1" si="8"/>
        <v>13.232876712328768</v>
      </c>
      <c r="F565">
        <v>74134</v>
      </c>
      <c r="G565">
        <f ca="1">($J$2*E565)+$K$2</f>
        <v>67172.345581023925</v>
      </c>
      <c r="H565">
        <v>76842.36</v>
      </c>
      <c r="I565">
        <f ca="1">F565-G565</f>
        <v>6961.6544189760752</v>
      </c>
      <c r="M565" s="2"/>
      <c r="N565" s="2" t="str">
        <f ca="1">IF(ABS(I565)&gt;2*$M$2, "outlier", "not outlier")</f>
        <v>not outlier</v>
      </c>
      <c r="P565" s="4"/>
      <c r="Q565" s="4"/>
      <c r="R565" s="4"/>
    </row>
    <row r="566" spans="1:18" x14ac:dyDescent="0.35">
      <c r="A566" s="2" t="s">
        <v>483</v>
      </c>
      <c r="B566" s="2" t="s">
        <v>2513</v>
      </c>
      <c r="C566" s="2" t="s">
        <v>3132</v>
      </c>
      <c r="D566" s="1">
        <v>40974</v>
      </c>
      <c r="E566" s="3">
        <f t="shared" ca="1" si="8"/>
        <v>7.9835616438356167</v>
      </c>
      <c r="F566">
        <v>62676</v>
      </c>
      <c r="G566">
        <f ca="1">($J$2*E566)+$K$2</f>
        <v>62011.090509904585</v>
      </c>
      <c r="H566">
        <v>66858.350000000006</v>
      </c>
      <c r="I566">
        <f ca="1">F566-G566</f>
        <v>664.90949009541509</v>
      </c>
      <c r="M566" s="2"/>
      <c r="N566" s="2" t="str">
        <f ca="1">IF(ABS(I566)&gt;2*$M$2, "outlier", "not outlier")</f>
        <v>not outlier</v>
      </c>
      <c r="P566" s="4"/>
      <c r="Q566" s="4"/>
      <c r="R566" s="4"/>
    </row>
    <row r="567" spans="1:18" x14ac:dyDescent="0.35">
      <c r="A567" s="2" t="s">
        <v>2652</v>
      </c>
      <c r="B567" s="2" t="s">
        <v>2513</v>
      </c>
      <c r="C567" s="2" t="s">
        <v>3132</v>
      </c>
      <c r="D567" s="1">
        <v>41466</v>
      </c>
      <c r="E567" s="3">
        <f t="shared" ca="1" si="8"/>
        <v>6.6356164383561644</v>
      </c>
      <c r="F567">
        <v>49833</v>
      </c>
      <c r="G567">
        <f ca="1">($J$2*E567)+$K$2</f>
        <v>60685.757788093142</v>
      </c>
      <c r="H567">
        <v>61218.75</v>
      </c>
      <c r="I567">
        <f ca="1">F567-G567</f>
        <v>-10852.757788093142</v>
      </c>
      <c r="M567" s="2"/>
      <c r="N567" s="2" t="str">
        <f ca="1">IF(ABS(I567)&gt;2*$M$2, "outlier", "not outlier")</f>
        <v>not outlier</v>
      </c>
      <c r="P567" s="4"/>
      <c r="Q567" s="4"/>
      <c r="R567" s="4"/>
    </row>
    <row r="568" spans="1:18" x14ac:dyDescent="0.35">
      <c r="A568" s="2" t="s">
        <v>484</v>
      </c>
      <c r="B568" s="2" t="s">
        <v>2513</v>
      </c>
      <c r="C568" s="2" t="s">
        <v>3132</v>
      </c>
      <c r="D568" s="1">
        <v>39304</v>
      </c>
      <c r="E568" s="3">
        <f t="shared" ca="1" si="8"/>
        <v>12.558904109589042</v>
      </c>
      <c r="F568">
        <v>70051</v>
      </c>
      <c r="G568">
        <f ca="1">($J$2*E568)+$K$2</f>
        <v>66509.679220118211</v>
      </c>
      <c r="H568">
        <v>79547.009999999995</v>
      </c>
      <c r="I568">
        <f ca="1">F568-G568</f>
        <v>3541.3207798817893</v>
      </c>
      <c r="M568" s="2"/>
      <c r="N568" s="2" t="str">
        <f ca="1">IF(ABS(I568)&gt;2*$M$2, "outlier", "not outlier")</f>
        <v>not outlier</v>
      </c>
      <c r="P568" s="4"/>
      <c r="Q568" s="4"/>
      <c r="R568" s="4"/>
    </row>
    <row r="569" spans="1:18" x14ac:dyDescent="0.35">
      <c r="A569" s="2" t="s">
        <v>485</v>
      </c>
      <c r="B569" s="2" t="s">
        <v>2513</v>
      </c>
      <c r="C569" s="2" t="s">
        <v>3132</v>
      </c>
      <c r="D569" s="1">
        <v>39003</v>
      </c>
      <c r="E569" s="3">
        <f t="shared" ca="1" si="8"/>
        <v>13.383561643835616</v>
      </c>
      <c r="F569">
        <v>74134</v>
      </c>
      <c r="G569">
        <f ca="1">($J$2*E569)+$K$2</f>
        <v>67320.502694234558</v>
      </c>
      <c r="H569">
        <v>95338.68</v>
      </c>
      <c r="I569">
        <f ca="1">F569-G569</f>
        <v>6813.4973057654424</v>
      </c>
      <c r="M569" s="2"/>
      <c r="N569" s="2" t="str">
        <f ca="1">IF(ABS(I569)&gt;2*$M$2, "outlier", "not outlier")</f>
        <v>not outlier</v>
      </c>
      <c r="P569" s="4"/>
      <c r="Q569" s="4"/>
      <c r="R569" s="4"/>
    </row>
    <row r="570" spans="1:18" x14ac:dyDescent="0.35">
      <c r="A570" s="2" t="s">
        <v>2653</v>
      </c>
      <c r="B570" s="2" t="s">
        <v>2513</v>
      </c>
      <c r="C570" s="2" t="s">
        <v>3132</v>
      </c>
      <c r="D570" s="1">
        <v>39359</v>
      </c>
      <c r="E570" s="3">
        <f t="shared" ca="1" si="8"/>
        <v>12.408219178082192</v>
      </c>
      <c r="F570">
        <v>70051</v>
      </c>
      <c r="G570">
        <f ca="1">($J$2*E570)+$K$2</f>
        <v>66361.522106907578</v>
      </c>
      <c r="H570">
        <v>78245.009999999995</v>
      </c>
      <c r="I570">
        <f ca="1">F570-G570</f>
        <v>3689.4778930924222</v>
      </c>
      <c r="M570" s="2"/>
      <c r="N570" s="2" t="str">
        <f ca="1">IF(ABS(I570)&gt;2*$M$2, "outlier", "not outlier")</f>
        <v>not outlier</v>
      </c>
      <c r="P570" s="4"/>
      <c r="Q570" s="4"/>
      <c r="R570" s="4"/>
    </row>
    <row r="571" spans="1:18" x14ac:dyDescent="0.35">
      <c r="A571" s="2" t="s">
        <v>486</v>
      </c>
      <c r="B571" s="2" t="s">
        <v>2512</v>
      </c>
      <c r="C571" s="2" t="s">
        <v>3132</v>
      </c>
      <c r="D571" s="1">
        <v>33773</v>
      </c>
      <c r="E571" s="3">
        <f t="shared" ca="1" si="8"/>
        <v>27.712328767123289</v>
      </c>
      <c r="F571">
        <v>96449</v>
      </c>
      <c r="G571">
        <f ca="1">($J$2*E571)+$K$2</f>
        <v>81408.897277717959</v>
      </c>
      <c r="H571">
        <v>115663.38</v>
      </c>
      <c r="I571">
        <f ca="1">F571-G571</f>
        <v>15040.102722282041</v>
      </c>
      <c r="M571" s="2"/>
      <c r="N571" s="2" t="str">
        <f ca="1">IF(ABS(I571)&gt;2*$M$2, "outlier", "not outlier")</f>
        <v>not outlier</v>
      </c>
      <c r="P571" s="4"/>
      <c r="Q571" s="4"/>
      <c r="R571" s="4"/>
    </row>
    <row r="572" spans="1:18" x14ac:dyDescent="0.35">
      <c r="A572" s="2" t="s">
        <v>487</v>
      </c>
      <c r="B572" s="2" t="s">
        <v>2537</v>
      </c>
      <c r="C572" s="2" t="s">
        <v>3132</v>
      </c>
      <c r="D572" s="1">
        <v>35597</v>
      </c>
      <c r="E572" s="3">
        <f t="shared" ca="1" si="8"/>
        <v>22.715068493150685</v>
      </c>
      <c r="F572">
        <v>38832</v>
      </c>
      <c r="G572">
        <f ca="1">($J$2*E572)+$K$2</f>
        <v>76495.46865051458</v>
      </c>
      <c r="H572">
        <v>63561.68</v>
      </c>
      <c r="I572">
        <f ca="1">F572-G572</f>
        <v>-37663.46865051458</v>
      </c>
      <c r="M572" s="2"/>
      <c r="N572" s="2" t="str">
        <f ca="1">IF(ABS(I572)&gt;2*$M$2, "outlier", "not outlier")</f>
        <v>outlier</v>
      </c>
      <c r="P572" s="4"/>
      <c r="Q572" s="4"/>
      <c r="R572" s="4"/>
    </row>
    <row r="573" spans="1:18" x14ac:dyDescent="0.35">
      <c r="A573" s="2" t="s">
        <v>488</v>
      </c>
      <c r="B573" s="2" t="s">
        <v>2512</v>
      </c>
      <c r="C573" s="2" t="s">
        <v>3132</v>
      </c>
      <c r="D573" s="1">
        <v>38933</v>
      </c>
      <c r="E573" s="3">
        <f t="shared" ca="1" si="8"/>
        <v>13.575342465753424</v>
      </c>
      <c r="F573">
        <v>81984</v>
      </c>
      <c r="G573">
        <f ca="1">($J$2*E573)+$K$2</f>
        <v>67509.066292866264</v>
      </c>
      <c r="H573">
        <v>89061.59</v>
      </c>
      <c r="I573">
        <f ca="1">F573-G573</f>
        <v>14474.933707133736</v>
      </c>
      <c r="M573" s="2"/>
      <c r="N573" s="2" t="str">
        <f ca="1">IF(ABS(I573)&gt;2*$M$2, "outlier", "not outlier")</f>
        <v>not outlier</v>
      </c>
      <c r="P573" s="4"/>
      <c r="Q573" s="4"/>
      <c r="R573" s="4"/>
    </row>
    <row r="574" spans="1:18" x14ac:dyDescent="0.35">
      <c r="A574" s="2" t="s">
        <v>489</v>
      </c>
      <c r="B574" s="2" t="s">
        <v>2514</v>
      </c>
      <c r="C574" s="2" t="s">
        <v>3132</v>
      </c>
      <c r="D574" s="1">
        <v>42459</v>
      </c>
      <c r="E574" s="3">
        <f t="shared" ca="1" si="8"/>
        <v>3.9150684931506849</v>
      </c>
      <c r="F574">
        <v>48971</v>
      </c>
      <c r="G574">
        <f ca="1">($J$2*E574)+$K$2</f>
        <v>58010.848453217615</v>
      </c>
      <c r="H574">
        <v>9605.76</v>
      </c>
      <c r="I574">
        <f ca="1">F574-G574</f>
        <v>-9039.8484532176153</v>
      </c>
      <c r="M574" s="2"/>
      <c r="N574" s="2" t="str">
        <f ca="1">IF(ABS(I574)&gt;2*$M$2, "outlier", "not outlier")</f>
        <v>not outlier</v>
      </c>
      <c r="P574" s="4"/>
      <c r="Q574" s="4"/>
      <c r="R574" s="4"/>
    </row>
    <row r="575" spans="1:18" x14ac:dyDescent="0.35">
      <c r="A575" s="2" t="s">
        <v>2654</v>
      </c>
      <c r="B575" s="2" t="s">
        <v>2513</v>
      </c>
      <c r="C575" s="2" t="s">
        <v>3132</v>
      </c>
      <c r="D575" s="1">
        <v>32055</v>
      </c>
      <c r="E575" s="3">
        <f t="shared" ca="1" si="8"/>
        <v>32.419178082191777</v>
      </c>
      <c r="F575">
        <v>83881</v>
      </c>
      <c r="G575">
        <f ca="1">($J$2*E575)+$K$2</f>
        <v>86036.786741279037</v>
      </c>
      <c r="H575">
        <v>108209.68</v>
      </c>
      <c r="I575">
        <f ca="1">F575-G575</f>
        <v>-2155.7867412790365</v>
      </c>
      <c r="M575" s="2"/>
      <c r="N575" s="2" t="str">
        <f ca="1">IF(ABS(I575)&gt;2*$M$2, "outlier", "not outlier")</f>
        <v>not outlier</v>
      </c>
      <c r="P575" s="4"/>
      <c r="Q575" s="4"/>
      <c r="R575" s="4"/>
    </row>
    <row r="576" spans="1:18" x14ac:dyDescent="0.35">
      <c r="A576" s="2" t="s">
        <v>490</v>
      </c>
      <c r="B576" s="2" t="s">
        <v>2513</v>
      </c>
      <c r="C576" s="2" t="s">
        <v>3132</v>
      </c>
      <c r="D576" s="1">
        <v>38320</v>
      </c>
      <c r="E576" s="3">
        <f t="shared" ca="1" si="8"/>
        <v>15.254794520547945</v>
      </c>
      <c r="F576">
        <v>72094</v>
      </c>
      <c r="G576">
        <f ca="1">($J$2*E576)+$K$2</f>
        <v>69160.344663741096</v>
      </c>
      <c r="H576">
        <v>79469.070000000007</v>
      </c>
      <c r="I576">
        <f ca="1">F576-G576</f>
        <v>2933.6553362589038</v>
      </c>
      <c r="M576" s="2"/>
      <c r="N576" s="2" t="str">
        <f ca="1">IF(ABS(I576)&gt;2*$M$2, "outlier", "not outlier")</f>
        <v>not outlier</v>
      </c>
      <c r="P576" s="4"/>
      <c r="Q576" s="4"/>
      <c r="R576" s="4"/>
    </row>
    <row r="577" spans="1:18" x14ac:dyDescent="0.35">
      <c r="A577" s="2" t="s">
        <v>491</v>
      </c>
      <c r="B577" s="2" t="s">
        <v>2513</v>
      </c>
      <c r="C577" s="2" t="s">
        <v>3132</v>
      </c>
      <c r="D577" s="1">
        <v>38440</v>
      </c>
      <c r="E577" s="3">
        <f t="shared" ca="1" si="8"/>
        <v>14.926027397260274</v>
      </c>
      <c r="F577">
        <v>72094</v>
      </c>
      <c r="G577">
        <f ca="1">($J$2*E577)+$K$2</f>
        <v>68837.092780372448</v>
      </c>
      <c r="H577">
        <v>75136.83</v>
      </c>
      <c r="I577">
        <f ca="1">F577-G577</f>
        <v>3256.907219627552</v>
      </c>
      <c r="M577" s="2"/>
      <c r="N577" s="2" t="str">
        <f ca="1">IF(ABS(I577)&gt;2*$M$2, "outlier", "not outlier")</f>
        <v>not outlier</v>
      </c>
      <c r="P577" s="4"/>
      <c r="Q577" s="4"/>
      <c r="R577" s="4"/>
    </row>
    <row r="578" spans="1:18" x14ac:dyDescent="0.35">
      <c r="A578" s="2" t="s">
        <v>492</v>
      </c>
      <c r="B578" s="2" t="s">
        <v>2513</v>
      </c>
      <c r="C578" s="2" t="s">
        <v>3132</v>
      </c>
      <c r="D578" s="1">
        <v>42240</v>
      </c>
      <c r="E578" s="3">
        <f t="shared" ref="E578:E641" ca="1" si="9">(TODAY()-D578)/365</f>
        <v>4.515068493150685</v>
      </c>
      <c r="F578">
        <v>48971</v>
      </c>
      <c r="G578">
        <f ca="1">($J$2*E578)+$K$2</f>
        <v>58600.783140365391</v>
      </c>
      <c r="H578">
        <v>40687.93</v>
      </c>
      <c r="I578">
        <f ca="1">F578-G578</f>
        <v>-9629.7831403653909</v>
      </c>
      <c r="M578" s="2"/>
      <c r="N578" s="2" t="str">
        <f ca="1">IF(ABS(I578)&gt;2*$M$2, "outlier", "not outlier")</f>
        <v>not outlier</v>
      </c>
      <c r="P578" s="4"/>
      <c r="Q578" s="4"/>
      <c r="R578" s="4"/>
    </row>
    <row r="579" spans="1:18" x14ac:dyDescent="0.35">
      <c r="A579" s="2" t="s">
        <v>493</v>
      </c>
      <c r="B579" s="2" t="s">
        <v>2518</v>
      </c>
      <c r="C579" s="2" t="s">
        <v>3132</v>
      </c>
      <c r="D579" s="1">
        <v>36185</v>
      </c>
      <c r="E579" s="3">
        <f t="shared" ca="1" si="9"/>
        <v>21.104109589041094</v>
      </c>
      <c r="F579">
        <v>80179</v>
      </c>
      <c r="G579">
        <f ca="1">($J$2*E579)+$K$2</f>
        <v>74911.534422008219</v>
      </c>
      <c r="H579">
        <v>85878.51</v>
      </c>
      <c r="I579">
        <f ca="1">F579-G579</f>
        <v>5267.4655779917812</v>
      </c>
      <c r="M579" s="2"/>
      <c r="N579" s="2" t="str">
        <f ca="1">IF(ABS(I579)&gt;2*$M$2, "outlier", "not outlier")</f>
        <v>not outlier</v>
      </c>
      <c r="P579" s="4"/>
      <c r="Q579" s="4"/>
      <c r="R579" s="4"/>
    </row>
    <row r="580" spans="1:18" x14ac:dyDescent="0.35">
      <c r="A580" s="2" t="s">
        <v>494</v>
      </c>
      <c r="B580" s="2" t="s">
        <v>2513</v>
      </c>
      <c r="C580" s="2" t="s">
        <v>3132</v>
      </c>
      <c r="D580" s="1">
        <v>41463</v>
      </c>
      <c r="E580" s="3">
        <f t="shared" ca="1" si="9"/>
        <v>6.6438356164383565</v>
      </c>
      <c r="F580">
        <v>49833</v>
      </c>
      <c r="G580">
        <f ca="1">($J$2*E580)+$K$2</f>
        <v>60693.839085177358</v>
      </c>
      <c r="H580">
        <v>65979.12</v>
      </c>
      <c r="I580">
        <f ca="1">F580-G580</f>
        <v>-10860.839085177358</v>
      </c>
      <c r="M580" s="2"/>
      <c r="N580" s="2" t="str">
        <f ca="1">IF(ABS(I580)&gt;2*$M$2, "outlier", "not outlier")</f>
        <v>not outlier</v>
      </c>
      <c r="P580" s="4"/>
      <c r="Q580" s="4"/>
      <c r="R580" s="4"/>
    </row>
    <row r="581" spans="1:18" x14ac:dyDescent="0.35">
      <c r="A581" s="2" t="s">
        <v>495</v>
      </c>
      <c r="B581" s="2" t="s">
        <v>2514</v>
      </c>
      <c r="C581" s="2" t="s">
        <v>3132</v>
      </c>
      <c r="D581" s="1">
        <v>42478</v>
      </c>
      <c r="E581" s="3">
        <f t="shared" ca="1" si="9"/>
        <v>3.8630136986301369</v>
      </c>
      <c r="F581">
        <v>48971</v>
      </c>
      <c r="G581">
        <f ca="1">($J$2*E581)+$K$2</f>
        <v>57959.666905017577</v>
      </c>
      <c r="H581">
        <v>7151.15</v>
      </c>
      <c r="I581">
        <f ca="1">F581-G581</f>
        <v>-8988.6669050175769</v>
      </c>
      <c r="M581" s="2"/>
      <c r="N581" s="2" t="str">
        <f ca="1">IF(ABS(I581)&gt;2*$M$2, "outlier", "not outlier")</f>
        <v>not outlier</v>
      </c>
      <c r="P581" s="4"/>
      <c r="Q581" s="4"/>
      <c r="R581" s="4"/>
    </row>
    <row r="582" spans="1:18" x14ac:dyDescent="0.35">
      <c r="A582" s="2" t="s">
        <v>496</v>
      </c>
      <c r="B582" s="2" t="s">
        <v>2514</v>
      </c>
      <c r="C582" s="2" t="s">
        <v>3132</v>
      </c>
      <c r="D582" s="1">
        <v>41463</v>
      </c>
      <c r="E582" s="3">
        <f t="shared" ca="1" si="9"/>
        <v>6.6438356164383565</v>
      </c>
      <c r="F582">
        <v>49833</v>
      </c>
      <c r="G582">
        <f ca="1">($J$2*E582)+$K$2</f>
        <v>60693.839085177358</v>
      </c>
      <c r="H582">
        <v>78513.539999999994</v>
      </c>
      <c r="I582">
        <f ca="1">F582-G582</f>
        <v>-10860.839085177358</v>
      </c>
      <c r="M582" s="2"/>
      <c r="N582" s="2" t="str">
        <f ca="1">IF(ABS(I582)&gt;2*$M$2, "outlier", "not outlier")</f>
        <v>not outlier</v>
      </c>
      <c r="P582" s="4"/>
      <c r="Q582" s="4"/>
      <c r="R582" s="4"/>
    </row>
    <row r="583" spans="1:18" x14ac:dyDescent="0.35">
      <c r="A583" s="2" t="s">
        <v>497</v>
      </c>
      <c r="B583" s="2" t="s">
        <v>2513</v>
      </c>
      <c r="C583" s="2" t="s">
        <v>3132</v>
      </c>
      <c r="D583" s="1">
        <v>39799</v>
      </c>
      <c r="E583" s="3">
        <f t="shared" ca="1" si="9"/>
        <v>11.202739726027398</v>
      </c>
      <c r="F583">
        <v>69373</v>
      </c>
      <c r="G583">
        <f ca="1">($J$2*E583)+$K$2</f>
        <v>65176.265201222559</v>
      </c>
      <c r="H583">
        <v>82096.94</v>
      </c>
      <c r="I583">
        <f ca="1">F583-G583</f>
        <v>4196.734798777441</v>
      </c>
      <c r="M583" s="2"/>
      <c r="N583" s="2" t="str">
        <f ca="1">IF(ABS(I583)&gt;2*$M$2, "outlier", "not outlier")</f>
        <v>not outlier</v>
      </c>
      <c r="P583" s="4"/>
      <c r="Q583" s="4"/>
      <c r="R583" s="4"/>
    </row>
    <row r="584" spans="1:18" x14ac:dyDescent="0.35">
      <c r="A584" s="2" t="s">
        <v>498</v>
      </c>
      <c r="B584" s="2" t="s">
        <v>2512</v>
      </c>
      <c r="C584" s="2" t="s">
        <v>3132</v>
      </c>
      <c r="D584" s="1">
        <v>36423</v>
      </c>
      <c r="E584" s="3">
        <f t="shared" ca="1" si="9"/>
        <v>20.452054794520549</v>
      </c>
      <c r="F584">
        <v>90000</v>
      </c>
      <c r="G584">
        <f ca="1">($J$2*E584)+$K$2</f>
        <v>74270.418186660405</v>
      </c>
      <c r="H584">
        <v>96657.8</v>
      </c>
      <c r="I584">
        <f ca="1">F584-G584</f>
        <v>15729.581813339595</v>
      </c>
      <c r="M584" s="2"/>
      <c r="N584" s="2" t="str">
        <f ca="1">IF(ABS(I584)&gt;2*$M$2, "outlier", "not outlier")</f>
        <v>not outlier</v>
      </c>
      <c r="P584" s="4"/>
      <c r="Q584" s="4"/>
      <c r="R584" s="4"/>
    </row>
    <row r="585" spans="1:18" x14ac:dyDescent="0.35">
      <c r="A585" s="2" t="s">
        <v>2655</v>
      </c>
      <c r="B585" s="2" t="s">
        <v>2540</v>
      </c>
      <c r="C585" s="2" t="s">
        <v>3132</v>
      </c>
      <c r="D585" s="1">
        <v>41303</v>
      </c>
      <c r="E585" s="3">
        <f t="shared" ca="1" si="9"/>
        <v>7.0821917808219181</v>
      </c>
      <c r="F585">
        <v>60800</v>
      </c>
      <c r="G585">
        <f ca="1">($J$2*E585)+$K$2</f>
        <v>61124.841596335551</v>
      </c>
      <c r="H585">
        <v>60753.81</v>
      </c>
      <c r="I585">
        <f ca="1">F585-G585</f>
        <v>-324.841596335551</v>
      </c>
      <c r="M585" s="2"/>
      <c r="N585" s="2" t="str">
        <f ca="1">IF(ABS(I585)&gt;2*$M$2, "outlier", "not outlier")</f>
        <v>not outlier</v>
      </c>
      <c r="P585" s="4"/>
      <c r="Q585" s="4"/>
      <c r="R585" s="4"/>
    </row>
    <row r="586" spans="1:18" x14ac:dyDescent="0.35">
      <c r="A586" s="2" t="s">
        <v>499</v>
      </c>
      <c r="B586" s="2" t="s">
        <v>2513</v>
      </c>
      <c r="C586" s="2" t="s">
        <v>3132</v>
      </c>
      <c r="D586" s="1">
        <v>39699</v>
      </c>
      <c r="E586" s="3">
        <f t="shared" ca="1" si="9"/>
        <v>11.476712328767123</v>
      </c>
      <c r="F586">
        <v>69373</v>
      </c>
      <c r="G586">
        <f ca="1">($J$2*E586)+$K$2</f>
        <v>65445.641770696428</v>
      </c>
      <c r="H586">
        <v>160307.56</v>
      </c>
      <c r="I586">
        <f ca="1">F586-G586</f>
        <v>3927.3582293035724</v>
      </c>
      <c r="M586" s="2"/>
      <c r="N586" s="2" t="str">
        <f ca="1">IF(ABS(I586)&gt;2*$M$2, "outlier", "not outlier")</f>
        <v>not outlier</v>
      </c>
      <c r="P586" s="4"/>
      <c r="Q586" s="4"/>
      <c r="R586" s="4"/>
    </row>
    <row r="587" spans="1:18" x14ac:dyDescent="0.35">
      <c r="A587" s="2" t="s">
        <v>500</v>
      </c>
      <c r="B587" s="2" t="s">
        <v>2513</v>
      </c>
      <c r="C587" s="2" t="s">
        <v>3132</v>
      </c>
      <c r="D587" s="1">
        <v>40470</v>
      </c>
      <c r="E587" s="3">
        <f t="shared" ca="1" si="9"/>
        <v>9.3643835616438356</v>
      </c>
      <c r="F587">
        <v>66122</v>
      </c>
      <c r="G587">
        <f ca="1">($J$2*E587)+$K$2</f>
        <v>63368.748420052885</v>
      </c>
      <c r="H587">
        <v>86824.75</v>
      </c>
      <c r="I587">
        <f ca="1">F587-G587</f>
        <v>2753.2515799471148</v>
      </c>
      <c r="M587" s="2"/>
      <c r="N587" s="2" t="str">
        <f ca="1">IF(ABS(I587)&gt;2*$M$2, "outlier", "not outlier")</f>
        <v>not outlier</v>
      </c>
      <c r="P587" s="4"/>
      <c r="Q587" s="4"/>
      <c r="R587" s="4"/>
    </row>
    <row r="588" spans="1:18" x14ac:dyDescent="0.35">
      <c r="A588" s="2" t="s">
        <v>501</v>
      </c>
      <c r="B588" s="2" t="s">
        <v>2513</v>
      </c>
      <c r="C588" s="2" t="s">
        <v>3132</v>
      </c>
      <c r="D588" s="1">
        <v>41738</v>
      </c>
      <c r="E588" s="3">
        <f t="shared" ca="1" si="9"/>
        <v>5.8904109589041092</v>
      </c>
      <c r="F588">
        <v>49833</v>
      </c>
      <c r="G588">
        <f ca="1">($J$2*E588)+$K$2</f>
        <v>59953.053519124216</v>
      </c>
      <c r="H588">
        <v>60460.09</v>
      </c>
      <c r="I588">
        <f ca="1">F588-G588</f>
        <v>-10120.053519124216</v>
      </c>
      <c r="M588" s="2"/>
      <c r="N588" s="2" t="str">
        <f ca="1">IF(ABS(I588)&gt;2*$M$2, "outlier", "not outlier")</f>
        <v>not outlier</v>
      </c>
      <c r="P588" s="4"/>
      <c r="Q588" s="4"/>
      <c r="R588" s="4"/>
    </row>
    <row r="589" spans="1:18" x14ac:dyDescent="0.35">
      <c r="A589" s="2" t="s">
        <v>502</v>
      </c>
      <c r="B589" s="2" t="s">
        <v>2513</v>
      </c>
      <c r="C589" s="2" t="s">
        <v>3132</v>
      </c>
      <c r="D589" s="1">
        <v>37474</v>
      </c>
      <c r="E589" s="3">
        <f t="shared" ca="1" si="9"/>
        <v>17.572602739726026</v>
      </c>
      <c r="F589">
        <v>73454</v>
      </c>
      <c r="G589">
        <f ca="1">($J$2*E589)+$K$2</f>
        <v>71439.270441490022</v>
      </c>
      <c r="H589">
        <v>105881.31</v>
      </c>
      <c r="I589">
        <f ca="1">F589-G589</f>
        <v>2014.7295585099782</v>
      </c>
      <c r="M589" s="2"/>
      <c r="N589" s="2" t="str">
        <f ca="1">IF(ABS(I589)&gt;2*$M$2, "outlier", "not outlier")</f>
        <v>not outlier</v>
      </c>
      <c r="P589" s="4"/>
      <c r="Q589" s="4"/>
      <c r="R589" s="4"/>
    </row>
    <row r="590" spans="1:18" x14ac:dyDescent="0.35">
      <c r="A590" s="2" t="s">
        <v>503</v>
      </c>
      <c r="B590" s="2" t="s">
        <v>2513</v>
      </c>
      <c r="C590" s="2" t="s">
        <v>3132</v>
      </c>
      <c r="D590" s="1">
        <v>35417</v>
      </c>
      <c r="E590" s="3">
        <f t="shared" ca="1" si="9"/>
        <v>23.208219178082192</v>
      </c>
      <c r="F590">
        <v>79689</v>
      </c>
      <c r="G590">
        <f ca="1">($J$2*E590)+$K$2</f>
        <v>76980.346475567538</v>
      </c>
      <c r="H590">
        <v>83057.47</v>
      </c>
      <c r="I590">
        <f ca="1">F590-G590</f>
        <v>2708.6535244324623</v>
      </c>
      <c r="M590" s="2"/>
      <c r="N590" s="2" t="str">
        <f ca="1">IF(ABS(I590)&gt;2*$M$2, "outlier", "not outlier")</f>
        <v>not outlier</v>
      </c>
      <c r="P590" s="4"/>
      <c r="Q590" s="4"/>
      <c r="R590" s="4"/>
    </row>
    <row r="591" spans="1:18" x14ac:dyDescent="0.35">
      <c r="A591" s="2" t="s">
        <v>504</v>
      </c>
      <c r="B591" s="2" t="s">
        <v>2513</v>
      </c>
      <c r="C591" s="2" t="s">
        <v>3132</v>
      </c>
      <c r="D591" s="1">
        <v>41799</v>
      </c>
      <c r="E591" s="3">
        <f t="shared" ca="1" si="9"/>
        <v>5.7232876712328764</v>
      </c>
      <c r="F591">
        <v>49833</v>
      </c>
      <c r="G591">
        <f ca="1">($J$2*E591)+$K$2</f>
        <v>59788.733811745158</v>
      </c>
      <c r="H591">
        <v>60722.2</v>
      </c>
      <c r="I591">
        <f ca="1">F591-G591</f>
        <v>-9955.7338117451582</v>
      </c>
      <c r="M591" s="2"/>
      <c r="N591" s="2" t="str">
        <f ca="1">IF(ABS(I591)&gt;2*$M$2, "outlier", "not outlier")</f>
        <v>not outlier</v>
      </c>
      <c r="P591" s="4"/>
      <c r="Q591" s="4"/>
      <c r="R591" s="4"/>
    </row>
    <row r="592" spans="1:18" x14ac:dyDescent="0.35">
      <c r="A592" s="2" t="s">
        <v>505</v>
      </c>
      <c r="B592" s="2" t="s">
        <v>2545</v>
      </c>
      <c r="C592" s="2" t="s">
        <v>3132</v>
      </c>
      <c r="D592" s="1">
        <v>34687</v>
      </c>
      <c r="E592" s="3">
        <f t="shared" ca="1" si="9"/>
        <v>25.208219178082192</v>
      </c>
      <c r="F592">
        <v>94505</v>
      </c>
      <c r="G592">
        <f ca="1">($J$2*E592)+$K$2</f>
        <v>78946.795432726794</v>
      </c>
      <c r="H592">
        <v>171591.74</v>
      </c>
      <c r="I592">
        <f ca="1">F592-G592</f>
        <v>15558.204567273206</v>
      </c>
      <c r="M592" s="2"/>
      <c r="N592" s="2" t="str">
        <f ca="1">IF(ABS(I592)&gt;2*$M$2, "outlier", "not outlier")</f>
        <v>not outlier</v>
      </c>
      <c r="P592" s="4"/>
      <c r="Q592" s="4"/>
      <c r="R592" s="4"/>
    </row>
    <row r="593" spans="1:18" x14ac:dyDescent="0.35">
      <c r="A593" s="2" t="s">
        <v>506</v>
      </c>
      <c r="B593" s="2" t="s">
        <v>2513</v>
      </c>
      <c r="C593" s="2" t="s">
        <v>3132</v>
      </c>
      <c r="D593" s="1">
        <v>38950</v>
      </c>
      <c r="E593" s="3">
        <f t="shared" ca="1" si="9"/>
        <v>13.528767123287672</v>
      </c>
      <c r="F593">
        <v>70735</v>
      </c>
      <c r="G593">
        <f ca="1">($J$2*E593)+$K$2</f>
        <v>67463.272276055708</v>
      </c>
      <c r="H593">
        <v>82749.070000000007</v>
      </c>
      <c r="I593">
        <f ca="1">F593-G593</f>
        <v>3271.7277239442919</v>
      </c>
      <c r="M593" s="2"/>
      <c r="N593" s="2" t="str">
        <f ca="1">IF(ABS(I593)&gt;2*$M$2, "outlier", "not outlier")</f>
        <v>not outlier</v>
      </c>
      <c r="P593" s="4"/>
      <c r="Q593" s="4"/>
      <c r="R593" s="4"/>
    </row>
    <row r="594" spans="1:18" x14ac:dyDescent="0.35">
      <c r="A594" s="2" t="s">
        <v>507</v>
      </c>
      <c r="B594" s="2" t="s">
        <v>2513</v>
      </c>
      <c r="C594" s="2" t="s">
        <v>3132</v>
      </c>
      <c r="D594" s="1">
        <v>33008</v>
      </c>
      <c r="E594" s="3">
        <f t="shared" ca="1" si="9"/>
        <v>29.80821917808219</v>
      </c>
      <c r="F594">
        <v>83881</v>
      </c>
      <c r="G594">
        <f ca="1">($J$2*E594)+$K$2</f>
        <v>83469.628034193069</v>
      </c>
      <c r="H594">
        <v>112707.27</v>
      </c>
      <c r="I594">
        <f ca="1">F594-G594</f>
        <v>411.37196580693126</v>
      </c>
      <c r="M594" s="2"/>
      <c r="N594" s="2" t="str">
        <f ca="1">IF(ABS(I594)&gt;2*$M$2, "outlier", "not outlier")</f>
        <v>not outlier</v>
      </c>
      <c r="P594" s="4"/>
      <c r="Q594" s="4"/>
      <c r="R594" s="4"/>
    </row>
    <row r="595" spans="1:18" x14ac:dyDescent="0.35">
      <c r="A595" s="2" t="s">
        <v>508</v>
      </c>
      <c r="B595" s="2" t="s">
        <v>2524</v>
      </c>
      <c r="C595" s="2" t="s">
        <v>3132</v>
      </c>
      <c r="D595" s="1">
        <v>39394</v>
      </c>
      <c r="E595" s="3">
        <f t="shared" ca="1" si="9"/>
        <v>12.312328767123288</v>
      </c>
      <c r="F595">
        <v>29994</v>
      </c>
      <c r="G595">
        <f ca="1">($J$2*E595)+$K$2</f>
        <v>66267.240307591725</v>
      </c>
      <c r="H595">
        <v>22466.65</v>
      </c>
      <c r="I595">
        <f ca="1">F595-G595</f>
        <v>-36273.240307591725</v>
      </c>
      <c r="M595" s="2"/>
      <c r="N595" s="2" t="str">
        <f ca="1">IF(ABS(I595)&gt;2*$M$2, "outlier", "not outlier")</f>
        <v>outlier</v>
      </c>
      <c r="P595" s="4"/>
      <c r="Q595" s="4"/>
      <c r="R595" s="4"/>
    </row>
    <row r="596" spans="1:18" x14ac:dyDescent="0.35">
      <c r="A596" s="2" t="s">
        <v>509</v>
      </c>
      <c r="B596" s="2" t="s">
        <v>2513</v>
      </c>
      <c r="C596" s="2" t="s">
        <v>3132</v>
      </c>
      <c r="D596" s="1">
        <v>39063</v>
      </c>
      <c r="E596" s="3">
        <f t="shared" ca="1" si="9"/>
        <v>13.219178082191782</v>
      </c>
      <c r="F596">
        <v>70735</v>
      </c>
      <c r="G596">
        <f ca="1">($J$2*E596)+$K$2</f>
        <v>67158.876752550234</v>
      </c>
      <c r="H596">
        <v>117323.24</v>
      </c>
      <c r="I596">
        <f ca="1">F596-G596</f>
        <v>3576.1232474497665</v>
      </c>
      <c r="M596" s="2"/>
      <c r="N596" s="2" t="str">
        <f ca="1">IF(ABS(I596)&gt;2*$M$2, "outlier", "not outlier")</f>
        <v>not outlier</v>
      </c>
      <c r="P596" s="4"/>
      <c r="Q596" s="4"/>
      <c r="R596" s="4"/>
    </row>
    <row r="597" spans="1:18" x14ac:dyDescent="0.35">
      <c r="A597" s="2" t="s">
        <v>510</v>
      </c>
      <c r="B597" s="2" t="s">
        <v>2513</v>
      </c>
      <c r="C597" s="2" t="s">
        <v>3132</v>
      </c>
      <c r="D597" s="1">
        <v>34640</v>
      </c>
      <c r="E597" s="3">
        <f t="shared" ca="1" si="9"/>
        <v>25.336986301369862</v>
      </c>
      <c r="F597">
        <v>81086</v>
      </c>
      <c r="G597">
        <f ca="1">($J$2*E597)+$K$2</f>
        <v>79073.402420379512</v>
      </c>
      <c r="H597">
        <v>91602.07</v>
      </c>
      <c r="I597">
        <f ca="1">F597-G597</f>
        <v>2012.5975796204875</v>
      </c>
      <c r="M597" s="2"/>
      <c r="N597" s="2" t="str">
        <f ca="1">IF(ABS(I597)&gt;2*$M$2, "outlier", "not outlier")</f>
        <v>not outlier</v>
      </c>
      <c r="P597" s="4"/>
      <c r="Q597" s="4"/>
      <c r="R597" s="4"/>
    </row>
    <row r="598" spans="1:18" x14ac:dyDescent="0.35">
      <c r="A598" s="2" t="s">
        <v>2656</v>
      </c>
      <c r="B598" s="2" t="s">
        <v>2513</v>
      </c>
      <c r="C598" s="2" t="s">
        <v>3132</v>
      </c>
      <c r="D598" s="1">
        <v>42009</v>
      </c>
      <c r="E598" s="3">
        <f t="shared" ca="1" si="9"/>
        <v>5.1479452054794521</v>
      </c>
      <c r="F598">
        <v>49088</v>
      </c>
      <c r="G598">
        <f ca="1">($J$2*E598)+$K$2</f>
        <v>59223.043015850031</v>
      </c>
      <c r="H598">
        <v>55664.32</v>
      </c>
      <c r="I598">
        <f ca="1">F598-G598</f>
        <v>-10135.043015850031</v>
      </c>
      <c r="M598" s="2"/>
      <c r="N598" s="2" t="str">
        <f ca="1">IF(ABS(I598)&gt;2*$M$2, "outlier", "not outlier")</f>
        <v>not outlier</v>
      </c>
      <c r="P598" s="4"/>
      <c r="Q598" s="4"/>
      <c r="R598" s="4"/>
    </row>
    <row r="599" spans="1:18" x14ac:dyDescent="0.35">
      <c r="A599" s="2" t="s">
        <v>511</v>
      </c>
      <c r="B599" s="2" t="s">
        <v>2513</v>
      </c>
      <c r="C599" s="2" t="s">
        <v>3132</v>
      </c>
      <c r="D599" s="1">
        <v>42011</v>
      </c>
      <c r="E599" s="3">
        <f t="shared" ca="1" si="9"/>
        <v>5.1424657534246574</v>
      </c>
      <c r="F599">
        <v>49088</v>
      </c>
      <c r="G599">
        <f ca="1">($J$2*E599)+$K$2</f>
        <v>59217.655484460549</v>
      </c>
      <c r="H599">
        <v>59072.19</v>
      </c>
      <c r="I599">
        <f ca="1">F599-G599</f>
        <v>-10129.655484460549</v>
      </c>
      <c r="M599" s="2"/>
      <c r="N599" s="2" t="str">
        <f ca="1">IF(ABS(I599)&gt;2*$M$2, "outlier", "not outlier")</f>
        <v>not outlier</v>
      </c>
      <c r="P599" s="4"/>
      <c r="Q599" s="4"/>
      <c r="R599" s="4"/>
    </row>
    <row r="600" spans="1:18" x14ac:dyDescent="0.35">
      <c r="A600" s="2" t="s">
        <v>512</v>
      </c>
      <c r="B600" s="2" t="s">
        <v>2537</v>
      </c>
      <c r="C600" s="2" t="s">
        <v>3132</v>
      </c>
      <c r="D600" s="1">
        <v>35066</v>
      </c>
      <c r="E600" s="3">
        <f t="shared" ca="1" si="9"/>
        <v>24.169863013698631</v>
      </c>
      <c r="F600">
        <v>39931</v>
      </c>
      <c r="G600">
        <f ca="1">($J$2*E600)+$K$2</f>
        <v>77925.858234420826</v>
      </c>
      <c r="H600">
        <v>60585.84</v>
      </c>
      <c r="I600">
        <f ca="1">F600-G600</f>
        <v>-37994.858234420826</v>
      </c>
      <c r="M600" s="2"/>
      <c r="N600" s="2" t="str">
        <f ca="1">IF(ABS(I600)&gt;2*$M$2, "outlier", "not outlier")</f>
        <v>outlier</v>
      </c>
      <c r="P600" s="4"/>
      <c r="Q600" s="4"/>
      <c r="R600" s="4"/>
    </row>
    <row r="601" spans="1:18" x14ac:dyDescent="0.35">
      <c r="A601" s="2" t="s">
        <v>513</v>
      </c>
      <c r="B601" s="2" t="s">
        <v>2513</v>
      </c>
      <c r="C601" s="2" t="s">
        <v>3132</v>
      </c>
      <c r="D601" s="1">
        <v>36809</v>
      </c>
      <c r="E601" s="3">
        <f t="shared" ca="1" si="9"/>
        <v>19.394520547945206</v>
      </c>
      <c r="F601">
        <v>76892</v>
      </c>
      <c r="G601">
        <f ca="1">($J$2*E601)+$K$2</f>
        <v>73230.624628491263</v>
      </c>
      <c r="H601">
        <v>102887.75</v>
      </c>
      <c r="I601">
        <f ca="1">F601-G601</f>
        <v>3661.3753715087369</v>
      </c>
      <c r="M601" s="2"/>
      <c r="N601" s="2" t="str">
        <f ca="1">IF(ABS(I601)&gt;2*$M$2, "outlier", "not outlier")</f>
        <v>not outlier</v>
      </c>
      <c r="P601" s="4"/>
      <c r="Q601" s="4"/>
      <c r="R601" s="4"/>
    </row>
    <row r="602" spans="1:18" x14ac:dyDescent="0.35">
      <c r="A602" s="2" t="s">
        <v>514</v>
      </c>
      <c r="B602" s="2" t="s">
        <v>2560</v>
      </c>
      <c r="C602" s="2" t="s">
        <v>3132</v>
      </c>
      <c r="D602" s="1">
        <v>34379</v>
      </c>
      <c r="E602" s="3">
        <f t="shared" ca="1" si="9"/>
        <v>26.052054794520547</v>
      </c>
      <c r="F602">
        <v>37299</v>
      </c>
      <c r="G602">
        <f ca="1">($J$2*E602)+$K$2</f>
        <v>79776.475266706315</v>
      </c>
      <c r="H602">
        <v>47974.92</v>
      </c>
      <c r="I602">
        <f ca="1">F602-G602</f>
        <v>-42477.475266706315</v>
      </c>
      <c r="M602" s="2"/>
      <c r="N602" s="2" t="str">
        <f ca="1">IF(ABS(I602)&gt;2*$M$2, "outlier", "not outlier")</f>
        <v>outlier</v>
      </c>
      <c r="P602" s="4"/>
      <c r="Q602" s="4"/>
      <c r="R602" s="4"/>
    </row>
    <row r="603" spans="1:18" x14ac:dyDescent="0.35">
      <c r="A603" s="2" t="s">
        <v>515</v>
      </c>
      <c r="B603" s="2" t="s">
        <v>2512</v>
      </c>
      <c r="C603" s="2" t="s">
        <v>3132</v>
      </c>
      <c r="D603" s="1">
        <v>35873</v>
      </c>
      <c r="E603" s="3">
        <f t="shared" ca="1" si="9"/>
        <v>21.958904109589042</v>
      </c>
      <c r="F603">
        <v>91569</v>
      </c>
      <c r="G603">
        <f ca="1">($J$2*E603)+$K$2</f>
        <v>75751.989318766689</v>
      </c>
      <c r="H603">
        <v>138513.29</v>
      </c>
      <c r="I603">
        <f ca="1">F603-G603</f>
        <v>15817.010681233311</v>
      </c>
      <c r="M603" s="2"/>
      <c r="N603" s="2" t="str">
        <f ca="1">IF(ABS(I603)&gt;2*$M$2, "outlier", "not outlier")</f>
        <v>not outlier</v>
      </c>
      <c r="P603" s="4"/>
      <c r="Q603" s="4"/>
      <c r="R603" s="4"/>
    </row>
    <row r="604" spans="1:18" x14ac:dyDescent="0.35">
      <c r="A604" s="2" t="s">
        <v>516</v>
      </c>
      <c r="B604" s="2" t="s">
        <v>2513</v>
      </c>
      <c r="C604" s="2" t="s">
        <v>3132</v>
      </c>
      <c r="D604" s="1">
        <v>39310</v>
      </c>
      <c r="E604" s="3">
        <f t="shared" ca="1" si="9"/>
        <v>12.542465753424658</v>
      </c>
      <c r="F604">
        <v>70051</v>
      </c>
      <c r="G604">
        <f ca="1">($J$2*E604)+$K$2</f>
        <v>66493.516625949778</v>
      </c>
      <c r="H604">
        <v>77963.25</v>
      </c>
      <c r="I604">
        <f ca="1">F604-G604</f>
        <v>3557.4833740502218</v>
      </c>
      <c r="M604" s="2"/>
      <c r="N604" s="2" t="str">
        <f ca="1">IF(ABS(I604)&gt;2*$M$2, "outlier", "not outlier")</f>
        <v>not outlier</v>
      </c>
      <c r="P604" s="4"/>
      <c r="Q604" s="4"/>
      <c r="R604" s="4"/>
    </row>
    <row r="605" spans="1:18" x14ac:dyDescent="0.35">
      <c r="A605" s="2" t="s">
        <v>517</v>
      </c>
      <c r="B605" s="2" t="s">
        <v>2657</v>
      </c>
      <c r="C605" s="2" t="s">
        <v>3132</v>
      </c>
      <c r="D605" s="1">
        <v>42172</v>
      </c>
      <c r="E605" s="3">
        <f t="shared" ca="1" si="9"/>
        <v>4.7013698630136984</v>
      </c>
      <c r="F605">
        <v>36681</v>
      </c>
      <c r="G605">
        <f ca="1">($J$2*E605)+$K$2</f>
        <v>58783.959207607622</v>
      </c>
      <c r="H605">
        <v>36699.11</v>
      </c>
      <c r="I605">
        <f ca="1">F605-G605</f>
        <v>-22102.959207607622</v>
      </c>
      <c r="M605" s="2"/>
      <c r="N605" s="2" t="str">
        <f ca="1">IF(ABS(I605)&gt;2*$M$2, "outlier", "not outlier")</f>
        <v>not outlier</v>
      </c>
      <c r="P605" s="4"/>
      <c r="Q605" s="4"/>
      <c r="R605" s="4"/>
    </row>
    <row r="606" spans="1:18" x14ac:dyDescent="0.35">
      <c r="A606" s="2" t="s">
        <v>2658</v>
      </c>
      <c r="B606" s="2" t="s">
        <v>2513</v>
      </c>
      <c r="C606" s="2" t="s">
        <v>3132</v>
      </c>
      <c r="D606" s="1">
        <v>33812</v>
      </c>
      <c r="E606" s="3">
        <f t="shared" ca="1" si="9"/>
        <v>27.605479452054794</v>
      </c>
      <c r="F606">
        <v>82484</v>
      </c>
      <c r="G606">
        <f ca="1">($J$2*E606)+$K$2</f>
        <v>81303.840415623155</v>
      </c>
      <c r="H606">
        <v>107893.91</v>
      </c>
      <c r="I606">
        <f ca="1">F606-G606</f>
        <v>1180.1595843768446</v>
      </c>
      <c r="M606" s="2"/>
      <c r="N606" s="2" t="str">
        <f ca="1">IF(ABS(I606)&gt;2*$M$2, "outlier", "not outlier")</f>
        <v>not outlier</v>
      </c>
      <c r="P606" s="4"/>
      <c r="Q606" s="4"/>
      <c r="R606" s="4"/>
    </row>
    <row r="607" spans="1:18" x14ac:dyDescent="0.35">
      <c r="A607" s="2" t="s">
        <v>518</v>
      </c>
      <c r="B607" s="2" t="s">
        <v>2553</v>
      </c>
      <c r="C607" s="2" t="s">
        <v>3132</v>
      </c>
      <c r="D607" s="1">
        <v>29201</v>
      </c>
      <c r="E607" s="3">
        <f t="shared" ca="1" si="9"/>
        <v>40.238356164383561</v>
      </c>
      <c r="F607">
        <v>36506</v>
      </c>
      <c r="G607">
        <f ca="1">($J$2*E607)+$K$2</f>
        <v>93724.794034063292</v>
      </c>
      <c r="H607">
        <v>37388.78</v>
      </c>
      <c r="I607">
        <f ca="1">F607-G607</f>
        <v>-57218.794034063292</v>
      </c>
      <c r="M607" s="2"/>
      <c r="N607" s="2" t="str">
        <f ca="1">IF(ABS(I607)&gt;2*$M$2, "outlier", "not outlier")</f>
        <v>outlier</v>
      </c>
      <c r="P607" s="4"/>
      <c r="Q607" s="4"/>
      <c r="R607" s="4"/>
    </row>
    <row r="608" spans="1:18" x14ac:dyDescent="0.35">
      <c r="A608" s="2" t="s">
        <v>519</v>
      </c>
      <c r="B608" s="2" t="s">
        <v>2512</v>
      </c>
      <c r="C608" s="2" t="s">
        <v>3132</v>
      </c>
      <c r="D608" s="1">
        <v>33742</v>
      </c>
      <c r="E608" s="3">
        <f t="shared" ca="1" si="9"/>
        <v>27.797260273972604</v>
      </c>
      <c r="F608">
        <v>96449</v>
      </c>
      <c r="G608">
        <f ca="1">($J$2*E608)+$K$2</f>
        <v>81492.404014254862</v>
      </c>
      <c r="H608">
        <v>140533.20000000001</v>
      </c>
      <c r="I608">
        <f ca="1">F608-G608</f>
        <v>14956.595985745138</v>
      </c>
      <c r="M608" s="2"/>
      <c r="N608" s="2" t="str">
        <f ca="1">IF(ABS(I608)&gt;2*$M$2, "outlier", "not outlier")</f>
        <v>not outlier</v>
      </c>
      <c r="P608" s="4"/>
      <c r="Q608" s="4"/>
      <c r="R608" s="4"/>
    </row>
    <row r="609" spans="1:18" x14ac:dyDescent="0.35">
      <c r="A609" s="2" t="s">
        <v>520</v>
      </c>
      <c r="B609" s="2" t="s">
        <v>2513</v>
      </c>
      <c r="C609" s="2" t="s">
        <v>3132</v>
      </c>
      <c r="D609" s="1">
        <v>33431</v>
      </c>
      <c r="E609" s="3">
        <f t="shared" ca="1" si="9"/>
        <v>28.649315068493152</v>
      </c>
      <c r="F609">
        <v>83184</v>
      </c>
      <c r="G609">
        <f ca="1">($J$2*E609)+$K$2</f>
        <v>82330.165145318591</v>
      </c>
      <c r="H609">
        <v>98909.49</v>
      </c>
      <c r="I609">
        <f ca="1">F609-G609</f>
        <v>853.83485468140861</v>
      </c>
      <c r="M609" s="2"/>
      <c r="N609" s="2" t="str">
        <f ca="1">IF(ABS(I609)&gt;2*$M$2, "outlier", "not outlier")</f>
        <v>not outlier</v>
      </c>
      <c r="P609" s="4"/>
      <c r="Q609" s="4"/>
      <c r="R609" s="4"/>
    </row>
    <row r="610" spans="1:18" x14ac:dyDescent="0.35">
      <c r="A610" s="2" t="s">
        <v>2659</v>
      </c>
      <c r="B610" s="2" t="s">
        <v>2513</v>
      </c>
      <c r="C610" s="2" t="s">
        <v>3132</v>
      </c>
      <c r="D610" s="1">
        <v>34541</v>
      </c>
      <c r="E610" s="3">
        <f t="shared" ca="1" si="9"/>
        <v>25.608219178082191</v>
      </c>
      <c r="F610">
        <v>81086</v>
      </c>
      <c r="G610">
        <f ca="1">($J$2*E610)+$K$2</f>
        <v>79340.08522415864</v>
      </c>
      <c r="H610">
        <v>137809.64000000001</v>
      </c>
      <c r="I610">
        <f ca="1">F610-G610</f>
        <v>1745.9147758413601</v>
      </c>
      <c r="M610" s="2"/>
      <c r="N610" s="2" t="str">
        <f ca="1">IF(ABS(I610)&gt;2*$M$2, "outlier", "not outlier")</f>
        <v>not outlier</v>
      </c>
      <c r="P610" s="4"/>
      <c r="Q610" s="4"/>
      <c r="R610" s="4"/>
    </row>
    <row r="611" spans="1:18" x14ac:dyDescent="0.35">
      <c r="A611" s="2" t="s">
        <v>521</v>
      </c>
      <c r="B611" s="2" t="s">
        <v>2512</v>
      </c>
      <c r="C611" s="2" t="s">
        <v>3132</v>
      </c>
      <c r="D611" s="1">
        <v>36766</v>
      </c>
      <c r="E611" s="3">
        <f t="shared" ca="1" si="9"/>
        <v>19.512328767123286</v>
      </c>
      <c r="F611">
        <v>89178</v>
      </c>
      <c r="G611">
        <f ca="1">($J$2*E611)+$K$2</f>
        <v>73346.456553365031</v>
      </c>
      <c r="H611">
        <v>118296.15</v>
      </c>
      <c r="I611">
        <f ca="1">F611-G611</f>
        <v>15831.543446634969</v>
      </c>
      <c r="M611" s="2"/>
      <c r="N611" s="2" t="str">
        <f ca="1">IF(ABS(I611)&gt;2*$M$2, "outlier", "not outlier")</f>
        <v>not outlier</v>
      </c>
      <c r="P611" s="4"/>
      <c r="Q611" s="4"/>
      <c r="R611" s="4"/>
    </row>
    <row r="612" spans="1:18" x14ac:dyDescent="0.35">
      <c r="A612" s="2" t="s">
        <v>2660</v>
      </c>
      <c r="B612" s="2" t="s">
        <v>2545</v>
      </c>
      <c r="C612" s="2" t="s">
        <v>3132</v>
      </c>
      <c r="D612" s="1">
        <v>39121</v>
      </c>
      <c r="E612" s="3">
        <f t="shared" ca="1" si="9"/>
        <v>13.06027397260274</v>
      </c>
      <c r="F612">
        <v>84006</v>
      </c>
      <c r="G612">
        <f ca="1">($J$2*E612)+$K$2</f>
        <v>67002.638342255392</v>
      </c>
      <c r="H612">
        <v>90474.81</v>
      </c>
      <c r="I612">
        <f ca="1">F612-G612</f>
        <v>17003.361657744608</v>
      </c>
      <c r="M612" s="2"/>
      <c r="N612" s="2" t="str">
        <f ca="1">IF(ABS(I612)&gt;2*$M$2, "outlier", "not outlier")</f>
        <v>not outlier</v>
      </c>
      <c r="P612" s="4"/>
      <c r="Q612" s="4"/>
      <c r="R612" s="4"/>
    </row>
    <row r="613" spans="1:18" x14ac:dyDescent="0.35">
      <c r="A613" s="2" t="s">
        <v>2661</v>
      </c>
      <c r="B613" s="2" t="s">
        <v>536</v>
      </c>
      <c r="C613" s="2" t="s">
        <v>3132</v>
      </c>
      <c r="D613" s="1">
        <v>42030</v>
      </c>
      <c r="E613" s="3">
        <f t="shared" ca="1" si="9"/>
        <v>5.0904109589041093</v>
      </c>
      <c r="F613">
        <v>200000</v>
      </c>
      <c r="G613">
        <f ca="1">($J$2*E613)+$K$2</f>
        <v>59166.473936260518</v>
      </c>
      <c r="H613">
        <v>188287.16</v>
      </c>
      <c r="I613">
        <f ca="1">F613-G613</f>
        <v>140833.5260637395</v>
      </c>
      <c r="M613" s="2"/>
      <c r="N613" s="2" t="str">
        <f ca="1">IF(ABS(I613)&gt;2*$M$2, "outlier", "not outlier")</f>
        <v>outlier</v>
      </c>
      <c r="P613" s="4"/>
      <c r="Q613" s="4"/>
      <c r="R613" s="4"/>
    </row>
    <row r="614" spans="1:18" x14ac:dyDescent="0.35">
      <c r="A614" s="2" t="s">
        <v>522</v>
      </c>
      <c r="B614" s="2" t="s">
        <v>2512</v>
      </c>
      <c r="C614" s="2" t="s">
        <v>3132</v>
      </c>
      <c r="D614" s="1">
        <v>36412</v>
      </c>
      <c r="E614" s="3">
        <f t="shared" ca="1" si="9"/>
        <v>20.482191780821918</v>
      </c>
      <c r="F614">
        <v>90000</v>
      </c>
      <c r="G614">
        <f ca="1">($J$2*E614)+$K$2</f>
        <v>74300.049609302529</v>
      </c>
      <c r="H614">
        <v>142206.76</v>
      </c>
      <c r="I614">
        <f ca="1">F614-G614</f>
        <v>15699.950390697471</v>
      </c>
      <c r="M614" s="2"/>
      <c r="N614" s="2" t="str">
        <f ca="1">IF(ABS(I614)&gt;2*$M$2, "outlier", "not outlier")</f>
        <v>not outlier</v>
      </c>
      <c r="P614" s="4"/>
      <c r="Q614" s="4"/>
      <c r="R614" s="4"/>
    </row>
    <row r="615" spans="1:18" x14ac:dyDescent="0.35">
      <c r="A615" s="2" t="s">
        <v>523</v>
      </c>
      <c r="B615" s="2" t="s">
        <v>2524</v>
      </c>
      <c r="C615" s="2" t="s">
        <v>3132</v>
      </c>
      <c r="D615" s="1">
        <v>38869</v>
      </c>
      <c r="E615" s="3">
        <f t="shared" ca="1" si="9"/>
        <v>13.75068493150685</v>
      </c>
      <c r="F615">
        <v>29994</v>
      </c>
      <c r="G615">
        <f ca="1">($J$2*E615)+$K$2</f>
        <v>67681.467297329553</v>
      </c>
      <c r="H615">
        <v>20361.34</v>
      </c>
      <c r="I615">
        <f ca="1">F615-G615</f>
        <v>-37687.467297329553</v>
      </c>
      <c r="M615" s="2"/>
      <c r="N615" s="2" t="str">
        <f ca="1">IF(ABS(I615)&gt;2*$M$2, "outlier", "not outlier")</f>
        <v>outlier</v>
      </c>
      <c r="P615" s="4"/>
      <c r="Q615" s="4"/>
      <c r="R615" s="4"/>
    </row>
    <row r="616" spans="1:18" x14ac:dyDescent="0.35">
      <c r="A616" s="2" t="s">
        <v>524</v>
      </c>
      <c r="B616" s="2" t="s">
        <v>2524</v>
      </c>
      <c r="C616" s="2" t="s">
        <v>3132</v>
      </c>
      <c r="D616" s="1">
        <v>38589</v>
      </c>
      <c r="E616" s="3">
        <f t="shared" ca="1" si="9"/>
        <v>14.517808219178082</v>
      </c>
      <c r="F616">
        <v>29994</v>
      </c>
      <c r="G616">
        <f ca="1">($J$2*E616)+$K$2</f>
        <v>68435.721691856379</v>
      </c>
      <c r="H616">
        <v>29705.69</v>
      </c>
      <c r="I616">
        <f ca="1">F616-G616</f>
        <v>-38441.721691856379</v>
      </c>
      <c r="M616" s="2"/>
      <c r="N616" s="2" t="str">
        <f ca="1">IF(ABS(I616)&gt;2*$M$2, "outlier", "not outlier")</f>
        <v>outlier</v>
      </c>
      <c r="P616" s="4"/>
      <c r="Q616" s="4"/>
      <c r="R616" s="4"/>
    </row>
    <row r="617" spans="1:18" x14ac:dyDescent="0.35">
      <c r="A617" s="2" t="s">
        <v>525</v>
      </c>
      <c r="B617" s="2" t="s">
        <v>2513</v>
      </c>
      <c r="C617" s="2" t="s">
        <v>3132</v>
      </c>
      <c r="D617" s="1">
        <v>36913</v>
      </c>
      <c r="E617" s="3">
        <f t="shared" ca="1" si="9"/>
        <v>19.109589041095891</v>
      </c>
      <c r="F617">
        <v>76892</v>
      </c>
      <c r="G617">
        <f ca="1">($J$2*E617)+$K$2</f>
        <v>72950.472996238444</v>
      </c>
      <c r="H617">
        <v>109236.48</v>
      </c>
      <c r="I617">
        <f ca="1">F617-G617</f>
        <v>3941.5270037615555</v>
      </c>
      <c r="M617" s="2"/>
      <c r="N617" s="2" t="str">
        <f ca="1">IF(ABS(I617)&gt;2*$M$2, "outlier", "not outlier")</f>
        <v>not outlier</v>
      </c>
      <c r="P617" s="4"/>
      <c r="Q617" s="4"/>
      <c r="R617" s="4"/>
    </row>
    <row r="618" spans="1:18" x14ac:dyDescent="0.35">
      <c r="A618" s="2" t="s">
        <v>526</v>
      </c>
      <c r="B618" s="2" t="s">
        <v>2513</v>
      </c>
      <c r="C618" s="2" t="s">
        <v>3132</v>
      </c>
      <c r="D618" s="1">
        <v>34057</v>
      </c>
      <c r="E618" s="3">
        <f t="shared" ca="1" si="9"/>
        <v>26.934246575342467</v>
      </c>
      <c r="F618">
        <v>82484</v>
      </c>
      <c r="G618">
        <f ca="1">($J$2*E618)+$K$2</f>
        <v>80643.867820412168</v>
      </c>
      <c r="H618">
        <v>136390.07999999999</v>
      </c>
      <c r="I618">
        <f ca="1">F618-G618</f>
        <v>1840.1321795878321</v>
      </c>
      <c r="M618" s="2"/>
      <c r="N618" s="2" t="str">
        <f ca="1">IF(ABS(I618)&gt;2*$M$2, "outlier", "not outlier")</f>
        <v>not outlier</v>
      </c>
      <c r="P618" s="4"/>
      <c r="Q618" s="4"/>
      <c r="R618" s="4"/>
    </row>
    <row r="619" spans="1:18" x14ac:dyDescent="0.35">
      <c r="A619" s="2" t="s">
        <v>2662</v>
      </c>
      <c r="B619" s="2" t="s">
        <v>2518</v>
      </c>
      <c r="C619" s="2" t="s">
        <v>3132</v>
      </c>
      <c r="D619" s="1">
        <v>40939</v>
      </c>
      <c r="E619" s="3">
        <f t="shared" ca="1" si="9"/>
        <v>8.0794520547945208</v>
      </c>
      <c r="F619">
        <v>64328</v>
      </c>
      <c r="G619">
        <f ca="1">($J$2*E619)+$K$2</f>
        <v>62105.372309220438</v>
      </c>
      <c r="H619">
        <v>36723.69</v>
      </c>
      <c r="I619">
        <f ca="1">F619-G619</f>
        <v>2222.6276907795618</v>
      </c>
      <c r="M619" s="2"/>
      <c r="N619" s="2" t="str">
        <f ca="1">IF(ABS(I619)&gt;2*$M$2, "outlier", "not outlier")</f>
        <v>not outlier</v>
      </c>
      <c r="P619" s="4"/>
      <c r="Q619" s="4"/>
      <c r="R619" s="4"/>
    </row>
    <row r="620" spans="1:18" x14ac:dyDescent="0.35">
      <c r="A620" s="2" t="s">
        <v>527</v>
      </c>
      <c r="B620" s="2" t="s">
        <v>2663</v>
      </c>
      <c r="C620" s="2" t="s">
        <v>3132</v>
      </c>
      <c r="D620" s="1">
        <v>35467</v>
      </c>
      <c r="E620" s="3">
        <f t="shared" ca="1" si="9"/>
        <v>23.07123287671233</v>
      </c>
      <c r="F620">
        <v>36272</v>
      </c>
      <c r="G620">
        <f ca="1">($J$2*E620)+$K$2</f>
        <v>76845.658190830611</v>
      </c>
      <c r="H620">
        <v>37022.43</v>
      </c>
      <c r="I620">
        <f ca="1">F620-G620</f>
        <v>-40573.658190830611</v>
      </c>
      <c r="M620" s="2"/>
      <c r="N620" s="2" t="str">
        <f ca="1">IF(ABS(I620)&gt;2*$M$2, "outlier", "not outlier")</f>
        <v>outlier</v>
      </c>
      <c r="P620" s="4"/>
      <c r="Q620" s="4"/>
      <c r="R620" s="4"/>
    </row>
    <row r="621" spans="1:18" x14ac:dyDescent="0.35">
      <c r="A621" s="2" t="s">
        <v>2664</v>
      </c>
      <c r="B621" s="2" t="s">
        <v>2518</v>
      </c>
      <c r="C621" s="2" t="s">
        <v>3132</v>
      </c>
      <c r="D621" s="1">
        <v>35282</v>
      </c>
      <c r="E621" s="3">
        <f t="shared" ca="1" si="9"/>
        <v>23.578082191780823</v>
      </c>
      <c r="F621">
        <v>81609</v>
      </c>
      <c r="G621">
        <f ca="1">($J$2*E621)+$K$2</f>
        <v>77344.00484435726</v>
      </c>
      <c r="H621">
        <v>81323.240000000005</v>
      </c>
      <c r="I621">
        <f ca="1">F621-G621</f>
        <v>4264.9951556427404</v>
      </c>
      <c r="M621" s="2"/>
      <c r="N621" s="2" t="str">
        <f ca="1">IF(ABS(I621)&gt;2*$M$2, "outlier", "not outlier")</f>
        <v>not outlier</v>
      </c>
      <c r="P621" s="4"/>
      <c r="Q621" s="4"/>
      <c r="R621" s="4"/>
    </row>
    <row r="622" spans="1:18" x14ac:dyDescent="0.35">
      <c r="A622" s="2" t="s">
        <v>528</v>
      </c>
      <c r="B622" s="2" t="s">
        <v>2513</v>
      </c>
      <c r="C622" s="2" t="s">
        <v>3132</v>
      </c>
      <c r="D622" s="1">
        <v>39175</v>
      </c>
      <c r="E622" s="3">
        <f t="shared" ca="1" si="9"/>
        <v>12.912328767123288</v>
      </c>
      <c r="F622">
        <v>70735</v>
      </c>
      <c r="G622">
        <f ca="1">($J$2*E622)+$K$2</f>
        <v>66857.1749947395</v>
      </c>
      <c r="H622">
        <v>86301.13</v>
      </c>
      <c r="I622">
        <f ca="1">F622-G622</f>
        <v>3877.8250052604999</v>
      </c>
      <c r="M622" s="2"/>
      <c r="N622" s="2" t="str">
        <f ca="1">IF(ABS(I622)&gt;2*$M$2, "outlier", "not outlier")</f>
        <v>not outlier</v>
      </c>
      <c r="P622" s="4"/>
      <c r="Q622" s="4"/>
      <c r="R622" s="4"/>
    </row>
    <row r="623" spans="1:18" x14ac:dyDescent="0.35">
      <c r="A623" s="2" t="s">
        <v>529</v>
      </c>
      <c r="B623" s="2" t="s">
        <v>2513</v>
      </c>
      <c r="C623" s="2" t="s">
        <v>3132</v>
      </c>
      <c r="D623" s="1">
        <v>40149</v>
      </c>
      <c r="E623" s="3">
        <f t="shared" ca="1" si="9"/>
        <v>10.243835616438357</v>
      </c>
      <c r="F623">
        <v>66784</v>
      </c>
      <c r="G623">
        <f ca="1">($J$2*E623)+$K$2</f>
        <v>64233.447208064012</v>
      </c>
      <c r="H623">
        <v>82853.23</v>
      </c>
      <c r="I623">
        <f ca="1">F623-G623</f>
        <v>2550.5527919359884</v>
      </c>
      <c r="M623" s="2"/>
      <c r="N623" s="2" t="str">
        <f ca="1">IF(ABS(I623)&gt;2*$M$2, "outlier", "not outlier")</f>
        <v>not outlier</v>
      </c>
      <c r="P623" s="4"/>
      <c r="Q623" s="4"/>
      <c r="R623" s="4"/>
    </row>
    <row r="624" spans="1:18" x14ac:dyDescent="0.35">
      <c r="A624" s="2" t="s">
        <v>530</v>
      </c>
      <c r="B624" s="2" t="s">
        <v>2665</v>
      </c>
      <c r="C624" s="2" t="s">
        <v>3132</v>
      </c>
      <c r="D624" s="1">
        <v>37551</v>
      </c>
      <c r="E624" s="3">
        <f t="shared" ca="1" si="9"/>
        <v>17.361643835616437</v>
      </c>
      <c r="F624">
        <v>90955</v>
      </c>
      <c r="G624">
        <f ca="1">($J$2*E624)+$K$2</f>
        <v>71231.850482995156</v>
      </c>
      <c r="H624">
        <v>103911.93</v>
      </c>
      <c r="I624">
        <f ca="1">F624-G624</f>
        <v>19723.149517004844</v>
      </c>
      <c r="M624" s="2"/>
      <c r="N624" s="2" t="str">
        <f ca="1">IF(ABS(I624)&gt;2*$M$2, "outlier", "not outlier")</f>
        <v>not outlier</v>
      </c>
      <c r="P624" s="4"/>
      <c r="Q624" s="4"/>
      <c r="R624" s="4"/>
    </row>
    <row r="625" spans="1:18" x14ac:dyDescent="0.35">
      <c r="A625" s="2" t="s">
        <v>531</v>
      </c>
      <c r="B625" s="2" t="s">
        <v>2513</v>
      </c>
      <c r="C625" s="2" t="s">
        <v>3132</v>
      </c>
      <c r="D625" s="1">
        <v>39703</v>
      </c>
      <c r="E625" s="3">
        <f t="shared" ca="1" si="9"/>
        <v>11.465753424657533</v>
      </c>
      <c r="F625">
        <v>69373</v>
      </c>
      <c r="G625">
        <f ca="1">($J$2*E625)+$K$2</f>
        <v>65434.86670791747</v>
      </c>
      <c r="H625">
        <v>85054.48</v>
      </c>
      <c r="I625">
        <f ca="1">F625-G625</f>
        <v>3938.1332920825298</v>
      </c>
      <c r="M625" s="2"/>
      <c r="N625" s="2" t="str">
        <f ca="1">IF(ABS(I625)&gt;2*$M$2, "outlier", "not outlier")</f>
        <v>not outlier</v>
      </c>
      <c r="P625" s="4"/>
      <c r="Q625" s="4"/>
      <c r="R625" s="4"/>
    </row>
    <row r="626" spans="1:18" x14ac:dyDescent="0.35">
      <c r="A626" s="2" t="s">
        <v>532</v>
      </c>
      <c r="B626" s="2" t="s">
        <v>2512</v>
      </c>
      <c r="C626" s="2" t="s">
        <v>3132</v>
      </c>
      <c r="D626" s="1">
        <v>36128</v>
      </c>
      <c r="E626" s="3">
        <f t="shared" ca="1" si="9"/>
        <v>21.260273972602739</v>
      </c>
      <c r="F626">
        <v>90825</v>
      </c>
      <c r="G626">
        <f ca="1">($J$2*E626)+$K$2</f>
        <v>75065.079066608319</v>
      </c>
      <c r="H626">
        <v>115954.64</v>
      </c>
      <c r="I626">
        <f ca="1">F626-G626</f>
        <v>15759.920933391681</v>
      </c>
      <c r="M626" s="2"/>
      <c r="N626" s="2" t="str">
        <f ca="1">IF(ABS(I626)&gt;2*$M$2, "outlier", "not outlier")</f>
        <v>not outlier</v>
      </c>
      <c r="P626" s="4"/>
      <c r="Q626" s="4"/>
      <c r="R626" s="4"/>
    </row>
    <row r="627" spans="1:18" x14ac:dyDescent="0.35">
      <c r="A627" s="2" t="s">
        <v>2666</v>
      </c>
      <c r="B627" s="2" t="s">
        <v>2545</v>
      </c>
      <c r="C627" s="2" t="s">
        <v>3132</v>
      </c>
      <c r="D627" s="1">
        <v>34365</v>
      </c>
      <c r="E627" s="3">
        <f t="shared" ca="1" si="9"/>
        <v>26.090410958904108</v>
      </c>
      <c r="F627">
        <v>96108</v>
      </c>
      <c r="G627">
        <f ca="1">($J$2*E627)+$K$2</f>
        <v>79814.187986432647</v>
      </c>
      <c r="H627">
        <v>106136.86</v>
      </c>
      <c r="I627">
        <f ca="1">F627-G627</f>
        <v>16293.812013567353</v>
      </c>
      <c r="M627" s="2"/>
      <c r="N627" s="2" t="str">
        <f ca="1">IF(ABS(I627)&gt;2*$M$2, "outlier", "not outlier")</f>
        <v>not outlier</v>
      </c>
      <c r="P627" s="4"/>
      <c r="Q627" s="4"/>
      <c r="R627" s="4"/>
    </row>
    <row r="628" spans="1:18" x14ac:dyDescent="0.35">
      <c r="A628" s="2" t="s">
        <v>2667</v>
      </c>
      <c r="B628" s="2" t="s">
        <v>2513</v>
      </c>
      <c r="C628" s="2" t="s">
        <v>3132</v>
      </c>
      <c r="D628" s="1">
        <v>35449</v>
      </c>
      <c r="E628" s="3">
        <f t="shared" ca="1" si="9"/>
        <v>23.12054794520548</v>
      </c>
      <c r="F628">
        <v>79689</v>
      </c>
      <c r="G628">
        <f ca="1">($J$2*E628)+$K$2</f>
        <v>76894.145973335893</v>
      </c>
      <c r="H628">
        <v>104987.83</v>
      </c>
      <c r="I628">
        <f ca="1">F628-G628</f>
        <v>2794.8540266641066</v>
      </c>
      <c r="M628" s="2"/>
      <c r="N628" s="2" t="str">
        <f ca="1">IF(ABS(I628)&gt;2*$M$2, "outlier", "not outlier")</f>
        <v>not outlier</v>
      </c>
      <c r="P628" s="4"/>
      <c r="Q628" s="4"/>
      <c r="R628" s="4"/>
    </row>
    <row r="629" spans="1:18" x14ac:dyDescent="0.35">
      <c r="A629" s="2" t="s">
        <v>2668</v>
      </c>
      <c r="B629" s="2" t="s">
        <v>2513</v>
      </c>
      <c r="C629" s="2" t="s">
        <v>3132</v>
      </c>
      <c r="D629" s="1">
        <v>39168</v>
      </c>
      <c r="E629" s="3">
        <f t="shared" ca="1" si="9"/>
        <v>12.931506849315069</v>
      </c>
      <c r="F629">
        <v>74134</v>
      </c>
      <c r="G629">
        <f ca="1">($J$2*E629)+$K$2</f>
        <v>66876.031354602674</v>
      </c>
      <c r="H629">
        <v>76780.100000000006</v>
      </c>
      <c r="I629">
        <f ca="1">F629-G629</f>
        <v>7257.9686453973263</v>
      </c>
      <c r="M629" s="2"/>
      <c r="N629" s="2" t="str">
        <f ca="1">IF(ABS(I629)&gt;2*$M$2, "outlier", "not outlier")</f>
        <v>not outlier</v>
      </c>
      <c r="P629" s="4"/>
      <c r="Q629" s="4"/>
      <c r="R629" s="4"/>
    </row>
    <row r="630" spans="1:18" x14ac:dyDescent="0.35">
      <c r="A630" s="2" t="s">
        <v>533</v>
      </c>
      <c r="B630" s="2" t="s">
        <v>2513</v>
      </c>
      <c r="C630" s="2" t="s">
        <v>3132</v>
      </c>
      <c r="D630" s="1">
        <v>34374</v>
      </c>
      <c r="E630" s="3">
        <f t="shared" ca="1" si="9"/>
        <v>26.065753424657533</v>
      </c>
      <c r="F630">
        <v>81784</v>
      </c>
      <c r="G630">
        <f ca="1">($J$2*E630)+$K$2</f>
        <v>79789.944095179992</v>
      </c>
      <c r="H630">
        <v>130913.27</v>
      </c>
      <c r="I630">
        <f ca="1">F630-G630</f>
        <v>1994.0559048200084</v>
      </c>
      <c r="M630" s="2"/>
      <c r="N630" s="2" t="str">
        <f ca="1">IF(ABS(I630)&gt;2*$M$2, "outlier", "not outlier")</f>
        <v>not outlier</v>
      </c>
      <c r="P630" s="4"/>
      <c r="Q630" s="4"/>
      <c r="R630" s="4"/>
    </row>
    <row r="631" spans="1:18" x14ac:dyDescent="0.35">
      <c r="A631" s="2" t="s">
        <v>534</v>
      </c>
      <c r="B631" s="2" t="s">
        <v>2513</v>
      </c>
      <c r="C631" s="2" t="s">
        <v>3132</v>
      </c>
      <c r="D631" s="1">
        <v>39156</v>
      </c>
      <c r="E631" s="3">
        <f t="shared" ca="1" si="9"/>
        <v>12.964383561643835</v>
      </c>
      <c r="F631">
        <v>72775</v>
      </c>
      <c r="G631">
        <f ca="1">($J$2*E631)+$K$2</f>
        <v>66908.356542939538</v>
      </c>
      <c r="H631">
        <v>74491.16</v>
      </c>
      <c r="I631">
        <f ca="1">F631-G631</f>
        <v>5866.6434570604615</v>
      </c>
      <c r="M631" s="2"/>
      <c r="N631" s="2" t="str">
        <f ca="1">IF(ABS(I631)&gt;2*$M$2, "outlier", "not outlier")</f>
        <v>not outlier</v>
      </c>
      <c r="P631" s="4"/>
      <c r="Q631" s="4"/>
      <c r="R631" s="4"/>
    </row>
    <row r="632" spans="1:18" x14ac:dyDescent="0.35">
      <c r="A632" s="2" t="s">
        <v>2669</v>
      </c>
      <c r="B632" s="2" t="s">
        <v>2518</v>
      </c>
      <c r="C632" s="2" t="s">
        <v>3132</v>
      </c>
      <c r="D632" s="1">
        <v>34548</v>
      </c>
      <c r="E632" s="3">
        <f t="shared" ca="1" si="9"/>
        <v>25.589041095890412</v>
      </c>
      <c r="F632">
        <v>81609</v>
      </c>
      <c r="G632">
        <f ca="1">($J$2*E632)+$K$2</f>
        <v>79321.228864295466</v>
      </c>
      <c r="H632">
        <v>131982.76</v>
      </c>
      <c r="I632">
        <f ca="1">F632-G632</f>
        <v>2287.7711357045337</v>
      </c>
      <c r="M632" s="2"/>
      <c r="N632" s="2" t="str">
        <f ca="1">IF(ABS(I632)&gt;2*$M$2, "outlier", "not outlier")</f>
        <v>not outlier</v>
      </c>
      <c r="P632" s="4"/>
      <c r="Q632" s="4"/>
      <c r="R632" s="4"/>
    </row>
    <row r="633" spans="1:18" x14ac:dyDescent="0.35">
      <c r="A633" s="2" t="s">
        <v>535</v>
      </c>
      <c r="B633" s="2" t="s">
        <v>201</v>
      </c>
      <c r="C633" s="2" t="s">
        <v>3132</v>
      </c>
      <c r="D633" s="1">
        <v>32491</v>
      </c>
      <c r="E633" s="3">
        <f t="shared" ca="1" si="9"/>
        <v>31.224657534246575</v>
      </c>
      <c r="F633">
        <v>154900</v>
      </c>
      <c r="G633">
        <f ca="1">($J$2*E633)+$K$2</f>
        <v>84862.304898372968</v>
      </c>
      <c r="H633">
        <v>152228.04</v>
      </c>
      <c r="I633">
        <f ca="1">F633-G633</f>
        <v>70037.695101627032</v>
      </c>
      <c r="M633" s="2"/>
      <c r="N633" s="2" t="str">
        <f ca="1">IF(ABS(I633)&gt;2*$M$2, "outlier", "not outlier")</f>
        <v>outlier</v>
      </c>
      <c r="P633" s="4"/>
      <c r="Q633" s="4"/>
      <c r="R633" s="4"/>
    </row>
    <row r="634" spans="1:18" x14ac:dyDescent="0.35">
      <c r="A634" s="2" t="s">
        <v>537</v>
      </c>
      <c r="B634" s="2" t="s">
        <v>2513</v>
      </c>
      <c r="C634" s="2" t="s">
        <v>3132</v>
      </c>
      <c r="D634" s="1">
        <v>33105</v>
      </c>
      <c r="E634" s="3">
        <f t="shared" ca="1" si="9"/>
        <v>29.542465753424658</v>
      </c>
      <c r="F634">
        <v>81784</v>
      </c>
      <c r="G634">
        <f ca="1">($J$2*E634)+$K$2</f>
        <v>83208.332761803409</v>
      </c>
      <c r="H634">
        <v>84876.54</v>
      </c>
      <c r="I634">
        <f ca="1">F634-G634</f>
        <v>-1424.3327618034091</v>
      </c>
      <c r="M634" s="2"/>
      <c r="N634" s="2" t="str">
        <f ca="1">IF(ABS(I634)&gt;2*$M$2, "outlier", "not outlier")</f>
        <v>not outlier</v>
      </c>
      <c r="P634" s="4"/>
      <c r="Q634" s="4"/>
      <c r="R634" s="4"/>
    </row>
    <row r="635" spans="1:18" x14ac:dyDescent="0.35">
      <c r="A635" s="2" t="s">
        <v>538</v>
      </c>
      <c r="B635" s="2" t="s">
        <v>2556</v>
      </c>
      <c r="C635" s="2" t="s">
        <v>3132</v>
      </c>
      <c r="D635" s="1">
        <v>34424</v>
      </c>
      <c r="E635" s="3">
        <f t="shared" ca="1" si="9"/>
        <v>25.92876712328767</v>
      </c>
      <c r="F635">
        <v>109078</v>
      </c>
      <c r="G635">
        <f ca="1">($J$2*E635)+$K$2</f>
        <v>79655.255810443065</v>
      </c>
      <c r="H635">
        <v>126065.19</v>
      </c>
      <c r="I635">
        <f ca="1">F635-G635</f>
        <v>29422.744189556935</v>
      </c>
      <c r="M635" s="2"/>
      <c r="N635" s="2" t="str">
        <f ca="1">IF(ABS(I635)&gt;2*$M$2, "outlier", "not outlier")</f>
        <v>not outlier</v>
      </c>
      <c r="P635" s="4"/>
      <c r="Q635" s="4"/>
      <c r="R635" s="4"/>
    </row>
    <row r="636" spans="1:18" x14ac:dyDescent="0.35">
      <c r="A636" s="2" t="s">
        <v>2670</v>
      </c>
      <c r="B636" s="2" t="s">
        <v>2513</v>
      </c>
      <c r="C636" s="2" t="s">
        <v>3132</v>
      </c>
      <c r="D636" s="1">
        <v>40064</v>
      </c>
      <c r="E636" s="3">
        <f t="shared" ca="1" si="9"/>
        <v>10.476712328767123</v>
      </c>
      <c r="F636">
        <v>66784</v>
      </c>
      <c r="G636">
        <f ca="1">($J$2*E636)+$K$2</f>
        <v>64462.417292116799</v>
      </c>
      <c r="H636">
        <v>71990.25</v>
      </c>
      <c r="I636">
        <f ca="1">F636-G636</f>
        <v>2321.5827078832008</v>
      </c>
      <c r="M636" s="2"/>
      <c r="N636" s="2" t="str">
        <f ca="1">IF(ABS(I636)&gt;2*$M$2, "outlier", "not outlier")</f>
        <v>not outlier</v>
      </c>
      <c r="P636" s="4"/>
      <c r="Q636" s="4"/>
      <c r="R636" s="4"/>
    </row>
    <row r="637" spans="1:18" x14ac:dyDescent="0.35">
      <c r="A637" s="2" t="s">
        <v>2671</v>
      </c>
      <c r="B637" s="2" t="s">
        <v>2514</v>
      </c>
      <c r="C637" s="2" t="s">
        <v>3132</v>
      </c>
      <c r="D637" s="1">
        <v>42240</v>
      </c>
      <c r="E637" s="3">
        <f t="shared" ca="1" si="9"/>
        <v>4.515068493150685</v>
      </c>
      <c r="F637">
        <v>48971</v>
      </c>
      <c r="G637">
        <f ca="1">($J$2*E637)+$K$2</f>
        <v>58600.783140365391</v>
      </c>
      <c r="H637">
        <v>40493.699999999997</v>
      </c>
      <c r="I637">
        <f ca="1">F637-G637</f>
        <v>-9629.7831403653909</v>
      </c>
      <c r="M637" s="2"/>
      <c r="N637" s="2" t="str">
        <f ca="1">IF(ABS(I637)&gt;2*$M$2, "outlier", "not outlier")</f>
        <v>not outlier</v>
      </c>
      <c r="P637" s="4"/>
      <c r="Q637" s="4"/>
      <c r="R637" s="4"/>
    </row>
    <row r="638" spans="1:18" x14ac:dyDescent="0.35">
      <c r="A638" s="2" t="s">
        <v>548</v>
      </c>
      <c r="B638" s="2" t="s">
        <v>2672</v>
      </c>
      <c r="C638" s="2" t="s">
        <v>3132</v>
      </c>
      <c r="D638" s="1">
        <v>42292</v>
      </c>
      <c r="E638" s="3">
        <f t="shared" ca="1" si="9"/>
        <v>4.3726027397260276</v>
      </c>
      <c r="F638">
        <v>50927</v>
      </c>
      <c r="G638">
        <f ca="1">($J$2*E638)+$K$2</f>
        <v>58460.707324238974</v>
      </c>
      <c r="H638">
        <v>33538.800000000003</v>
      </c>
      <c r="I638">
        <f ca="1">F638-G638</f>
        <v>-7533.7073242389743</v>
      </c>
      <c r="M638" s="2"/>
      <c r="N638" s="2" t="str">
        <f ca="1">IF(ABS(I638)&gt;2*$M$2, "outlier", "not outlier")</f>
        <v>not outlier</v>
      </c>
      <c r="P638" s="4"/>
      <c r="Q638" s="4"/>
      <c r="R638" s="4"/>
    </row>
    <row r="639" spans="1:18" x14ac:dyDescent="0.35">
      <c r="A639" s="2" t="s">
        <v>2673</v>
      </c>
      <c r="B639" s="2" t="s">
        <v>2514</v>
      </c>
      <c r="C639" s="2" t="s">
        <v>3132</v>
      </c>
      <c r="D639" s="1">
        <v>42486</v>
      </c>
      <c r="E639" s="3">
        <f t="shared" ca="1" si="9"/>
        <v>3.8410958904109589</v>
      </c>
      <c r="F639">
        <v>48971</v>
      </c>
      <c r="G639">
        <f ca="1">($J$2*E639)+$K$2</f>
        <v>57938.116779459669</v>
      </c>
      <c r="H639">
        <v>6027.02</v>
      </c>
      <c r="I639">
        <f ca="1">F639-G639</f>
        <v>-8967.1167794596695</v>
      </c>
      <c r="M639" s="2"/>
      <c r="N639" s="2" t="str">
        <f ca="1">IF(ABS(I639)&gt;2*$M$2, "outlier", "not outlier")</f>
        <v>not outlier</v>
      </c>
      <c r="P639" s="4"/>
      <c r="Q639" s="4"/>
      <c r="R639" s="4"/>
    </row>
    <row r="640" spans="1:18" x14ac:dyDescent="0.35">
      <c r="A640" s="2" t="s">
        <v>539</v>
      </c>
      <c r="B640" s="2" t="s">
        <v>2513</v>
      </c>
      <c r="C640" s="2" t="s">
        <v>3132</v>
      </c>
      <c r="D640" s="1">
        <v>42011</v>
      </c>
      <c r="E640" s="3">
        <f t="shared" ca="1" si="9"/>
        <v>5.1424657534246574</v>
      </c>
      <c r="F640">
        <v>49088</v>
      </c>
      <c r="G640">
        <f ca="1">($J$2*E640)+$K$2</f>
        <v>59217.655484460549</v>
      </c>
      <c r="H640">
        <v>56292.95</v>
      </c>
      <c r="I640">
        <f ca="1">F640-G640</f>
        <v>-10129.655484460549</v>
      </c>
      <c r="M640" s="2"/>
      <c r="N640" s="2" t="str">
        <f ca="1">IF(ABS(I640)&gt;2*$M$2, "outlier", "not outlier")</f>
        <v>not outlier</v>
      </c>
      <c r="P640" s="4"/>
      <c r="Q640" s="4"/>
      <c r="R640" s="4"/>
    </row>
    <row r="641" spans="1:18" x14ac:dyDescent="0.35">
      <c r="A641" s="2" t="s">
        <v>540</v>
      </c>
      <c r="B641" s="2" t="s">
        <v>2513</v>
      </c>
      <c r="C641" s="2" t="s">
        <v>3132</v>
      </c>
      <c r="D641" s="1">
        <v>35341</v>
      </c>
      <c r="E641" s="3">
        <f t="shared" ca="1" si="9"/>
        <v>23.416438356164385</v>
      </c>
      <c r="F641">
        <v>79689</v>
      </c>
      <c r="G641">
        <f ca="1">($J$2*E641)+$K$2</f>
        <v>77185.072668367677</v>
      </c>
      <c r="H641">
        <v>139699.57999999999</v>
      </c>
      <c r="I641">
        <f ca="1">F641-G641</f>
        <v>2503.9273316323233</v>
      </c>
      <c r="M641" s="2"/>
      <c r="N641" s="2" t="str">
        <f ca="1">IF(ABS(I641)&gt;2*$M$2, "outlier", "not outlier")</f>
        <v>not outlier</v>
      </c>
      <c r="P641" s="4"/>
      <c r="Q641" s="4"/>
      <c r="R641" s="4"/>
    </row>
    <row r="642" spans="1:18" x14ac:dyDescent="0.35">
      <c r="A642" s="2" t="s">
        <v>541</v>
      </c>
      <c r="B642" s="2" t="s">
        <v>2513</v>
      </c>
      <c r="C642" s="2" t="s">
        <v>3132</v>
      </c>
      <c r="D642" s="1">
        <v>41730</v>
      </c>
      <c r="E642" s="3">
        <f t="shared" ref="E642:E705" ca="1" si="10">(TODAY()-D642)/365</f>
        <v>5.912328767123288</v>
      </c>
      <c r="F642">
        <v>49833</v>
      </c>
      <c r="G642">
        <f ca="1">($J$2*E642)+$K$2</f>
        <v>59974.603644682124</v>
      </c>
      <c r="H642">
        <v>61325.56</v>
      </c>
      <c r="I642">
        <f ca="1">F642-G642</f>
        <v>-10141.603644682124</v>
      </c>
      <c r="M642" s="2"/>
      <c r="N642" s="2" t="str">
        <f ca="1">IF(ABS(I642)&gt;2*$M$2, "outlier", "not outlier")</f>
        <v>not outlier</v>
      </c>
      <c r="P642" s="4"/>
      <c r="Q642" s="4"/>
      <c r="R642" s="4"/>
    </row>
    <row r="643" spans="1:18" x14ac:dyDescent="0.35">
      <c r="A643" s="2" t="s">
        <v>542</v>
      </c>
      <c r="B643" s="2" t="s">
        <v>2514</v>
      </c>
      <c r="C643" s="2" t="s">
        <v>3132</v>
      </c>
      <c r="D643" s="1">
        <v>40065</v>
      </c>
      <c r="E643" s="3">
        <f t="shared" ca="1" si="10"/>
        <v>10.473972602739726</v>
      </c>
      <c r="F643">
        <v>66122</v>
      </c>
      <c r="G643">
        <f ca="1">($J$2*E643)+$K$2</f>
        <v>64459.723526422065</v>
      </c>
      <c r="H643">
        <v>140661.1</v>
      </c>
      <c r="I643">
        <f ca="1">F643-G643</f>
        <v>1662.2764735779347</v>
      </c>
      <c r="M643" s="2"/>
      <c r="N643" s="2" t="str">
        <f ca="1">IF(ABS(I643)&gt;2*$M$2, "outlier", "not outlier")</f>
        <v>not outlier</v>
      </c>
      <c r="P643" s="4"/>
      <c r="Q643" s="4"/>
      <c r="R643" s="4"/>
    </row>
    <row r="644" spans="1:18" x14ac:dyDescent="0.35">
      <c r="A644" s="2" t="s">
        <v>2674</v>
      </c>
      <c r="B644" s="2" t="s">
        <v>2513</v>
      </c>
      <c r="C644" s="2" t="s">
        <v>3132</v>
      </c>
      <c r="D644" s="1">
        <v>41764</v>
      </c>
      <c r="E644" s="3">
        <f t="shared" ca="1" si="10"/>
        <v>5.8191780821917805</v>
      </c>
      <c r="F644">
        <v>49833</v>
      </c>
      <c r="G644">
        <f ca="1">($J$2*E644)+$K$2</f>
        <v>59883.015611061011</v>
      </c>
      <c r="H644">
        <v>54393.41</v>
      </c>
      <c r="I644">
        <f ca="1">F644-G644</f>
        <v>-10050.015611061011</v>
      </c>
      <c r="M644" s="2"/>
      <c r="N644" s="2" t="str">
        <f ca="1">IF(ABS(I644)&gt;2*$M$2, "outlier", "not outlier")</f>
        <v>not outlier</v>
      </c>
      <c r="P644" s="4"/>
      <c r="Q644" s="4"/>
      <c r="R644" s="4"/>
    </row>
    <row r="645" spans="1:18" x14ac:dyDescent="0.35">
      <c r="A645" s="2" t="s">
        <v>543</v>
      </c>
      <c r="B645" s="2" t="s">
        <v>2513</v>
      </c>
      <c r="C645" s="2" t="s">
        <v>3132</v>
      </c>
      <c r="D645" s="1">
        <v>40470</v>
      </c>
      <c r="E645" s="3">
        <f t="shared" ca="1" si="10"/>
        <v>9.3643835616438356</v>
      </c>
      <c r="F645">
        <v>66122</v>
      </c>
      <c r="G645">
        <f ca="1">($J$2*E645)+$K$2</f>
        <v>63368.748420052885</v>
      </c>
      <c r="H645">
        <v>74318.59</v>
      </c>
      <c r="I645">
        <f ca="1">F645-G645</f>
        <v>2753.2515799471148</v>
      </c>
      <c r="M645" s="2"/>
      <c r="N645" s="2" t="str">
        <f ca="1">IF(ABS(I645)&gt;2*$M$2, "outlier", "not outlier")</f>
        <v>not outlier</v>
      </c>
      <c r="P645" s="4"/>
      <c r="Q645" s="4"/>
      <c r="R645" s="4"/>
    </row>
    <row r="646" spans="1:18" x14ac:dyDescent="0.35">
      <c r="A646" s="2" t="s">
        <v>2675</v>
      </c>
      <c r="B646" s="2" t="s">
        <v>2512</v>
      </c>
      <c r="C646" s="2" t="s">
        <v>3132</v>
      </c>
      <c r="D646" s="1">
        <v>34219</v>
      </c>
      <c r="E646" s="3">
        <f t="shared" ca="1" si="10"/>
        <v>26.490410958904111</v>
      </c>
      <c r="F646">
        <v>94848</v>
      </c>
      <c r="G646">
        <f ca="1">($J$2*E646)+$K$2</f>
        <v>80207.477777864493</v>
      </c>
      <c r="H646">
        <v>123825.94</v>
      </c>
      <c r="I646">
        <f ca="1">F646-G646</f>
        <v>14640.522222135507</v>
      </c>
      <c r="M646" s="2"/>
      <c r="N646" s="2" t="str">
        <f ca="1">IF(ABS(I646)&gt;2*$M$2, "outlier", "not outlier")</f>
        <v>not outlier</v>
      </c>
      <c r="P646" s="4"/>
      <c r="Q646" s="4"/>
      <c r="R646" s="4"/>
    </row>
    <row r="647" spans="1:18" x14ac:dyDescent="0.35">
      <c r="A647" s="2" t="s">
        <v>2676</v>
      </c>
      <c r="B647" s="2" t="s">
        <v>2513</v>
      </c>
      <c r="C647" s="2" t="s">
        <v>3132</v>
      </c>
      <c r="D647" s="1">
        <v>35326</v>
      </c>
      <c r="E647" s="3">
        <f t="shared" ca="1" si="10"/>
        <v>23.457534246575342</v>
      </c>
      <c r="F647">
        <v>79689</v>
      </c>
      <c r="G647">
        <f ca="1">($J$2*E647)+$K$2</f>
        <v>77225.479153788765</v>
      </c>
      <c r="H647">
        <v>83752.02</v>
      </c>
      <c r="I647">
        <f ca="1">F647-G647</f>
        <v>2463.520846211235</v>
      </c>
      <c r="M647" s="2"/>
      <c r="N647" s="2" t="str">
        <f ca="1">IF(ABS(I647)&gt;2*$M$2, "outlier", "not outlier")</f>
        <v>not outlier</v>
      </c>
      <c r="P647" s="4"/>
      <c r="Q647" s="4"/>
      <c r="R647" s="4"/>
    </row>
    <row r="648" spans="1:18" x14ac:dyDescent="0.35">
      <c r="A648" s="2" t="s">
        <v>2677</v>
      </c>
      <c r="B648" s="2" t="s">
        <v>2513</v>
      </c>
      <c r="C648" s="2" t="s">
        <v>3132</v>
      </c>
      <c r="D648" s="1">
        <v>39014</v>
      </c>
      <c r="E648" s="3">
        <f t="shared" ca="1" si="10"/>
        <v>13.353424657534246</v>
      </c>
      <c r="F648">
        <v>74134</v>
      </c>
      <c r="G648">
        <f ca="1">($J$2*E648)+$K$2</f>
        <v>67290.871271592434</v>
      </c>
      <c r="H648">
        <v>74068.259999999995</v>
      </c>
      <c r="I648">
        <f ca="1">F648-G648</f>
        <v>6843.1287284075661</v>
      </c>
      <c r="M648" s="2"/>
      <c r="N648" s="2" t="str">
        <f ca="1">IF(ABS(I648)&gt;2*$M$2, "outlier", "not outlier")</f>
        <v>not outlier</v>
      </c>
      <c r="P648" s="4"/>
      <c r="Q648" s="4"/>
      <c r="R648" s="4"/>
    </row>
    <row r="649" spans="1:18" x14ac:dyDescent="0.35">
      <c r="A649" s="2" t="s">
        <v>2678</v>
      </c>
      <c r="B649" s="2" t="s">
        <v>2518</v>
      </c>
      <c r="C649" s="2" t="s">
        <v>3132</v>
      </c>
      <c r="D649" s="1">
        <v>40604</v>
      </c>
      <c r="E649" s="3">
        <f t="shared" ca="1" si="10"/>
        <v>8.9972602739726035</v>
      </c>
      <c r="F649">
        <v>67719</v>
      </c>
      <c r="G649">
        <f ca="1">($J$2*E649)+$K$2</f>
        <v>63007.783816957904</v>
      </c>
      <c r="H649">
        <v>79547</v>
      </c>
      <c r="I649">
        <f ca="1">F649-G649</f>
        <v>4711.2161830420955</v>
      </c>
      <c r="M649" s="2"/>
      <c r="N649" s="2" t="str">
        <f ca="1">IF(ABS(I649)&gt;2*$M$2, "outlier", "not outlier")</f>
        <v>not outlier</v>
      </c>
      <c r="P649" s="4"/>
      <c r="Q649" s="4"/>
      <c r="R649" s="4"/>
    </row>
    <row r="650" spans="1:18" x14ac:dyDescent="0.35">
      <c r="A650" s="2" t="s">
        <v>544</v>
      </c>
      <c r="B650" s="2" t="s">
        <v>2513</v>
      </c>
      <c r="C650" s="2" t="s">
        <v>3132</v>
      </c>
      <c r="D650" s="1">
        <v>38973</v>
      </c>
      <c r="E650" s="3">
        <f t="shared" ca="1" si="10"/>
        <v>13.465753424657533</v>
      </c>
      <c r="F650">
        <v>74134</v>
      </c>
      <c r="G650">
        <f ca="1">($J$2*E650)+$K$2</f>
        <v>67401.31566507672</v>
      </c>
      <c r="H650">
        <v>140587.06</v>
      </c>
      <c r="I650">
        <f ca="1">F650-G650</f>
        <v>6732.6843349232804</v>
      </c>
      <c r="M650" s="2"/>
      <c r="N650" s="2" t="str">
        <f ca="1">IF(ABS(I650)&gt;2*$M$2, "outlier", "not outlier")</f>
        <v>not outlier</v>
      </c>
      <c r="P650" s="4"/>
      <c r="Q650" s="4"/>
      <c r="R650" s="4"/>
    </row>
    <row r="651" spans="1:18" x14ac:dyDescent="0.35">
      <c r="A651" s="2" t="s">
        <v>2679</v>
      </c>
      <c r="B651" s="2" t="s">
        <v>2545</v>
      </c>
      <c r="C651" s="2" t="s">
        <v>3132</v>
      </c>
      <c r="D651" s="1">
        <v>36485</v>
      </c>
      <c r="E651" s="3">
        <f t="shared" ca="1" si="10"/>
        <v>20.282191780821918</v>
      </c>
      <c r="F651">
        <v>91262</v>
      </c>
      <c r="G651">
        <f ca="1">($J$2*E651)+$K$2</f>
        <v>74103.404713586613</v>
      </c>
      <c r="H651">
        <v>127527.28</v>
      </c>
      <c r="I651">
        <f ca="1">F651-G651</f>
        <v>17158.595286413387</v>
      </c>
      <c r="M651" s="2"/>
      <c r="N651" s="2" t="str">
        <f ca="1">IF(ABS(I651)&gt;2*$M$2, "outlier", "not outlier")</f>
        <v>not outlier</v>
      </c>
      <c r="P651" s="4"/>
      <c r="Q651" s="4"/>
      <c r="R651" s="4"/>
    </row>
    <row r="652" spans="1:18" x14ac:dyDescent="0.35">
      <c r="A652" s="2" t="s">
        <v>545</v>
      </c>
      <c r="B652" s="2" t="s">
        <v>2680</v>
      </c>
      <c r="C652" s="2" t="s">
        <v>3132</v>
      </c>
      <c r="D652" s="1">
        <v>36073</v>
      </c>
      <c r="E652" s="3">
        <f t="shared" ca="1" si="10"/>
        <v>21.410958904109588</v>
      </c>
      <c r="F652">
        <v>97750</v>
      </c>
      <c r="G652">
        <f ca="1">($J$2*E652)+$K$2</f>
        <v>75213.236179818952</v>
      </c>
      <c r="H652">
        <v>94852.9</v>
      </c>
      <c r="I652">
        <f ca="1">F652-G652</f>
        <v>22536.763820181048</v>
      </c>
      <c r="M652" s="2"/>
      <c r="N652" s="2" t="str">
        <f ca="1">IF(ABS(I652)&gt;2*$M$2, "outlier", "not outlier")</f>
        <v>not outlier</v>
      </c>
      <c r="P652" s="4"/>
      <c r="Q652" s="4"/>
      <c r="R652" s="4"/>
    </row>
    <row r="653" spans="1:18" x14ac:dyDescent="0.35">
      <c r="A653" s="2" t="s">
        <v>546</v>
      </c>
      <c r="B653" s="2" t="s">
        <v>2512</v>
      </c>
      <c r="C653" s="2" t="s">
        <v>3132</v>
      </c>
      <c r="D653" s="1">
        <v>34886</v>
      </c>
      <c r="E653" s="3">
        <f t="shared" ca="1" si="10"/>
        <v>24.663013698630138</v>
      </c>
      <c r="F653">
        <v>93244</v>
      </c>
      <c r="G653">
        <f ca="1">($J$2*E653)+$K$2</f>
        <v>78410.736059473784</v>
      </c>
      <c r="H653">
        <v>127506.7</v>
      </c>
      <c r="I653">
        <f ca="1">F653-G653</f>
        <v>14833.263940526216</v>
      </c>
      <c r="M653" s="2"/>
      <c r="N653" s="2" t="str">
        <f ca="1">IF(ABS(I653)&gt;2*$M$2, "outlier", "not outlier")</f>
        <v>not outlier</v>
      </c>
      <c r="P653" s="4"/>
      <c r="Q653" s="4"/>
      <c r="R653" s="4"/>
    </row>
    <row r="654" spans="1:18" x14ac:dyDescent="0.35">
      <c r="A654" s="2" t="s">
        <v>547</v>
      </c>
      <c r="B654" s="2" t="s">
        <v>2513</v>
      </c>
      <c r="C654" s="2" t="s">
        <v>3132</v>
      </c>
      <c r="D654" s="1">
        <v>42025</v>
      </c>
      <c r="E654" s="3">
        <f t="shared" ca="1" si="10"/>
        <v>5.1041095890410961</v>
      </c>
      <c r="F654">
        <v>49088</v>
      </c>
      <c r="G654">
        <f ca="1">($J$2*E654)+$K$2</f>
        <v>59179.942764734209</v>
      </c>
      <c r="H654">
        <v>57481.96</v>
      </c>
      <c r="I654">
        <f ca="1">F654-G654</f>
        <v>-10091.942764734209</v>
      </c>
      <c r="M654" s="2"/>
      <c r="N654" s="2" t="str">
        <f ca="1">IF(ABS(I654)&gt;2*$M$2, "outlier", "not outlier")</f>
        <v>not outlier</v>
      </c>
      <c r="P654" s="4"/>
      <c r="Q654" s="4"/>
      <c r="R654" s="4"/>
    </row>
    <row r="655" spans="1:18" x14ac:dyDescent="0.35">
      <c r="A655" s="2" t="s">
        <v>549</v>
      </c>
      <c r="B655" s="2" t="s">
        <v>2512</v>
      </c>
      <c r="C655" s="2" t="s">
        <v>3132</v>
      </c>
      <c r="D655" s="1">
        <v>33809</v>
      </c>
      <c r="E655" s="3">
        <f t="shared" ca="1" si="10"/>
        <v>27.613698630136987</v>
      </c>
      <c r="F655">
        <v>95689</v>
      </c>
      <c r="G655">
        <f ca="1">($J$2*E655)+$K$2</f>
        <v>81311.921712707364</v>
      </c>
      <c r="H655">
        <v>102625.81</v>
      </c>
      <c r="I655">
        <f ca="1">F655-G655</f>
        <v>14377.078287292636</v>
      </c>
      <c r="M655" s="2"/>
      <c r="N655" s="2" t="str">
        <f ca="1">IF(ABS(I655)&gt;2*$M$2, "outlier", "not outlier")</f>
        <v>not outlier</v>
      </c>
      <c r="P655" s="4"/>
      <c r="Q655" s="4"/>
      <c r="R655" s="4"/>
    </row>
    <row r="656" spans="1:18" x14ac:dyDescent="0.35">
      <c r="A656" s="2" t="s">
        <v>550</v>
      </c>
      <c r="B656" s="2" t="s">
        <v>2514</v>
      </c>
      <c r="C656" s="2" t="s">
        <v>3132</v>
      </c>
      <c r="D656" s="1">
        <v>42422</v>
      </c>
      <c r="E656" s="3">
        <f t="shared" ca="1" si="10"/>
        <v>4.0164383561643833</v>
      </c>
      <c r="F656">
        <v>48971</v>
      </c>
      <c r="G656">
        <f ca="1">($J$2*E656)+$K$2</f>
        <v>58110.517783922944</v>
      </c>
      <c r="H656">
        <v>15085.46</v>
      </c>
      <c r="I656">
        <f ca="1">F656-G656</f>
        <v>-9139.5177839229436</v>
      </c>
      <c r="M656" s="2"/>
      <c r="N656" s="2" t="str">
        <f ca="1">IF(ABS(I656)&gt;2*$M$2, "outlier", "not outlier")</f>
        <v>not outlier</v>
      </c>
      <c r="P656" s="4"/>
      <c r="Q656" s="4"/>
      <c r="R656" s="4"/>
    </row>
    <row r="657" spans="1:18" x14ac:dyDescent="0.35">
      <c r="A657" s="2" t="s">
        <v>2681</v>
      </c>
      <c r="B657" s="2" t="s">
        <v>2513</v>
      </c>
      <c r="C657" s="2" t="s">
        <v>3132</v>
      </c>
      <c r="D657" s="1">
        <v>40799</v>
      </c>
      <c r="E657" s="3">
        <f t="shared" ca="1" si="10"/>
        <v>8.463013698630137</v>
      </c>
      <c r="F657">
        <v>62676</v>
      </c>
      <c r="G657">
        <f ca="1">($J$2*E657)+$K$2</f>
        <v>62482.499506483859</v>
      </c>
      <c r="H657">
        <v>99081.23</v>
      </c>
      <c r="I657">
        <f ca="1">F657-G657</f>
        <v>193.50049351614143</v>
      </c>
      <c r="M657" s="2"/>
      <c r="N657" s="2" t="str">
        <f ca="1">IF(ABS(I657)&gt;2*$M$2, "outlier", "not outlier")</f>
        <v>not outlier</v>
      </c>
      <c r="P657" s="4"/>
      <c r="Q657" s="4"/>
      <c r="R657" s="4"/>
    </row>
    <row r="658" spans="1:18" x14ac:dyDescent="0.35">
      <c r="A658" s="2" t="s">
        <v>2682</v>
      </c>
      <c r="B658" s="2" t="s">
        <v>2513</v>
      </c>
      <c r="C658" s="2" t="s">
        <v>3132</v>
      </c>
      <c r="D658" s="1">
        <v>40939</v>
      </c>
      <c r="E658" s="3">
        <f t="shared" ca="1" si="10"/>
        <v>8.0794520547945208</v>
      </c>
      <c r="F658">
        <v>62676</v>
      </c>
      <c r="G658">
        <f ca="1">($J$2*E658)+$K$2</f>
        <v>62105.372309220438</v>
      </c>
      <c r="H658">
        <v>63864.17</v>
      </c>
      <c r="I658">
        <f ca="1">F658-G658</f>
        <v>570.62769077956182</v>
      </c>
      <c r="M658" s="2"/>
      <c r="N658" s="2" t="str">
        <f ca="1">IF(ABS(I658)&gt;2*$M$2, "outlier", "not outlier")</f>
        <v>not outlier</v>
      </c>
      <c r="P658" s="4"/>
      <c r="Q658" s="4"/>
      <c r="R658" s="4"/>
    </row>
    <row r="659" spans="1:18" x14ac:dyDescent="0.35">
      <c r="A659" s="2" t="s">
        <v>551</v>
      </c>
      <c r="B659" s="2" t="s">
        <v>2556</v>
      </c>
      <c r="C659" s="2" t="s">
        <v>3132</v>
      </c>
      <c r="D659" s="1">
        <v>31271</v>
      </c>
      <c r="E659" s="3">
        <f t="shared" ca="1" si="10"/>
        <v>34.56712328767123</v>
      </c>
      <c r="F659">
        <v>111880</v>
      </c>
      <c r="G659">
        <f ca="1">($J$2*E659)+$K$2</f>
        <v>88148.699045954185</v>
      </c>
      <c r="H659">
        <v>157170.79</v>
      </c>
      <c r="I659">
        <f ca="1">F659-G659</f>
        <v>23731.300954045815</v>
      </c>
      <c r="M659" s="2"/>
      <c r="N659" s="2" t="str">
        <f ca="1">IF(ABS(I659)&gt;2*$M$2, "outlier", "not outlier")</f>
        <v>not outlier</v>
      </c>
      <c r="P659" s="4"/>
      <c r="Q659" s="4"/>
      <c r="R659" s="4"/>
    </row>
    <row r="660" spans="1:18" x14ac:dyDescent="0.35">
      <c r="A660" s="2" t="s">
        <v>2683</v>
      </c>
      <c r="B660" s="2" t="s">
        <v>2513</v>
      </c>
      <c r="C660" s="2" t="s">
        <v>3132</v>
      </c>
      <c r="D660" s="1">
        <v>38629</v>
      </c>
      <c r="E660" s="3">
        <f t="shared" ca="1" si="10"/>
        <v>14.408219178082192</v>
      </c>
      <c r="F660">
        <v>71412</v>
      </c>
      <c r="G660">
        <f ca="1">($J$2*E660)+$K$2</f>
        <v>68327.971064066835</v>
      </c>
      <c r="H660">
        <v>71124.83</v>
      </c>
      <c r="I660">
        <f ca="1">F660-G660</f>
        <v>3084.0289359331655</v>
      </c>
      <c r="M660" s="2"/>
      <c r="N660" s="2" t="str">
        <f ca="1">IF(ABS(I660)&gt;2*$M$2, "outlier", "not outlier")</f>
        <v>not outlier</v>
      </c>
      <c r="P660" s="4"/>
      <c r="Q660" s="4"/>
      <c r="R660" s="4"/>
    </row>
    <row r="661" spans="1:18" x14ac:dyDescent="0.35">
      <c r="A661" s="2" t="s">
        <v>552</v>
      </c>
      <c r="B661" s="2" t="s">
        <v>2513</v>
      </c>
      <c r="C661" s="2" t="s">
        <v>3132</v>
      </c>
      <c r="D661" s="1">
        <v>36768</v>
      </c>
      <c r="E661" s="3">
        <f t="shared" ca="1" si="10"/>
        <v>19.506849315068493</v>
      </c>
      <c r="F661">
        <v>76892</v>
      </c>
      <c r="G661">
        <f ca="1">($J$2*E661)+$K$2</f>
        <v>73341.069021975549</v>
      </c>
      <c r="H661">
        <v>76843.360000000001</v>
      </c>
      <c r="I661">
        <f ca="1">F661-G661</f>
        <v>3550.9309780244512</v>
      </c>
      <c r="M661" s="2"/>
      <c r="N661" s="2" t="str">
        <f ca="1">IF(ABS(I661)&gt;2*$M$2, "outlier", "not outlier")</f>
        <v>not outlier</v>
      </c>
      <c r="P661" s="4"/>
      <c r="Q661" s="4"/>
      <c r="R661" s="4"/>
    </row>
    <row r="662" spans="1:18" x14ac:dyDescent="0.35">
      <c r="A662" s="2" t="s">
        <v>553</v>
      </c>
      <c r="B662" s="2" t="s">
        <v>2513</v>
      </c>
      <c r="C662" s="2" t="s">
        <v>3132</v>
      </c>
      <c r="D662" s="1">
        <v>41834</v>
      </c>
      <c r="E662" s="3">
        <f t="shared" ca="1" si="10"/>
        <v>5.6273972602739724</v>
      </c>
      <c r="F662">
        <v>49088</v>
      </c>
      <c r="G662">
        <f ca="1">($J$2*E662)+$K$2</f>
        <v>59694.452012429305</v>
      </c>
      <c r="H662">
        <v>80657.89</v>
      </c>
      <c r="I662">
        <f ca="1">F662-G662</f>
        <v>-10606.452012429305</v>
      </c>
      <c r="M662" s="2"/>
      <c r="N662" s="2" t="str">
        <f ca="1">IF(ABS(I662)&gt;2*$M$2, "outlier", "not outlier")</f>
        <v>not outlier</v>
      </c>
      <c r="P662" s="4"/>
      <c r="Q662" s="4"/>
      <c r="R662" s="4"/>
    </row>
    <row r="663" spans="1:18" x14ac:dyDescent="0.35">
      <c r="A663" s="2" t="s">
        <v>570</v>
      </c>
      <c r="B663" s="2" t="s">
        <v>2513</v>
      </c>
      <c r="C663" s="2" t="s">
        <v>3132</v>
      </c>
      <c r="D663" s="1">
        <v>42025</v>
      </c>
      <c r="E663" s="3">
        <f t="shared" ca="1" si="10"/>
        <v>5.1041095890410961</v>
      </c>
      <c r="F663">
        <v>49088</v>
      </c>
      <c r="G663">
        <f ca="1">($J$2*E663)+$K$2</f>
        <v>59179.942764734209</v>
      </c>
      <c r="H663">
        <v>60017.27</v>
      </c>
      <c r="I663">
        <f ca="1">F663-G663</f>
        <v>-10091.942764734209</v>
      </c>
      <c r="M663" s="2"/>
      <c r="N663" s="2" t="str">
        <f ca="1">IF(ABS(I663)&gt;2*$M$2, "outlier", "not outlier")</f>
        <v>not outlier</v>
      </c>
      <c r="P663" s="4"/>
      <c r="Q663" s="4"/>
      <c r="R663" s="4"/>
    </row>
    <row r="664" spans="1:18" x14ac:dyDescent="0.35">
      <c r="A664" s="2" t="s">
        <v>2684</v>
      </c>
      <c r="B664" s="2" t="s">
        <v>2518</v>
      </c>
      <c r="C664" s="2" t="s">
        <v>3132</v>
      </c>
      <c r="D664" s="1">
        <v>40519</v>
      </c>
      <c r="E664" s="3">
        <f t="shared" ca="1" si="10"/>
        <v>9.2301369863013694</v>
      </c>
      <c r="F664">
        <v>67719</v>
      </c>
      <c r="G664">
        <f ca="1">($J$2*E664)+$K$2</f>
        <v>63236.753901010692</v>
      </c>
      <c r="H664">
        <v>74835.22</v>
      </c>
      <c r="I664">
        <f ca="1">F664-G664</f>
        <v>4482.2460989893079</v>
      </c>
      <c r="M664" s="2"/>
      <c r="N664" s="2" t="str">
        <f ca="1">IF(ABS(I664)&gt;2*$M$2, "outlier", "not outlier")</f>
        <v>not outlier</v>
      </c>
      <c r="P664" s="4"/>
      <c r="Q664" s="4"/>
      <c r="R664" s="4"/>
    </row>
    <row r="665" spans="1:18" x14ac:dyDescent="0.35">
      <c r="A665" s="2" t="s">
        <v>2685</v>
      </c>
      <c r="B665" s="2" t="s">
        <v>2513</v>
      </c>
      <c r="C665" s="2" t="s">
        <v>3132</v>
      </c>
      <c r="D665" s="1">
        <v>39415</v>
      </c>
      <c r="E665" s="3">
        <f t="shared" ca="1" si="10"/>
        <v>12.254794520547945</v>
      </c>
      <c r="F665">
        <v>73454</v>
      </c>
      <c r="G665">
        <f ca="1">($J$2*E665)+$K$2</f>
        <v>66210.671228002218</v>
      </c>
      <c r="H665">
        <v>2799.04</v>
      </c>
      <c r="I665">
        <f ca="1">F665-G665</f>
        <v>7243.3287719977816</v>
      </c>
      <c r="M665" s="2"/>
      <c r="N665" s="2" t="str">
        <f ca="1">IF(ABS(I665)&gt;2*$M$2, "outlier", "not outlier")</f>
        <v>not outlier</v>
      </c>
      <c r="P665" s="4"/>
      <c r="Q665" s="4"/>
      <c r="R665" s="4"/>
    </row>
    <row r="666" spans="1:18" x14ac:dyDescent="0.35">
      <c r="A666" s="2" t="s">
        <v>555</v>
      </c>
      <c r="B666" s="2" t="s">
        <v>2513</v>
      </c>
      <c r="C666" s="2" t="s">
        <v>3132</v>
      </c>
      <c r="D666" s="1">
        <v>36984</v>
      </c>
      <c r="E666" s="3">
        <f t="shared" ca="1" si="10"/>
        <v>18.915068493150685</v>
      </c>
      <c r="F666">
        <v>76892</v>
      </c>
      <c r="G666">
        <f ca="1">($J$2*E666)+$K$2</f>
        <v>72759.215631911997</v>
      </c>
      <c r="H666">
        <v>91709.85</v>
      </c>
      <c r="I666">
        <f ca="1">F666-G666</f>
        <v>4132.7843680880032</v>
      </c>
      <c r="M666" s="2"/>
      <c r="N666" s="2" t="str">
        <f ca="1">IF(ABS(I666)&gt;2*$M$2, "outlier", "not outlier")</f>
        <v>not outlier</v>
      </c>
      <c r="P666" s="4"/>
      <c r="Q666" s="4"/>
      <c r="R666" s="4"/>
    </row>
    <row r="667" spans="1:18" x14ac:dyDescent="0.35">
      <c r="A667" s="2" t="s">
        <v>556</v>
      </c>
      <c r="B667" s="2" t="s">
        <v>2513</v>
      </c>
      <c r="C667" s="2" t="s">
        <v>3132</v>
      </c>
      <c r="D667" s="1">
        <v>39412</v>
      </c>
      <c r="E667" s="3">
        <f t="shared" ca="1" si="10"/>
        <v>12.263013698630138</v>
      </c>
      <c r="F667">
        <v>73454</v>
      </c>
      <c r="G667">
        <f ca="1">($J$2*E667)+$K$2</f>
        <v>66218.752525086427</v>
      </c>
      <c r="H667">
        <v>80130.460000000006</v>
      </c>
      <c r="I667">
        <f ca="1">F667-G667</f>
        <v>7235.2474749135727</v>
      </c>
      <c r="M667" s="2"/>
      <c r="N667" s="2" t="str">
        <f ca="1">IF(ABS(I667)&gt;2*$M$2, "outlier", "not outlier")</f>
        <v>not outlier</v>
      </c>
      <c r="P667" s="4"/>
      <c r="Q667" s="4"/>
      <c r="R667" s="4"/>
    </row>
    <row r="668" spans="1:18" x14ac:dyDescent="0.35">
      <c r="A668" s="2" t="s">
        <v>557</v>
      </c>
      <c r="B668" s="2" t="s">
        <v>2513</v>
      </c>
      <c r="C668" s="2" t="s">
        <v>3132</v>
      </c>
      <c r="D668" s="1">
        <v>36815</v>
      </c>
      <c r="E668" s="3">
        <f t="shared" ca="1" si="10"/>
        <v>19.378082191780823</v>
      </c>
      <c r="F668">
        <v>76892</v>
      </c>
      <c r="G668">
        <f ca="1">($J$2*E668)+$K$2</f>
        <v>73214.462034322845</v>
      </c>
      <c r="H668">
        <v>98986.02</v>
      </c>
      <c r="I668">
        <f ca="1">F668-G668</f>
        <v>3677.5379656771547</v>
      </c>
      <c r="M668" s="2"/>
      <c r="N668" s="2" t="str">
        <f ca="1">IF(ABS(I668)&gt;2*$M$2, "outlier", "not outlier")</f>
        <v>not outlier</v>
      </c>
      <c r="P668" s="4"/>
      <c r="Q668" s="4"/>
      <c r="R668" s="4"/>
    </row>
    <row r="669" spans="1:18" x14ac:dyDescent="0.35">
      <c r="A669" s="2" t="s">
        <v>558</v>
      </c>
      <c r="B669" s="2" t="s">
        <v>2513</v>
      </c>
      <c r="C669" s="2" t="s">
        <v>3132</v>
      </c>
      <c r="D669" s="1">
        <v>33729</v>
      </c>
      <c r="E669" s="3">
        <f t="shared" ca="1" si="10"/>
        <v>27.832876712328765</v>
      </c>
      <c r="F669">
        <v>83184</v>
      </c>
      <c r="G669">
        <f ca="1">($J$2*E669)+$K$2</f>
        <v>81527.422968286468</v>
      </c>
      <c r="H669">
        <v>88644.27</v>
      </c>
      <c r="I669">
        <f ca="1">F669-G669</f>
        <v>1656.5770317135321</v>
      </c>
      <c r="M669" s="2"/>
      <c r="N669" s="2" t="str">
        <f ca="1">IF(ABS(I669)&gt;2*$M$2, "outlier", "not outlier")</f>
        <v>not outlier</v>
      </c>
      <c r="P669" s="4"/>
      <c r="Q669" s="4"/>
      <c r="R669" s="4"/>
    </row>
    <row r="670" spans="1:18" x14ac:dyDescent="0.35">
      <c r="A670" s="2" t="s">
        <v>559</v>
      </c>
      <c r="B670" s="2" t="s">
        <v>2513</v>
      </c>
      <c r="C670" s="2" t="s">
        <v>3132</v>
      </c>
      <c r="D670" s="1">
        <v>39622</v>
      </c>
      <c r="E670" s="3">
        <f t="shared" ca="1" si="10"/>
        <v>11.687671232876712</v>
      </c>
      <c r="F670">
        <v>69373</v>
      </c>
      <c r="G670">
        <f ca="1">($J$2*E670)+$K$2</f>
        <v>65653.061729191308</v>
      </c>
      <c r="H670">
        <v>78975.28</v>
      </c>
      <c r="I670">
        <f ca="1">F670-G670</f>
        <v>3719.9382708086923</v>
      </c>
      <c r="M670" s="2"/>
      <c r="N670" s="2" t="str">
        <f ca="1">IF(ABS(I670)&gt;2*$M$2, "outlier", "not outlier")</f>
        <v>not outlier</v>
      </c>
      <c r="P670" s="4"/>
      <c r="Q670" s="4"/>
      <c r="R670" s="4"/>
    </row>
    <row r="671" spans="1:18" x14ac:dyDescent="0.35">
      <c r="A671" s="2" t="s">
        <v>2686</v>
      </c>
      <c r="B671" s="2" t="s">
        <v>2513</v>
      </c>
      <c r="C671" s="2" t="s">
        <v>3132</v>
      </c>
      <c r="D671" s="1">
        <v>30337</v>
      </c>
      <c r="E671" s="3">
        <f t="shared" ca="1" si="10"/>
        <v>37.126027397260273</v>
      </c>
      <c r="F671">
        <v>83881</v>
      </c>
      <c r="G671">
        <f ca="1">($J$2*E671)+$K$2</f>
        <v>90664.676204840129</v>
      </c>
      <c r="H671">
        <v>85391.12</v>
      </c>
      <c r="I671">
        <f ca="1">F671-G671</f>
        <v>-6783.6762048401288</v>
      </c>
      <c r="M671" s="2"/>
      <c r="N671" s="2" t="str">
        <f ca="1">IF(ABS(I671)&gt;2*$M$2, "outlier", "not outlier")</f>
        <v>not outlier</v>
      </c>
      <c r="P671" s="4"/>
      <c r="Q671" s="4"/>
      <c r="R671" s="4"/>
    </row>
    <row r="672" spans="1:18" x14ac:dyDescent="0.35">
      <c r="A672" s="2" t="s">
        <v>2687</v>
      </c>
      <c r="B672" s="2" t="s">
        <v>2513</v>
      </c>
      <c r="C672" s="2" t="s">
        <v>3132</v>
      </c>
      <c r="D672" s="1">
        <v>39770</v>
      </c>
      <c r="E672" s="3">
        <f t="shared" ca="1" si="10"/>
        <v>11.282191780821918</v>
      </c>
      <c r="F672">
        <v>69373</v>
      </c>
      <c r="G672">
        <f ca="1">($J$2*E672)+$K$2</f>
        <v>65254.38440636998</v>
      </c>
      <c r="H672">
        <v>70643.87</v>
      </c>
      <c r="I672">
        <f ca="1">F672-G672</f>
        <v>4118.6155936300202</v>
      </c>
      <c r="M672" s="2"/>
      <c r="N672" s="2" t="str">
        <f ca="1">IF(ABS(I672)&gt;2*$M$2, "outlier", "not outlier")</f>
        <v>not outlier</v>
      </c>
      <c r="P672" s="4"/>
      <c r="Q672" s="4"/>
      <c r="R672" s="4"/>
    </row>
    <row r="673" spans="1:18" x14ac:dyDescent="0.35">
      <c r="A673" s="2" t="s">
        <v>560</v>
      </c>
      <c r="B673" s="2" t="s">
        <v>2545</v>
      </c>
      <c r="C673" s="2" t="s">
        <v>3132</v>
      </c>
      <c r="D673" s="1">
        <v>37781</v>
      </c>
      <c r="E673" s="3">
        <f t="shared" ca="1" si="10"/>
        <v>16.731506849315068</v>
      </c>
      <c r="F673">
        <v>87417</v>
      </c>
      <c r="G673">
        <f ca="1">($J$2*E673)+$K$2</f>
        <v>70612.284373205242</v>
      </c>
      <c r="H673">
        <v>107793.84</v>
      </c>
      <c r="I673">
        <f ca="1">F673-G673</f>
        <v>16804.715626794758</v>
      </c>
      <c r="M673" s="2"/>
      <c r="N673" s="2" t="str">
        <f ca="1">IF(ABS(I673)&gt;2*$M$2, "outlier", "not outlier")</f>
        <v>not outlier</v>
      </c>
      <c r="P673" s="4"/>
      <c r="Q673" s="4"/>
      <c r="R673" s="4"/>
    </row>
    <row r="674" spans="1:18" x14ac:dyDescent="0.35">
      <c r="A674" s="2" t="s">
        <v>561</v>
      </c>
      <c r="B674" s="2" t="s">
        <v>2518</v>
      </c>
      <c r="C674" s="2" t="s">
        <v>3132</v>
      </c>
      <c r="D674" s="1">
        <v>37819</v>
      </c>
      <c r="E674" s="3">
        <f t="shared" ca="1" si="10"/>
        <v>16.627397260273973</v>
      </c>
      <c r="F674">
        <v>74499</v>
      </c>
      <c r="G674">
        <f ca="1">($J$2*E674)+$K$2</f>
        <v>70509.92127680518</v>
      </c>
      <c r="H674">
        <v>136744.85999999999</v>
      </c>
      <c r="I674">
        <f ca="1">F674-G674</f>
        <v>3989.0787231948198</v>
      </c>
      <c r="M674" s="2"/>
      <c r="N674" s="2" t="str">
        <f ca="1">IF(ABS(I674)&gt;2*$M$2, "outlier", "not outlier")</f>
        <v>not outlier</v>
      </c>
      <c r="P674" s="4"/>
      <c r="Q674" s="4"/>
      <c r="R674" s="4"/>
    </row>
    <row r="675" spans="1:18" x14ac:dyDescent="0.35">
      <c r="A675" s="2" t="s">
        <v>562</v>
      </c>
      <c r="B675" s="2" t="s">
        <v>2524</v>
      </c>
      <c r="C675" s="2" t="s">
        <v>3132</v>
      </c>
      <c r="D675" s="1">
        <v>39366</v>
      </c>
      <c r="E675" s="3">
        <f t="shared" ca="1" si="10"/>
        <v>12.389041095890411</v>
      </c>
      <c r="F675">
        <v>29994</v>
      </c>
      <c r="G675">
        <f ca="1">($J$2*E675)+$K$2</f>
        <v>66342.665747044404</v>
      </c>
      <c r="H675">
        <v>29648.03</v>
      </c>
      <c r="I675">
        <f ca="1">F675-G675</f>
        <v>-36348.665747044404</v>
      </c>
      <c r="M675" s="2"/>
      <c r="N675" s="2" t="str">
        <f ca="1">IF(ABS(I675)&gt;2*$M$2, "outlier", "not outlier")</f>
        <v>outlier</v>
      </c>
      <c r="P675" s="4"/>
      <c r="Q675" s="4"/>
      <c r="R675" s="4"/>
    </row>
    <row r="676" spans="1:18" x14ac:dyDescent="0.35">
      <c r="A676" s="2" t="s">
        <v>563</v>
      </c>
      <c r="B676" s="2" t="s">
        <v>2513</v>
      </c>
      <c r="C676" s="2" t="s">
        <v>3132</v>
      </c>
      <c r="D676" s="1">
        <v>38748</v>
      </c>
      <c r="E676" s="3">
        <f t="shared" ca="1" si="10"/>
        <v>14.082191780821917</v>
      </c>
      <c r="F676">
        <v>70051</v>
      </c>
      <c r="G676">
        <f ca="1">($J$2*E676)+$K$2</f>
        <v>68007.412946392928</v>
      </c>
      <c r="H676">
        <v>85255.35</v>
      </c>
      <c r="I676">
        <f ca="1">F676-G676</f>
        <v>2043.5870536070724</v>
      </c>
      <c r="M676" s="2"/>
      <c r="N676" s="2" t="str">
        <f ca="1">IF(ABS(I676)&gt;2*$M$2, "outlier", "not outlier")</f>
        <v>not outlier</v>
      </c>
      <c r="P676" s="4"/>
      <c r="Q676" s="4"/>
      <c r="R676" s="4"/>
    </row>
    <row r="677" spans="1:18" x14ac:dyDescent="0.35">
      <c r="A677" s="2" t="s">
        <v>564</v>
      </c>
      <c r="B677" s="2" t="s">
        <v>2513</v>
      </c>
      <c r="C677" s="2" t="s">
        <v>3132</v>
      </c>
      <c r="D677" s="1">
        <v>34849</v>
      </c>
      <c r="E677" s="3">
        <f t="shared" ca="1" si="10"/>
        <v>24.764383561643836</v>
      </c>
      <c r="F677">
        <v>81086</v>
      </c>
      <c r="G677">
        <f ca="1">($J$2*E677)+$K$2</f>
        <v>78510.405390179119</v>
      </c>
      <c r="H677">
        <v>80330.59</v>
      </c>
      <c r="I677">
        <f ca="1">F677-G677</f>
        <v>2575.5946098208806</v>
      </c>
      <c r="M677" s="2"/>
      <c r="N677" s="2" t="str">
        <f ca="1">IF(ABS(I677)&gt;2*$M$2, "outlier", "not outlier")</f>
        <v>not outlier</v>
      </c>
      <c r="P677" s="4"/>
      <c r="Q677" s="4"/>
      <c r="R677" s="4"/>
    </row>
    <row r="678" spans="1:18" x14ac:dyDescent="0.35">
      <c r="A678" s="2" t="s">
        <v>2688</v>
      </c>
      <c r="B678" s="2" t="s">
        <v>2518</v>
      </c>
      <c r="C678" s="2" t="s">
        <v>3132</v>
      </c>
      <c r="D678" s="1">
        <v>41198</v>
      </c>
      <c r="E678" s="3">
        <f t="shared" ca="1" si="10"/>
        <v>7.3698630136986303</v>
      </c>
      <c r="F678">
        <v>60617</v>
      </c>
      <c r="G678">
        <f ca="1">($J$2*E678)+$K$2</f>
        <v>61407.686994283111</v>
      </c>
      <c r="H678">
        <v>81298.27</v>
      </c>
      <c r="I678">
        <f ca="1">F678-G678</f>
        <v>-790.68699428311083</v>
      </c>
      <c r="M678" s="2"/>
      <c r="N678" s="2" t="str">
        <f ca="1">IF(ABS(I678)&gt;2*$M$2, "outlier", "not outlier")</f>
        <v>not outlier</v>
      </c>
      <c r="P678" s="4"/>
      <c r="Q678" s="4"/>
      <c r="R678" s="4"/>
    </row>
    <row r="679" spans="1:18" x14ac:dyDescent="0.35">
      <c r="A679" s="2" t="s">
        <v>565</v>
      </c>
      <c r="B679" s="2" t="s">
        <v>2513</v>
      </c>
      <c r="C679" s="2" t="s">
        <v>3132</v>
      </c>
      <c r="D679" s="1">
        <v>42103</v>
      </c>
      <c r="E679" s="3">
        <f t="shared" ca="1" si="10"/>
        <v>4.8904109589041092</v>
      </c>
      <c r="F679">
        <v>49088</v>
      </c>
      <c r="G679">
        <f ca="1">($J$2*E679)+$K$2</f>
        <v>58969.829040544588</v>
      </c>
      <c r="H679">
        <v>52088.78</v>
      </c>
      <c r="I679">
        <f ca="1">F679-G679</f>
        <v>-9881.8290405445878</v>
      </c>
      <c r="M679" s="2"/>
      <c r="N679" s="2" t="str">
        <f ca="1">IF(ABS(I679)&gt;2*$M$2, "outlier", "not outlier")</f>
        <v>not outlier</v>
      </c>
      <c r="P679" s="4"/>
      <c r="Q679" s="4"/>
      <c r="R679" s="4"/>
    </row>
    <row r="680" spans="1:18" x14ac:dyDescent="0.35">
      <c r="A680" s="2" t="s">
        <v>566</v>
      </c>
      <c r="B680" s="2" t="s">
        <v>2515</v>
      </c>
      <c r="C680" s="2" t="s">
        <v>3132</v>
      </c>
      <c r="D680" s="1">
        <v>36619</v>
      </c>
      <c r="E680" s="3">
        <f t="shared" ca="1" si="10"/>
        <v>19.915068493150685</v>
      </c>
      <c r="F680">
        <v>50870</v>
      </c>
      <c r="G680">
        <f ca="1">($J$2*E680)+$K$2</f>
        <v>73742.440110491618</v>
      </c>
      <c r="H680">
        <v>69345.570000000007</v>
      </c>
      <c r="I680">
        <f ca="1">F680-G680</f>
        <v>-22872.440110491618</v>
      </c>
      <c r="M680" s="2"/>
      <c r="N680" s="2" t="str">
        <f ca="1">IF(ABS(I680)&gt;2*$M$2, "outlier", "not outlier")</f>
        <v>not outlier</v>
      </c>
      <c r="P680" s="4"/>
      <c r="Q680" s="4"/>
      <c r="R680" s="4"/>
    </row>
    <row r="681" spans="1:18" x14ac:dyDescent="0.35">
      <c r="A681" s="2" t="s">
        <v>567</v>
      </c>
      <c r="B681" s="2" t="s">
        <v>2513</v>
      </c>
      <c r="C681" s="2" t="s">
        <v>3132</v>
      </c>
      <c r="D681" s="1">
        <v>38890</v>
      </c>
      <c r="E681" s="3">
        <f t="shared" ca="1" si="10"/>
        <v>13.693150684931506</v>
      </c>
      <c r="F681">
        <v>71412</v>
      </c>
      <c r="G681">
        <f ca="1">($J$2*E681)+$K$2</f>
        <v>67624.898217740032</v>
      </c>
      <c r="H681">
        <v>101151.28</v>
      </c>
      <c r="I681">
        <f ca="1">F681-G681</f>
        <v>3787.1017822599679</v>
      </c>
      <c r="M681" s="2"/>
      <c r="N681" s="2" t="str">
        <f ca="1">IF(ABS(I681)&gt;2*$M$2, "outlier", "not outlier")</f>
        <v>not outlier</v>
      </c>
      <c r="P681" s="4"/>
      <c r="Q681" s="4"/>
      <c r="R681" s="4"/>
    </row>
    <row r="682" spans="1:18" x14ac:dyDescent="0.35">
      <c r="A682" s="2" t="s">
        <v>568</v>
      </c>
      <c r="B682" s="2" t="s">
        <v>2513</v>
      </c>
      <c r="C682" s="2" t="s">
        <v>3132</v>
      </c>
      <c r="D682" s="1">
        <v>40716</v>
      </c>
      <c r="E682" s="3">
        <f t="shared" ca="1" si="10"/>
        <v>8.6904109589041099</v>
      </c>
      <c r="F682">
        <v>66122</v>
      </c>
      <c r="G682">
        <f ca="1">($J$2*E682)+$K$2</f>
        <v>62706.082059147171</v>
      </c>
      <c r="H682">
        <v>85153.47</v>
      </c>
      <c r="I682">
        <f ca="1">F682-G682</f>
        <v>3415.9179408528289</v>
      </c>
      <c r="M682" s="2"/>
      <c r="N682" s="2" t="str">
        <f ca="1">IF(ABS(I682)&gt;2*$M$2, "outlier", "not outlier")</f>
        <v>not outlier</v>
      </c>
      <c r="P682" s="4"/>
      <c r="Q682" s="4"/>
      <c r="R682" s="4"/>
    </row>
    <row r="683" spans="1:18" x14ac:dyDescent="0.35">
      <c r="A683" s="2" t="s">
        <v>569</v>
      </c>
      <c r="B683" s="2" t="s">
        <v>2513</v>
      </c>
      <c r="C683" s="2" t="s">
        <v>3132</v>
      </c>
      <c r="D683" s="1">
        <v>38714</v>
      </c>
      <c r="E683" s="3">
        <f t="shared" ca="1" si="10"/>
        <v>14.175342465753424</v>
      </c>
      <c r="F683">
        <v>71412</v>
      </c>
      <c r="G683">
        <f ca="1">($J$2*E683)+$K$2</f>
        <v>68099.00098001404</v>
      </c>
      <c r="H683">
        <v>113994.78</v>
      </c>
      <c r="I683">
        <f ca="1">F683-G683</f>
        <v>3312.9990199859603</v>
      </c>
      <c r="M683" s="2"/>
      <c r="N683" s="2" t="str">
        <f ca="1">IF(ABS(I683)&gt;2*$M$2, "outlier", "not outlier")</f>
        <v>not outlier</v>
      </c>
      <c r="P683" s="4"/>
      <c r="Q683" s="4"/>
      <c r="R683" s="4"/>
    </row>
    <row r="684" spans="1:18" x14ac:dyDescent="0.35">
      <c r="A684" s="2" t="s">
        <v>571</v>
      </c>
      <c r="B684" s="2" t="s">
        <v>2513</v>
      </c>
      <c r="C684" s="2" t="s">
        <v>3132</v>
      </c>
      <c r="D684" s="1">
        <v>39231</v>
      </c>
      <c r="E684" s="3">
        <f t="shared" ca="1" si="10"/>
        <v>12.758904109589041</v>
      </c>
      <c r="F684">
        <v>70735</v>
      </c>
      <c r="G684">
        <f ca="1">($J$2*E684)+$K$2</f>
        <v>66706.324115834141</v>
      </c>
      <c r="H684">
        <v>97726.53</v>
      </c>
      <c r="I684">
        <f ca="1">F684-G684</f>
        <v>4028.6758841658593</v>
      </c>
      <c r="M684" s="2"/>
      <c r="N684" s="2" t="str">
        <f ca="1">IF(ABS(I684)&gt;2*$M$2, "outlier", "not outlier")</f>
        <v>not outlier</v>
      </c>
      <c r="P684" s="4"/>
      <c r="Q684" s="4"/>
      <c r="R684" s="4"/>
    </row>
    <row r="685" spans="1:18" x14ac:dyDescent="0.35">
      <c r="A685" s="2" t="s">
        <v>572</v>
      </c>
      <c r="B685" s="2" t="s">
        <v>2513</v>
      </c>
      <c r="C685" s="2" t="s">
        <v>3132</v>
      </c>
      <c r="D685" s="1">
        <v>34835</v>
      </c>
      <c r="E685" s="3">
        <f t="shared" ca="1" si="10"/>
        <v>24.802739726027397</v>
      </c>
      <c r="F685">
        <v>81086</v>
      </c>
      <c r="G685">
        <f ca="1">($J$2*E685)+$K$2</f>
        <v>78548.118109905452</v>
      </c>
      <c r="H685">
        <v>126711.58</v>
      </c>
      <c r="I685">
        <f ca="1">F685-G685</f>
        <v>2537.881890094548</v>
      </c>
      <c r="M685" s="2"/>
      <c r="N685" s="2" t="str">
        <f ca="1">IF(ABS(I685)&gt;2*$M$2, "outlier", "not outlier")</f>
        <v>not outlier</v>
      </c>
      <c r="P685" s="4"/>
      <c r="Q685" s="4"/>
      <c r="R685" s="4"/>
    </row>
    <row r="686" spans="1:18" x14ac:dyDescent="0.35">
      <c r="A686" s="2" t="s">
        <v>573</v>
      </c>
      <c r="B686" s="2" t="s">
        <v>2513</v>
      </c>
      <c r="C686" s="2" t="s">
        <v>3132</v>
      </c>
      <c r="D686" s="1">
        <v>41610</v>
      </c>
      <c r="E686" s="3">
        <f t="shared" ca="1" si="10"/>
        <v>6.2410958904109588</v>
      </c>
      <c r="F686">
        <v>49833</v>
      </c>
      <c r="G686">
        <f ca="1">($J$2*E686)+$K$2</f>
        <v>60297.855528050772</v>
      </c>
      <c r="H686">
        <v>71242.48</v>
      </c>
      <c r="I686">
        <f ca="1">F686-G686</f>
        <v>-10464.855528050772</v>
      </c>
      <c r="M686" s="2"/>
      <c r="N686" s="2" t="str">
        <f ca="1">IF(ABS(I686)&gt;2*$M$2, "outlier", "not outlier")</f>
        <v>not outlier</v>
      </c>
      <c r="P686" s="4"/>
      <c r="Q686" s="4"/>
      <c r="R686" s="4"/>
    </row>
    <row r="687" spans="1:18" x14ac:dyDescent="0.35">
      <c r="A687" s="2" t="s">
        <v>574</v>
      </c>
      <c r="B687" s="2" t="s">
        <v>2515</v>
      </c>
      <c r="C687" s="2" t="s">
        <v>3132</v>
      </c>
      <c r="D687" s="1">
        <v>39065</v>
      </c>
      <c r="E687" s="3">
        <f t="shared" ca="1" si="10"/>
        <v>13.213698630136987</v>
      </c>
      <c r="F687">
        <v>47990</v>
      </c>
      <c r="G687">
        <f ca="1">($J$2*E687)+$K$2</f>
        <v>67153.489221160766</v>
      </c>
      <c r="H687">
        <v>55035.01</v>
      </c>
      <c r="I687">
        <f ca="1">F687-G687</f>
        <v>-19163.489221160766</v>
      </c>
      <c r="M687" s="2"/>
      <c r="N687" s="2" t="str">
        <f ca="1">IF(ABS(I687)&gt;2*$M$2, "outlier", "not outlier")</f>
        <v>not outlier</v>
      </c>
      <c r="P687" s="4"/>
      <c r="Q687" s="4"/>
      <c r="R687" s="4"/>
    </row>
    <row r="688" spans="1:18" x14ac:dyDescent="0.35">
      <c r="A688" s="2" t="s">
        <v>575</v>
      </c>
      <c r="B688" s="2" t="s">
        <v>2512</v>
      </c>
      <c r="C688" s="2" t="s">
        <v>3132</v>
      </c>
      <c r="D688" s="1">
        <v>35359</v>
      </c>
      <c r="E688" s="3">
        <f t="shared" ca="1" si="10"/>
        <v>23.367123287671234</v>
      </c>
      <c r="F688">
        <v>92393</v>
      </c>
      <c r="G688">
        <f ca="1">($J$2*E688)+$K$2</f>
        <v>77136.584885862379</v>
      </c>
      <c r="H688">
        <v>145115.81</v>
      </c>
      <c r="I688">
        <f ca="1">F688-G688</f>
        <v>15256.415114137621</v>
      </c>
      <c r="M688" s="2"/>
      <c r="N688" s="2" t="str">
        <f ca="1">IF(ABS(I688)&gt;2*$M$2, "outlier", "not outlier")</f>
        <v>not outlier</v>
      </c>
      <c r="P688" s="4"/>
      <c r="Q688" s="4"/>
      <c r="R688" s="4"/>
    </row>
    <row r="689" spans="1:18" x14ac:dyDescent="0.35">
      <c r="A689" s="2" t="s">
        <v>576</v>
      </c>
      <c r="B689" s="2" t="s">
        <v>2512</v>
      </c>
      <c r="C689" s="2" t="s">
        <v>3132</v>
      </c>
      <c r="D689" s="1">
        <v>33212</v>
      </c>
      <c r="E689" s="3">
        <f t="shared" ca="1" si="10"/>
        <v>29.24931506849315</v>
      </c>
      <c r="F689">
        <v>95689</v>
      </c>
      <c r="G689">
        <f ca="1">($J$2*E689)+$K$2</f>
        <v>82920.099832466367</v>
      </c>
      <c r="H689">
        <v>90940.56</v>
      </c>
      <c r="I689">
        <f ca="1">F689-G689</f>
        <v>12768.900167533633</v>
      </c>
      <c r="M689" s="2"/>
      <c r="N689" s="2" t="str">
        <f ca="1">IF(ABS(I689)&gt;2*$M$2, "outlier", "not outlier")</f>
        <v>not outlier</v>
      </c>
      <c r="P689" s="4"/>
      <c r="Q689" s="4"/>
      <c r="R689" s="4"/>
    </row>
    <row r="690" spans="1:18" x14ac:dyDescent="0.35">
      <c r="A690" s="2" t="s">
        <v>577</v>
      </c>
      <c r="B690" s="2" t="s">
        <v>2513</v>
      </c>
      <c r="C690" s="2" t="s">
        <v>3132</v>
      </c>
      <c r="D690" s="1">
        <v>32825</v>
      </c>
      <c r="E690" s="3">
        <f t="shared" ca="1" si="10"/>
        <v>30.30958904109589</v>
      </c>
      <c r="F690">
        <v>83881</v>
      </c>
      <c r="G690">
        <f ca="1">($J$2*E690)+$K$2</f>
        <v>83962.58715633025</v>
      </c>
      <c r="H690">
        <v>153173.35</v>
      </c>
      <c r="I690">
        <f ca="1">F690-G690</f>
        <v>-81.587156330249854</v>
      </c>
      <c r="M690" s="2"/>
      <c r="N690" s="2" t="str">
        <f ca="1">IF(ABS(I690)&gt;2*$M$2, "outlier", "not outlier")</f>
        <v>not outlier</v>
      </c>
      <c r="P690" s="4"/>
      <c r="Q690" s="4"/>
      <c r="R690" s="4"/>
    </row>
    <row r="691" spans="1:18" x14ac:dyDescent="0.35">
      <c r="A691" s="2" t="s">
        <v>578</v>
      </c>
      <c r="B691" s="2" t="s">
        <v>2515</v>
      </c>
      <c r="C691" s="2" t="s">
        <v>3132</v>
      </c>
      <c r="D691" s="1">
        <v>33399</v>
      </c>
      <c r="E691" s="3">
        <f t="shared" ca="1" si="10"/>
        <v>28.736986301369864</v>
      </c>
      <c r="F691">
        <v>53750</v>
      </c>
      <c r="G691">
        <f ca="1">($J$2*E691)+$K$2</f>
        <v>82416.365647550236</v>
      </c>
      <c r="H691">
        <v>61596.47</v>
      </c>
      <c r="I691">
        <f ca="1">F691-G691</f>
        <v>-28666.365647550236</v>
      </c>
      <c r="M691" s="2"/>
      <c r="N691" s="2" t="str">
        <f ca="1">IF(ABS(I691)&gt;2*$M$2, "outlier", "not outlier")</f>
        <v>not outlier</v>
      </c>
      <c r="P691" s="4"/>
      <c r="Q691" s="4"/>
      <c r="R691" s="4"/>
    </row>
    <row r="692" spans="1:18" x14ac:dyDescent="0.35">
      <c r="A692" s="2" t="s">
        <v>579</v>
      </c>
      <c r="B692" s="2" t="s">
        <v>2571</v>
      </c>
      <c r="C692" s="2" t="s">
        <v>3132</v>
      </c>
      <c r="D692" s="1">
        <v>23770</v>
      </c>
      <c r="E692" s="3">
        <f t="shared" ca="1" si="10"/>
        <v>55.11780821917808</v>
      </c>
      <c r="F692">
        <v>49660</v>
      </c>
      <c r="G692">
        <f ca="1">($J$2*E692)+$K$2</f>
        <v>108354.63552218917</v>
      </c>
      <c r="H692">
        <v>64722.67</v>
      </c>
      <c r="I692">
        <f ca="1">F692-G692</f>
        <v>-58694.635522189172</v>
      </c>
      <c r="M692" s="2"/>
      <c r="N692" s="2" t="str">
        <f ca="1">IF(ABS(I692)&gt;2*$M$2, "outlier", "not outlier")</f>
        <v>outlier</v>
      </c>
      <c r="P692" s="4"/>
      <c r="Q692" s="4"/>
      <c r="R692" s="4"/>
    </row>
    <row r="693" spans="1:18" x14ac:dyDescent="0.35">
      <c r="A693" s="2" t="s">
        <v>580</v>
      </c>
      <c r="B693" s="2" t="s">
        <v>2513</v>
      </c>
      <c r="C693" s="2" t="s">
        <v>3132</v>
      </c>
      <c r="D693" s="1">
        <v>37824</v>
      </c>
      <c r="E693" s="3">
        <f t="shared" ca="1" si="10"/>
        <v>16.613698630136987</v>
      </c>
      <c r="F693">
        <v>72775</v>
      </c>
      <c r="G693">
        <f ca="1">($J$2*E693)+$K$2</f>
        <v>70496.452448331489</v>
      </c>
      <c r="H693">
        <v>154934</v>
      </c>
      <c r="I693">
        <f ca="1">F693-G693</f>
        <v>2278.547551668511</v>
      </c>
      <c r="M693" s="2"/>
      <c r="N693" s="2" t="str">
        <f ca="1">IF(ABS(I693)&gt;2*$M$2, "outlier", "not outlier")</f>
        <v>not outlier</v>
      </c>
      <c r="P693" s="4"/>
      <c r="Q693" s="4"/>
      <c r="R693" s="4"/>
    </row>
    <row r="694" spans="1:18" x14ac:dyDescent="0.35">
      <c r="A694" s="2" t="s">
        <v>581</v>
      </c>
      <c r="B694" s="2" t="s">
        <v>2512</v>
      </c>
      <c r="C694" s="2" t="s">
        <v>3132</v>
      </c>
      <c r="D694" s="1">
        <v>37826</v>
      </c>
      <c r="E694" s="3">
        <f t="shared" ca="1" si="10"/>
        <v>16.608219178082191</v>
      </c>
      <c r="F694">
        <v>86190</v>
      </c>
      <c r="G694">
        <f ca="1">($J$2*E694)+$K$2</f>
        <v>70491.064916942007</v>
      </c>
      <c r="H694">
        <v>95823.21</v>
      </c>
      <c r="I694">
        <f ca="1">F694-G694</f>
        <v>15698.935083057993</v>
      </c>
      <c r="M694" s="2"/>
      <c r="N694" s="2" t="str">
        <f ca="1">IF(ABS(I694)&gt;2*$M$2, "outlier", "not outlier")</f>
        <v>not outlier</v>
      </c>
      <c r="P694" s="4"/>
      <c r="Q694" s="4"/>
      <c r="R694" s="4"/>
    </row>
    <row r="695" spans="1:18" x14ac:dyDescent="0.35">
      <c r="A695" s="2" t="s">
        <v>582</v>
      </c>
      <c r="B695" s="2" t="s">
        <v>2512</v>
      </c>
      <c r="C695" s="2" t="s">
        <v>3132</v>
      </c>
      <c r="D695" s="1">
        <v>36108</v>
      </c>
      <c r="E695" s="3">
        <f t="shared" ca="1" si="10"/>
        <v>21.315068493150687</v>
      </c>
      <c r="F695">
        <v>90825</v>
      </c>
      <c r="G695">
        <f ca="1">($J$2*E695)+$K$2</f>
        <v>75118.954380503099</v>
      </c>
      <c r="H695">
        <v>115101.01</v>
      </c>
      <c r="I695">
        <f ca="1">F695-G695</f>
        <v>15706.045619496901</v>
      </c>
      <c r="M695" s="2"/>
      <c r="N695" s="2" t="str">
        <f ca="1">IF(ABS(I695)&gt;2*$M$2, "outlier", "not outlier")</f>
        <v>not outlier</v>
      </c>
      <c r="P695" s="4"/>
      <c r="Q695" s="4"/>
      <c r="R695" s="4"/>
    </row>
    <row r="696" spans="1:18" x14ac:dyDescent="0.35">
      <c r="A696" s="2" t="s">
        <v>583</v>
      </c>
      <c r="B696" s="2" t="s">
        <v>2513</v>
      </c>
      <c r="C696" s="2" t="s">
        <v>3132</v>
      </c>
      <c r="D696" s="1">
        <v>35194</v>
      </c>
      <c r="E696" s="3">
        <f t="shared" ca="1" si="10"/>
        <v>23.81917808219178</v>
      </c>
      <c r="F696">
        <v>80387</v>
      </c>
      <c r="G696">
        <f ca="1">($J$2*E696)+$K$2</f>
        <v>77581.056225494263</v>
      </c>
      <c r="H696">
        <v>106248.37</v>
      </c>
      <c r="I696">
        <f ca="1">F696-G696</f>
        <v>2805.9437745057367</v>
      </c>
      <c r="M696" s="2"/>
      <c r="N696" s="2" t="str">
        <f ca="1">IF(ABS(I696)&gt;2*$M$2, "outlier", "not outlier")</f>
        <v>not outlier</v>
      </c>
      <c r="P696" s="4"/>
      <c r="Q696" s="4"/>
      <c r="R696" s="4"/>
    </row>
    <row r="697" spans="1:18" x14ac:dyDescent="0.35">
      <c r="A697" s="2" t="s">
        <v>584</v>
      </c>
      <c r="B697" s="2" t="s">
        <v>2513</v>
      </c>
      <c r="C697" s="2" t="s">
        <v>3132</v>
      </c>
      <c r="D697" s="1">
        <v>36503</v>
      </c>
      <c r="E697" s="3">
        <f t="shared" ca="1" si="10"/>
        <v>20.232876712328768</v>
      </c>
      <c r="F697">
        <v>77591</v>
      </c>
      <c r="G697">
        <f ca="1">($J$2*E697)+$K$2</f>
        <v>74054.916931081301</v>
      </c>
      <c r="H697">
        <v>90016.93</v>
      </c>
      <c r="I697">
        <f ca="1">F697-G697</f>
        <v>3536.0830689186987</v>
      </c>
      <c r="M697" s="2"/>
      <c r="N697" s="2" t="str">
        <f ca="1">IF(ABS(I697)&gt;2*$M$2, "outlier", "not outlier")</f>
        <v>not outlier</v>
      </c>
      <c r="P697" s="4"/>
      <c r="Q697" s="4"/>
      <c r="R697" s="4"/>
    </row>
    <row r="698" spans="1:18" x14ac:dyDescent="0.35">
      <c r="A698" s="2" t="s">
        <v>585</v>
      </c>
      <c r="B698" s="2" t="s">
        <v>2513</v>
      </c>
      <c r="C698" s="2" t="s">
        <v>3132</v>
      </c>
      <c r="D698" s="1">
        <v>34533</v>
      </c>
      <c r="E698" s="3">
        <f t="shared" ca="1" si="10"/>
        <v>25.63013698630137</v>
      </c>
      <c r="F698">
        <v>79689</v>
      </c>
      <c r="G698">
        <f ca="1">($J$2*E698)+$K$2</f>
        <v>79361.635349716555</v>
      </c>
      <c r="H698">
        <v>98254.94</v>
      </c>
      <c r="I698">
        <f ca="1">F698-G698</f>
        <v>327.36465028344537</v>
      </c>
      <c r="M698" s="2"/>
      <c r="N698" s="2" t="str">
        <f ca="1">IF(ABS(I698)&gt;2*$M$2, "outlier", "not outlier")</f>
        <v>not outlier</v>
      </c>
      <c r="P698" s="4"/>
      <c r="Q698" s="4"/>
      <c r="R698" s="4"/>
    </row>
    <row r="699" spans="1:18" x14ac:dyDescent="0.35">
      <c r="A699" s="2" t="s">
        <v>586</v>
      </c>
      <c r="B699" s="2" t="s">
        <v>2513</v>
      </c>
      <c r="C699" s="2" t="s">
        <v>3132</v>
      </c>
      <c r="D699" s="1">
        <v>36935</v>
      </c>
      <c r="E699" s="3">
        <f t="shared" ca="1" si="10"/>
        <v>19.049315068493151</v>
      </c>
      <c r="F699">
        <v>76892</v>
      </c>
      <c r="G699">
        <f ca="1">($J$2*E699)+$K$2</f>
        <v>72891.210150954197</v>
      </c>
      <c r="H699">
        <v>72265.56</v>
      </c>
      <c r="I699">
        <f ca="1">F699-G699</f>
        <v>4000.7898490458028</v>
      </c>
      <c r="M699" s="2"/>
      <c r="N699" s="2" t="str">
        <f ca="1">IF(ABS(I699)&gt;2*$M$2, "outlier", "not outlier")</f>
        <v>not outlier</v>
      </c>
      <c r="P699" s="4"/>
      <c r="Q699" s="4"/>
      <c r="R699" s="4"/>
    </row>
    <row r="700" spans="1:18" x14ac:dyDescent="0.35">
      <c r="A700" s="2" t="s">
        <v>587</v>
      </c>
      <c r="B700" s="2" t="s">
        <v>2545</v>
      </c>
      <c r="C700" s="2" t="s">
        <v>3132</v>
      </c>
      <c r="D700" s="1">
        <v>33946</v>
      </c>
      <c r="E700" s="3">
        <f t="shared" ca="1" si="10"/>
        <v>27.238356164383561</v>
      </c>
      <c r="F700">
        <v>96951</v>
      </c>
      <c r="G700">
        <f ca="1">($J$2*E700)+$K$2</f>
        <v>80942.87581252816</v>
      </c>
      <c r="H700">
        <v>152203.47</v>
      </c>
      <c r="I700">
        <f ca="1">F700-G700</f>
        <v>16008.12418747184</v>
      </c>
      <c r="M700" s="2"/>
      <c r="N700" s="2" t="str">
        <f ca="1">IF(ABS(I700)&gt;2*$M$2, "outlier", "not outlier")</f>
        <v>not outlier</v>
      </c>
      <c r="P700" s="4"/>
      <c r="Q700" s="4"/>
      <c r="R700" s="4"/>
    </row>
    <row r="701" spans="1:18" x14ac:dyDescent="0.35">
      <c r="A701" s="2" t="s">
        <v>588</v>
      </c>
      <c r="B701" s="2" t="s">
        <v>2513</v>
      </c>
      <c r="C701" s="2" t="s">
        <v>3132</v>
      </c>
      <c r="D701" s="1">
        <v>37196</v>
      </c>
      <c r="E701" s="3">
        <f t="shared" ca="1" si="10"/>
        <v>18.334246575342465</v>
      </c>
      <c r="F701">
        <v>74134</v>
      </c>
      <c r="G701">
        <f ca="1">($J$2*E701)+$K$2</f>
        <v>72188.137304627395</v>
      </c>
      <c r="H701">
        <v>83743.55</v>
      </c>
      <c r="I701">
        <f ca="1">F701-G701</f>
        <v>1945.8626953726052</v>
      </c>
      <c r="M701" s="2"/>
      <c r="N701" s="2" t="str">
        <f ca="1">IF(ABS(I701)&gt;2*$M$2, "outlier", "not outlier")</f>
        <v>not outlier</v>
      </c>
      <c r="P701" s="4"/>
      <c r="Q701" s="4"/>
      <c r="R701" s="4"/>
    </row>
    <row r="702" spans="1:18" x14ac:dyDescent="0.35">
      <c r="A702" s="2" t="s">
        <v>589</v>
      </c>
      <c r="B702" s="2" t="s">
        <v>2513</v>
      </c>
      <c r="C702" s="2" t="s">
        <v>3132</v>
      </c>
      <c r="D702" s="1">
        <v>40162</v>
      </c>
      <c r="E702" s="3">
        <f t="shared" ca="1" si="10"/>
        <v>10.208219178082192</v>
      </c>
      <c r="F702">
        <v>66784</v>
      </c>
      <c r="G702">
        <f ca="1">($J$2*E702)+$K$2</f>
        <v>64198.428254032406</v>
      </c>
      <c r="H702">
        <v>70036.460000000006</v>
      </c>
      <c r="I702">
        <f ca="1">F702-G702</f>
        <v>2585.5717459675943</v>
      </c>
      <c r="M702" s="2"/>
      <c r="N702" s="2" t="str">
        <f ca="1">IF(ABS(I702)&gt;2*$M$2, "outlier", "not outlier")</f>
        <v>not outlier</v>
      </c>
      <c r="P702" s="4"/>
      <c r="Q702" s="4"/>
      <c r="R702" s="4"/>
    </row>
    <row r="703" spans="1:18" x14ac:dyDescent="0.35">
      <c r="A703" s="2" t="s">
        <v>590</v>
      </c>
      <c r="B703" s="2" t="s">
        <v>2524</v>
      </c>
      <c r="C703" s="2" t="s">
        <v>3132</v>
      </c>
      <c r="D703" s="1">
        <v>38706</v>
      </c>
      <c r="E703" s="3">
        <f t="shared" ca="1" si="10"/>
        <v>14.197260273972603</v>
      </c>
      <c r="F703">
        <v>29994</v>
      </c>
      <c r="G703">
        <f ca="1">($J$2*E703)+$K$2</f>
        <v>68120.551105571954</v>
      </c>
      <c r="H703">
        <v>24413.34</v>
      </c>
      <c r="I703">
        <f ca="1">F703-G703</f>
        <v>-38126.551105571954</v>
      </c>
      <c r="M703" s="2"/>
      <c r="N703" s="2" t="str">
        <f ca="1">IF(ABS(I703)&gt;2*$M$2, "outlier", "not outlier")</f>
        <v>outlier</v>
      </c>
      <c r="P703" s="4"/>
      <c r="Q703" s="4"/>
      <c r="R703" s="4"/>
    </row>
    <row r="704" spans="1:18" x14ac:dyDescent="0.35">
      <c r="A704" s="2" t="s">
        <v>591</v>
      </c>
      <c r="B704" s="2" t="s">
        <v>260</v>
      </c>
      <c r="C704" s="2" t="s">
        <v>3132</v>
      </c>
      <c r="D704" s="1">
        <v>35785</v>
      </c>
      <c r="E704" s="3">
        <f t="shared" ca="1" si="10"/>
        <v>22.2</v>
      </c>
      <c r="F704">
        <v>123900</v>
      </c>
      <c r="G704">
        <f ca="1">($J$2*E704)+$K$2</f>
        <v>75989.040699903693</v>
      </c>
      <c r="H704">
        <v>125921.03</v>
      </c>
      <c r="I704">
        <f ca="1">F704-G704</f>
        <v>47910.959300096307</v>
      </c>
      <c r="M704" s="2"/>
      <c r="N704" s="2" t="str">
        <f ca="1">IF(ABS(I704)&gt;2*$M$2, "outlier", "not outlier")</f>
        <v>outlier</v>
      </c>
      <c r="P704" s="4"/>
      <c r="Q704" s="4"/>
      <c r="R704" s="4"/>
    </row>
    <row r="705" spans="1:18" x14ac:dyDescent="0.35">
      <c r="A705" s="2" t="s">
        <v>592</v>
      </c>
      <c r="B705" s="2" t="s">
        <v>2560</v>
      </c>
      <c r="C705" s="2" t="s">
        <v>3132</v>
      </c>
      <c r="D705" s="1">
        <v>38597</v>
      </c>
      <c r="E705" s="3">
        <f t="shared" ca="1" si="10"/>
        <v>14.495890410958904</v>
      </c>
      <c r="F705">
        <v>35245</v>
      </c>
      <c r="G705">
        <f ca="1">($J$2*E705)+$K$2</f>
        <v>68414.171566298464</v>
      </c>
      <c r="H705">
        <v>43524.56</v>
      </c>
      <c r="I705">
        <f ca="1">F705-G705</f>
        <v>-33169.171566298464</v>
      </c>
      <c r="M705" s="2"/>
      <c r="N705" s="2" t="str">
        <f ca="1">IF(ABS(I705)&gt;2*$M$2, "outlier", "not outlier")</f>
        <v>outlier</v>
      </c>
      <c r="P705" s="4"/>
      <c r="Q705" s="4"/>
      <c r="R705" s="4"/>
    </row>
    <row r="706" spans="1:18" x14ac:dyDescent="0.35">
      <c r="A706" s="2" t="s">
        <v>2689</v>
      </c>
      <c r="B706" s="2" t="s">
        <v>2513</v>
      </c>
      <c r="C706" s="2" t="s">
        <v>3132</v>
      </c>
      <c r="D706" s="1">
        <v>41381</v>
      </c>
      <c r="E706" s="3">
        <f t="shared" ref="E706:E769" ca="1" si="11">(TODAY()-D706)/365</f>
        <v>6.8684931506849312</v>
      </c>
      <c r="F706">
        <v>58963</v>
      </c>
      <c r="G706">
        <f ca="1">($J$2*E706)+$K$2</f>
        <v>60914.72787214593</v>
      </c>
      <c r="H706">
        <v>63480.38</v>
      </c>
      <c r="I706">
        <f ca="1">F706-G706</f>
        <v>-1951.7278721459297</v>
      </c>
      <c r="M706" s="2"/>
      <c r="N706" s="2" t="str">
        <f ca="1">IF(ABS(I706)&gt;2*$M$2, "outlier", "not outlier")</f>
        <v>not outlier</v>
      </c>
      <c r="P706" s="4"/>
      <c r="Q706" s="4"/>
      <c r="R706" s="4"/>
    </row>
    <row r="707" spans="1:18" x14ac:dyDescent="0.35">
      <c r="A707" s="2" t="s">
        <v>2690</v>
      </c>
      <c r="B707" s="2" t="s">
        <v>2512</v>
      </c>
      <c r="C707" s="2" t="s">
        <v>3132</v>
      </c>
      <c r="D707" s="1">
        <v>34603</v>
      </c>
      <c r="E707" s="3">
        <f t="shared" ca="1" si="11"/>
        <v>25.438356164383563</v>
      </c>
      <c r="F707">
        <v>94003</v>
      </c>
      <c r="G707">
        <f ca="1">($J$2*E707)+$K$2</f>
        <v>79173.071751084848</v>
      </c>
      <c r="H707">
        <v>125997.08</v>
      </c>
      <c r="I707">
        <f ca="1">F707-G707</f>
        <v>14829.928248915152</v>
      </c>
      <c r="M707" s="2"/>
      <c r="N707" s="2" t="str">
        <f ca="1">IF(ABS(I707)&gt;2*$M$2, "outlier", "not outlier")</f>
        <v>not outlier</v>
      </c>
      <c r="P707" s="4"/>
      <c r="Q707" s="4"/>
      <c r="R707" s="4"/>
    </row>
    <row r="708" spans="1:18" x14ac:dyDescent="0.35">
      <c r="A708" s="2" t="s">
        <v>2691</v>
      </c>
      <c r="B708" s="2" t="s">
        <v>2513</v>
      </c>
      <c r="C708" s="2" t="s">
        <v>3132</v>
      </c>
      <c r="D708" s="1">
        <v>41345</v>
      </c>
      <c r="E708" s="3">
        <f t="shared" ca="1" si="11"/>
        <v>6.9671232876712326</v>
      </c>
      <c r="F708">
        <v>58963</v>
      </c>
      <c r="G708">
        <f ca="1">($J$2*E708)+$K$2</f>
        <v>61011.703437156524</v>
      </c>
      <c r="H708">
        <v>59977.22</v>
      </c>
      <c r="I708">
        <f ca="1">F708-G708</f>
        <v>-2048.7034371565242</v>
      </c>
      <c r="M708" s="2"/>
      <c r="N708" s="2" t="str">
        <f ca="1">IF(ABS(I708)&gt;2*$M$2, "outlier", "not outlier")</f>
        <v>not outlier</v>
      </c>
      <c r="P708" s="4"/>
      <c r="Q708" s="4"/>
      <c r="R708" s="4"/>
    </row>
    <row r="709" spans="1:18" x14ac:dyDescent="0.35">
      <c r="A709" s="2" t="s">
        <v>593</v>
      </c>
      <c r="B709" s="2" t="s">
        <v>2513</v>
      </c>
      <c r="C709" s="2" t="s">
        <v>3132</v>
      </c>
      <c r="D709" s="1">
        <v>39638</v>
      </c>
      <c r="E709" s="3">
        <f t="shared" ca="1" si="11"/>
        <v>11.643835616438356</v>
      </c>
      <c r="F709">
        <v>69373</v>
      </c>
      <c r="G709">
        <f ca="1">($J$2*E709)+$K$2</f>
        <v>65609.961478075478</v>
      </c>
      <c r="H709">
        <v>86393.16</v>
      </c>
      <c r="I709">
        <f ca="1">F709-G709</f>
        <v>3763.0385219245218</v>
      </c>
      <c r="M709" s="2"/>
      <c r="N709" s="2" t="str">
        <f ca="1">IF(ABS(I709)&gt;2*$M$2, "outlier", "not outlier")</f>
        <v>not outlier</v>
      </c>
      <c r="P709" s="4"/>
      <c r="Q709" s="4"/>
      <c r="R709" s="4"/>
    </row>
    <row r="710" spans="1:18" x14ac:dyDescent="0.35">
      <c r="A710" s="2" t="s">
        <v>2692</v>
      </c>
      <c r="B710" s="2" t="s">
        <v>2513</v>
      </c>
      <c r="C710" s="2" t="s">
        <v>3132</v>
      </c>
      <c r="D710" s="1">
        <v>35068</v>
      </c>
      <c r="E710" s="3">
        <f t="shared" ca="1" si="11"/>
        <v>24.164383561643834</v>
      </c>
      <c r="F710">
        <v>80387</v>
      </c>
      <c r="G710">
        <f ca="1">($J$2*E710)+$K$2</f>
        <v>77920.470703031344</v>
      </c>
      <c r="H710">
        <v>89349</v>
      </c>
      <c r="I710">
        <f ca="1">F710-G710</f>
        <v>2466.5292969686561</v>
      </c>
      <c r="M710" s="2"/>
      <c r="N710" s="2" t="str">
        <f ca="1">IF(ABS(I710)&gt;2*$M$2, "outlier", "not outlier")</f>
        <v>not outlier</v>
      </c>
      <c r="P710" s="4"/>
      <c r="Q710" s="4"/>
      <c r="R710" s="4"/>
    </row>
    <row r="711" spans="1:18" x14ac:dyDescent="0.35">
      <c r="A711" s="2" t="s">
        <v>594</v>
      </c>
      <c r="B711" s="2" t="s">
        <v>2693</v>
      </c>
      <c r="C711" s="2" t="s">
        <v>3132</v>
      </c>
      <c r="D711" s="1">
        <v>36389</v>
      </c>
      <c r="E711" s="3">
        <f t="shared" ca="1" si="11"/>
        <v>20.545205479452054</v>
      </c>
      <c r="F711">
        <v>91600</v>
      </c>
      <c r="G711">
        <f ca="1">($J$2*E711)+$K$2</f>
        <v>74362.006220281517</v>
      </c>
      <c r="H711">
        <v>92554.32</v>
      </c>
      <c r="I711">
        <f ca="1">F711-G711</f>
        <v>17237.993779718483</v>
      </c>
      <c r="M711" s="2"/>
      <c r="N711" s="2" t="str">
        <f ca="1">IF(ABS(I711)&gt;2*$M$2, "outlier", "not outlier")</f>
        <v>not outlier</v>
      </c>
      <c r="P711" s="4"/>
      <c r="Q711" s="4"/>
      <c r="R711" s="4"/>
    </row>
    <row r="712" spans="1:18" x14ac:dyDescent="0.35">
      <c r="A712" s="2" t="s">
        <v>595</v>
      </c>
      <c r="B712" s="2" t="s">
        <v>2514</v>
      </c>
      <c r="C712" s="2" t="s">
        <v>3132</v>
      </c>
      <c r="D712" s="1">
        <v>42527</v>
      </c>
      <c r="E712" s="3">
        <f t="shared" ca="1" si="11"/>
        <v>3.7287671232876711</v>
      </c>
      <c r="F712">
        <v>48971</v>
      </c>
      <c r="G712">
        <f ca="1">($J$2*E712)+$K$2</f>
        <v>57827.672385975384</v>
      </c>
      <c r="H712">
        <v>565.01</v>
      </c>
      <c r="I712">
        <f ca="1">F712-G712</f>
        <v>-8856.6723859753838</v>
      </c>
      <c r="M712" s="2"/>
      <c r="N712" s="2" t="str">
        <f ca="1">IF(ABS(I712)&gt;2*$M$2, "outlier", "not outlier")</f>
        <v>not outlier</v>
      </c>
      <c r="P712" s="4"/>
      <c r="Q712" s="4"/>
      <c r="R712" s="4"/>
    </row>
    <row r="713" spans="1:18" x14ac:dyDescent="0.35">
      <c r="A713" s="2" t="s">
        <v>2694</v>
      </c>
      <c r="B713" s="2" t="s">
        <v>2513</v>
      </c>
      <c r="C713" s="2" t="s">
        <v>3132</v>
      </c>
      <c r="D713" s="1">
        <v>34240</v>
      </c>
      <c r="E713" s="3">
        <f t="shared" ca="1" si="11"/>
        <v>26.432876712328767</v>
      </c>
      <c r="F713">
        <v>81784</v>
      </c>
      <c r="G713">
        <f ca="1">($J$2*E713)+$K$2</f>
        <v>80150.908698274987</v>
      </c>
      <c r="H713">
        <v>104262.7</v>
      </c>
      <c r="I713">
        <f ca="1">F713-G713</f>
        <v>1633.0913017250132</v>
      </c>
      <c r="M713" s="2"/>
      <c r="N713" s="2" t="str">
        <f ca="1">IF(ABS(I713)&gt;2*$M$2, "outlier", "not outlier")</f>
        <v>not outlier</v>
      </c>
      <c r="P713" s="4"/>
      <c r="Q713" s="4"/>
      <c r="R713" s="4"/>
    </row>
    <row r="714" spans="1:18" x14ac:dyDescent="0.35">
      <c r="A714" s="2" t="s">
        <v>2695</v>
      </c>
      <c r="B714" s="2" t="s">
        <v>256</v>
      </c>
      <c r="C714" s="2" t="s">
        <v>3132</v>
      </c>
      <c r="D714" s="1">
        <v>31509</v>
      </c>
      <c r="E714" s="3">
        <f t="shared" ca="1" si="11"/>
        <v>33.915068493150685</v>
      </c>
      <c r="F714">
        <v>117200</v>
      </c>
      <c r="G714">
        <f ca="1">($J$2*E714)+$K$2</f>
        <v>87507.582810606371</v>
      </c>
      <c r="H714">
        <v>118586.11</v>
      </c>
      <c r="I714">
        <f ca="1">F714-G714</f>
        <v>29692.417189393629</v>
      </c>
      <c r="M714" s="2"/>
      <c r="N714" s="2" t="str">
        <f ca="1">IF(ABS(I714)&gt;2*$M$2, "outlier", "not outlier")</f>
        <v>not outlier</v>
      </c>
      <c r="P714" s="4"/>
      <c r="Q714" s="4"/>
      <c r="R714" s="4"/>
    </row>
    <row r="715" spans="1:18" x14ac:dyDescent="0.35">
      <c r="A715" s="2" t="s">
        <v>596</v>
      </c>
      <c r="B715" s="2" t="s">
        <v>2560</v>
      </c>
      <c r="C715" s="2" t="s">
        <v>3132</v>
      </c>
      <c r="D715" s="1">
        <v>31735</v>
      </c>
      <c r="E715" s="3">
        <f t="shared" ca="1" si="11"/>
        <v>33.295890410958904</v>
      </c>
      <c r="F715">
        <v>38326</v>
      </c>
      <c r="G715">
        <f ca="1">($J$2*E715)+$K$2</f>
        <v>86898.791763595422</v>
      </c>
      <c r="H715">
        <v>49447.29</v>
      </c>
      <c r="I715">
        <f ca="1">F715-G715</f>
        <v>-48572.791763595422</v>
      </c>
      <c r="M715" s="2"/>
      <c r="N715" s="2" t="str">
        <f ca="1">IF(ABS(I715)&gt;2*$M$2, "outlier", "not outlier")</f>
        <v>outlier</v>
      </c>
      <c r="P715" s="4"/>
      <c r="Q715" s="4"/>
      <c r="R715" s="4"/>
    </row>
    <row r="716" spans="1:18" x14ac:dyDescent="0.35">
      <c r="A716" s="2" t="s">
        <v>597</v>
      </c>
      <c r="B716" s="2" t="s">
        <v>2560</v>
      </c>
      <c r="C716" s="2" t="s">
        <v>3132</v>
      </c>
      <c r="D716" s="1">
        <v>36472</v>
      </c>
      <c r="E716" s="3">
        <f t="shared" ca="1" si="11"/>
        <v>20.317808219178083</v>
      </c>
      <c r="F716">
        <v>36272</v>
      </c>
      <c r="G716">
        <f ca="1">($J$2*E716)+$K$2</f>
        <v>74138.423667618219</v>
      </c>
      <c r="H716">
        <v>41370.5</v>
      </c>
      <c r="I716">
        <f ca="1">F716-G716</f>
        <v>-37866.423667618219</v>
      </c>
      <c r="M716" s="2"/>
      <c r="N716" s="2" t="str">
        <f ca="1">IF(ABS(I716)&gt;2*$M$2, "outlier", "not outlier")</f>
        <v>outlier</v>
      </c>
      <c r="P716" s="4"/>
      <c r="Q716" s="4"/>
      <c r="R716" s="4"/>
    </row>
    <row r="717" spans="1:18" x14ac:dyDescent="0.35">
      <c r="A717" s="2" t="s">
        <v>598</v>
      </c>
      <c r="B717" s="2" t="s">
        <v>2513</v>
      </c>
      <c r="C717" s="2" t="s">
        <v>3132</v>
      </c>
      <c r="D717" s="1">
        <v>39435</v>
      </c>
      <c r="E717" s="3">
        <f t="shared" ca="1" si="11"/>
        <v>12.2</v>
      </c>
      <c r="F717">
        <v>70051</v>
      </c>
      <c r="G717">
        <f ca="1">($J$2*E717)+$K$2</f>
        <v>66156.795914107439</v>
      </c>
      <c r="H717">
        <v>73752.2</v>
      </c>
      <c r="I717">
        <f ca="1">F717-G717</f>
        <v>3894.2040858925611</v>
      </c>
      <c r="M717" s="2"/>
      <c r="N717" s="2" t="str">
        <f ca="1">IF(ABS(I717)&gt;2*$M$2, "outlier", "not outlier")</f>
        <v>not outlier</v>
      </c>
      <c r="P717" s="4"/>
      <c r="Q717" s="4"/>
      <c r="R717" s="4"/>
    </row>
    <row r="718" spans="1:18" x14ac:dyDescent="0.35">
      <c r="A718" s="2" t="s">
        <v>2696</v>
      </c>
      <c r="B718" s="2" t="s">
        <v>2524</v>
      </c>
      <c r="C718" s="2" t="s">
        <v>3132</v>
      </c>
      <c r="D718" s="1">
        <v>33471</v>
      </c>
      <c r="E718" s="3">
        <f t="shared" ca="1" si="11"/>
        <v>28.539726027397261</v>
      </c>
      <c r="F718">
        <v>29994</v>
      </c>
      <c r="G718">
        <f ca="1">($J$2*E718)+$K$2</f>
        <v>82222.414517529047</v>
      </c>
      <c r="H718">
        <v>22569.16</v>
      </c>
      <c r="I718">
        <f ca="1">F718-G718</f>
        <v>-52228.414517529047</v>
      </c>
      <c r="M718" s="2"/>
      <c r="N718" s="2" t="str">
        <f ca="1">IF(ABS(I718)&gt;2*$M$2, "outlier", "not outlier")</f>
        <v>outlier</v>
      </c>
      <c r="P718" s="4"/>
      <c r="Q718" s="4"/>
      <c r="R718" s="4"/>
    </row>
    <row r="719" spans="1:18" x14ac:dyDescent="0.35">
      <c r="A719" s="2" t="s">
        <v>599</v>
      </c>
      <c r="B719" s="2" t="s">
        <v>2518</v>
      </c>
      <c r="C719" s="2" t="s">
        <v>3132</v>
      </c>
      <c r="D719" s="1">
        <v>40597</v>
      </c>
      <c r="E719" s="3">
        <f t="shared" ca="1" si="11"/>
        <v>9.0164383561643842</v>
      </c>
      <c r="F719">
        <v>67719</v>
      </c>
      <c r="G719">
        <f ca="1">($J$2*E719)+$K$2</f>
        <v>63026.640176821078</v>
      </c>
      <c r="H719">
        <v>68366.990000000005</v>
      </c>
      <c r="I719">
        <f ca="1">F719-G719</f>
        <v>4692.3598231789219</v>
      </c>
      <c r="M719" s="2"/>
      <c r="N719" s="2" t="str">
        <f ca="1">IF(ABS(I719)&gt;2*$M$2, "outlier", "not outlier")</f>
        <v>not outlier</v>
      </c>
      <c r="P719" s="4"/>
      <c r="Q719" s="4"/>
      <c r="R719" s="4"/>
    </row>
    <row r="720" spans="1:18" x14ac:dyDescent="0.35">
      <c r="A720" s="2" t="s">
        <v>600</v>
      </c>
      <c r="B720" s="2" t="s">
        <v>2514</v>
      </c>
      <c r="C720" s="2" t="s">
        <v>3132</v>
      </c>
      <c r="D720" s="1">
        <v>42331</v>
      </c>
      <c r="E720" s="3">
        <f t="shared" ca="1" si="11"/>
        <v>4.2657534246575342</v>
      </c>
      <c r="F720">
        <v>48971</v>
      </c>
      <c r="G720">
        <f ca="1">($J$2*E720)+$K$2</f>
        <v>58355.650462144171</v>
      </c>
      <c r="H720">
        <v>28431.17</v>
      </c>
      <c r="I720">
        <f ca="1">F720-G720</f>
        <v>-9384.6504621441709</v>
      </c>
      <c r="M720" s="2"/>
      <c r="N720" s="2" t="str">
        <f ca="1">IF(ABS(I720)&gt;2*$M$2, "outlier", "not outlier")</f>
        <v>not outlier</v>
      </c>
      <c r="P720" s="4"/>
      <c r="Q720" s="4"/>
      <c r="R720" s="4"/>
    </row>
    <row r="721" spans="1:18" x14ac:dyDescent="0.35">
      <c r="A721" s="2" t="s">
        <v>601</v>
      </c>
      <c r="B721" s="2" t="s">
        <v>2513</v>
      </c>
      <c r="C721" s="2" t="s">
        <v>3132</v>
      </c>
      <c r="D721" s="1">
        <v>40799</v>
      </c>
      <c r="E721" s="3">
        <f t="shared" ca="1" si="11"/>
        <v>8.463013698630137</v>
      </c>
      <c r="F721">
        <v>62676</v>
      </c>
      <c r="G721">
        <f ca="1">($J$2*E721)+$K$2</f>
        <v>62482.499506483859</v>
      </c>
      <c r="H721">
        <v>69183.11</v>
      </c>
      <c r="I721">
        <f ca="1">F721-G721</f>
        <v>193.50049351614143</v>
      </c>
      <c r="M721" s="2"/>
      <c r="N721" s="2" t="str">
        <f ca="1">IF(ABS(I721)&gt;2*$M$2, "outlier", "not outlier")</f>
        <v>not outlier</v>
      </c>
      <c r="P721" s="4"/>
      <c r="Q721" s="4"/>
      <c r="R721" s="4"/>
    </row>
    <row r="722" spans="1:18" x14ac:dyDescent="0.35">
      <c r="A722" s="2" t="s">
        <v>2697</v>
      </c>
      <c r="B722" s="2" t="s">
        <v>2512</v>
      </c>
      <c r="C722" s="2" t="s">
        <v>3132</v>
      </c>
      <c r="D722" s="1">
        <v>34603</v>
      </c>
      <c r="E722" s="3">
        <f t="shared" ca="1" si="11"/>
        <v>25.438356164383563</v>
      </c>
      <c r="F722">
        <v>94003</v>
      </c>
      <c r="G722">
        <f ca="1">($J$2*E722)+$K$2</f>
        <v>79173.071751084848</v>
      </c>
      <c r="H722">
        <v>108135.97</v>
      </c>
      <c r="I722">
        <f ca="1">F722-G722</f>
        <v>14829.928248915152</v>
      </c>
      <c r="M722" s="2"/>
      <c r="N722" s="2" t="str">
        <f ca="1">IF(ABS(I722)&gt;2*$M$2, "outlier", "not outlier")</f>
        <v>not outlier</v>
      </c>
      <c r="P722" s="4"/>
      <c r="Q722" s="4"/>
      <c r="R722" s="4"/>
    </row>
    <row r="723" spans="1:18" x14ac:dyDescent="0.35">
      <c r="A723" s="2" t="s">
        <v>2698</v>
      </c>
      <c r="B723" s="2" t="s">
        <v>2513</v>
      </c>
      <c r="C723" s="2" t="s">
        <v>3132</v>
      </c>
      <c r="D723" s="1">
        <v>33466</v>
      </c>
      <c r="E723" s="3">
        <f t="shared" ca="1" si="11"/>
        <v>28.553424657534247</v>
      </c>
      <c r="F723">
        <v>83184</v>
      </c>
      <c r="G723">
        <f ca="1">($J$2*E723)+$K$2</f>
        <v>82235.883346002738</v>
      </c>
      <c r="H723">
        <v>162704.92000000001</v>
      </c>
      <c r="I723">
        <f ca="1">F723-G723</f>
        <v>948.11665399726189</v>
      </c>
      <c r="M723" s="2"/>
      <c r="N723" s="2" t="str">
        <f ca="1">IF(ABS(I723)&gt;2*$M$2, "outlier", "not outlier")</f>
        <v>not outlier</v>
      </c>
      <c r="P723" s="4"/>
      <c r="Q723" s="4"/>
      <c r="R723" s="4"/>
    </row>
    <row r="724" spans="1:18" x14ac:dyDescent="0.35">
      <c r="A724" s="2" t="s">
        <v>602</v>
      </c>
      <c r="B724" s="2" t="s">
        <v>2547</v>
      </c>
      <c r="C724" s="2" t="s">
        <v>3132</v>
      </c>
      <c r="D724" s="1">
        <v>34057</v>
      </c>
      <c r="E724" s="3">
        <f t="shared" ca="1" si="11"/>
        <v>26.934246575342467</v>
      </c>
      <c r="F724">
        <v>108775</v>
      </c>
      <c r="G724">
        <f ca="1">($J$2*E724)+$K$2</f>
        <v>80643.867820412168</v>
      </c>
      <c r="H724">
        <v>151836.67000000001</v>
      </c>
      <c r="I724">
        <f ca="1">F724-G724</f>
        <v>28131.132179587832</v>
      </c>
      <c r="M724" s="2"/>
      <c r="N724" s="2" t="str">
        <f ca="1">IF(ABS(I724)&gt;2*$M$2, "outlier", "not outlier")</f>
        <v>not outlier</v>
      </c>
      <c r="P724" s="4"/>
      <c r="Q724" s="4"/>
      <c r="R724" s="4"/>
    </row>
    <row r="725" spans="1:18" x14ac:dyDescent="0.35">
      <c r="A725" s="2" t="s">
        <v>603</v>
      </c>
      <c r="B725" s="2" t="s">
        <v>2513</v>
      </c>
      <c r="C725" s="2" t="s">
        <v>3132</v>
      </c>
      <c r="D725" s="1">
        <v>40840</v>
      </c>
      <c r="E725" s="3">
        <f t="shared" ca="1" si="11"/>
        <v>8.3506849315068497</v>
      </c>
      <c r="F725">
        <v>62676</v>
      </c>
      <c r="G725">
        <f ca="1">($J$2*E725)+$K$2</f>
        <v>62372.055112999573</v>
      </c>
      <c r="H725">
        <v>72486.39</v>
      </c>
      <c r="I725">
        <f ca="1">F725-G725</f>
        <v>303.94488700042712</v>
      </c>
      <c r="M725" s="2"/>
      <c r="N725" s="2" t="str">
        <f ca="1">IF(ABS(I725)&gt;2*$M$2, "outlier", "not outlier")</f>
        <v>not outlier</v>
      </c>
      <c r="P725" s="4"/>
      <c r="Q725" s="4"/>
      <c r="R725" s="4"/>
    </row>
    <row r="726" spans="1:18" x14ac:dyDescent="0.35">
      <c r="A726" s="2" t="s">
        <v>604</v>
      </c>
      <c r="B726" s="2" t="s">
        <v>2513</v>
      </c>
      <c r="C726" s="2" t="s">
        <v>3132</v>
      </c>
      <c r="D726" s="1">
        <v>38892</v>
      </c>
      <c r="E726" s="3">
        <f t="shared" ca="1" si="11"/>
        <v>13.687671232876712</v>
      </c>
      <c r="F726">
        <v>66122</v>
      </c>
      <c r="G726">
        <f ca="1">($J$2*E726)+$K$2</f>
        <v>67619.51068635055</v>
      </c>
      <c r="H726">
        <v>81538.59</v>
      </c>
      <c r="I726">
        <f ca="1">F726-G726</f>
        <v>-1497.5106863505498</v>
      </c>
      <c r="M726" s="2"/>
      <c r="N726" s="2" t="str">
        <f ca="1">IF(ABS(I726)&gt;2*$M$2, "outlier", "not outlier")</f>
        <v>not outlier</v>
      </c>
      <c r="P726" s="4"/>
      <c r="Q726" s="4"/>
      <c r="R726" s="4"/>
    </row>
    <row r="727" spans="1:18" x14ac:dyDescent="0.35">
      <c r="A727" s="2" t="s">
        <v>605</v>
      </c>
      <c r="B727" s="2" t="s">
        <v>2513</v>
      </c>
      <c r="C727" s="2" t="s">
        <v>3132</v>
      </c>
      <c r="D727" s="1">
        <v>34717</v>
      </c>
      <c r="E727" s="3">
        <f t="shared" ca="1" si="11"/>
        <v>25.126027397260273</v>
      </c>
      <c r="F727">
        <v>81086</v>
      </c>
      <c r="G727">
        <f ca="1">($J$2*E727)+$K$2</f>
        <v>78865.982461884618</v>
      </c>
      <c r="H727">
        <v>90868.5</v>
      </c>
      <c r="I727">
        <f ca="1">F727-G727</f>
        <v>2220.0175381153822</v>
      </c>
      <c r="M727" s="2"/>
      <c r="N727" s="2" t="str">
        <f ca="1">IF(ABS(I727)&gt;2*$M$2, "outlier", "not outlier")</f>
        <v>not outlier</v>
      </c>
      <c r="P727" s="4"/>
      <c r="Q727" s="4"/>
      <c r="R727" s="4"/>
    </row>
    <row r="728" spans="1:18" x14ac:dyDescent="0.35">
      <c r="A728" s="2" t="s">
        <v>606</v>
      </c>
      <c r="B728" s="2" t="s">
        <v>2512</v>
      </c>
      <c r="C728" s="2" t="s">
        <v>3132</v>
      </c>
      <c r="D728" s="1">
        <v>29784</v>
      </c>
      <c r="E728" s="3">
        <f t="shared" ca="1" si="11"/>
        <v>38.641095890410959</v>
      </c>
      <c r="F728">
        <v>97309</v>
      </c>
      <c r="G728">
        <f ca="1">($J$2*E728)+$K$2</f>
        <v>92154.328634030622</v>
      </c>
      <c r="H728">
        <v>144480.06</v>
      </c>
      <c r="I728">
        <f ca="1">F728-G728</f>
        <v>5154.6713659693778</v>
      </c>
      <c r="M728" s="2"/>
      <c r="N728" s="2" t="str">
        <f ca="1">IF(ABS(I728)&gt;2*$M$2, "outlier", "not outlier")</f>
        <v>not outlier</v>
      </c>
      <c r="P728" s="4"/>
      <c r="Q728" s="4"/>
      <c r="R728" s="4"/>
    </row>
    <row r="729" spans="1:18" x14ac:dyDescent="0.35">
      <c r="A729" s="2" t="s">
        <v>607</v>
      </c>
      <c r="B729" s="2" t="s">
        <v>2512</v>
      </c>
      <c r="C729" s="2" t="s">
        <v>3132</v>
      </c>
      <c r="D729" s="1">
        <v>36048</v>
      </c>
      <c r="E729" s="3">
        <f t="shared" ca="1" si="11"/>
        <v>21.479452054794521</v>
      </c>
      <c r="F729">
        <v>90825</v>
      </c>
      <c r="G729">
        <f ca="1">($J$2*E729)+$K$2</f>
        <v>75280.580322187423</v>
      </c>
      <c r="H729">
        <v>99601.43</v>
      </c>
      <c r="I729">
        <f ca="1">F729-G729</f>
        <v>15544.419677812577</v>
      </c>
      <c r="M729" s="2"/>
      <c r="N729" s="2" t="str">
        <f ca="1">IF(ABS(I729)&gt;2*$M$2, "outlier", "not outlier")</f>
        <v>not outlier</v>
      </c>
      <c r="P729" s="4"/>
      <c r="Q729" s="4"/>
      <c r="R729" s="4"/>
    </row>
    <row r="730" spans="1:18" x14ac:dyDescent="0.35">
      <c r="A730" s="2" t="s">
        <v>608</v>
      </c>
      <c r="B730" s="2" t="s">
        <v>2513</v>
      </c>
      <c r="C730" s="2" t="s">
        <v>3132</v>
      </c>
      <c r="D730" s="1">
        <v>40935</v>
      </c>
      <c r="E730" s="3">
        <f t="shared" ca="1" si="11"/>
        <v>8.0904109589041102</v>
      </c>
      <c r="F730">
        <v>62676</v>
      </c>
      <c r="G730">
        <f ca="1">($J$2*E730)+$K$2</f>
        <v>62116.147371999396</v>
      </c>
      <c r="H730">
        <v>66873.47</v>
      </c>
      <c r="I730">
        <f ca="1">F730-G730</f>
        <v>559.85262800060445</v>
      </c>
      <c r="M730" s="2"/>
      <c r="N730" s="2" t="str">
        <f ca="1">IF(ABS(I730)&gt;2*$M$2, "outlier", "not outlier")</f>
        <v>not outlier</v>
      </c>
      <c r="P730" s="4"/>
      <c r="Q730" s="4"/>
      <c r="R730" s="4"/>
    </row>
    <row r="731" spans="1:18" x14ac:dyDescent="0.35">
      <c r="A731" s="2" t="s">
        <v>2699</v>
      </c>
      <c r="B731" s="2" t="s">
        <v>2513</v>
      </c>
      <c r="C731" s="2" t="s">
        <v>3132</v>
      </c>
      <c r="D731" s="1">
        <v>34870</v>
      </c>
      <c r="E731" s="3">
        <f t="shared" ca="1" si="11"/>
        <v>24.706849315068492</v>
      </c>
      <c r="F731">
        <v>81086</v>
      </c>
      <c r="G731">
        <f ca="1">($J$2*E731)+$K$2</f>
        <v>78453.836310589599</v>
      </c>
      <c r="H731">
        <v>94384.76</v>
      </c>
      <c r="I731">
        <f ca="1">F731-G731</f>
        <v>2632.1636894104013</v>
      </c>
      <c r="M731" s="2"/>
      <c r="N731" s="2" t="str">
        <f ca="1">IF(ABS(I731)&gt;2*$M$2, "outlier", "not outlier")</f>
        <v>not outlier</v>
      </c>
      <c r="P731" s="4"/>
      <c r="Q731" s="4"/>
      <c r="R731" s="4"/>
    </row>
    <row r="732" spans="1:18" x14ac:dyDescent="0.35">
      <c r="A732" s="2" t="s">
        <v>609</v>
      </c>
      <c r="B732" s="2" t="s">
        <v>2513</v>
      </c>
      <c r="C732" s="2" t="s">
        <v>3132</v>
      </c>
      <c r="D732" s="1">
        <v>37222</v>
      </c>
      <c r="E732" s="3">
        <f t="shared" ca="1" si="11"/>
        <v>18.263013698630136</v>
      </c>
      <c r="F732">
        <v>74134</v>
      </c>
      <c r="G732">
        <f ca="1">($J$2*E732)+$K$2</f>
        <v>72118.099396564183</v>
      </c>
      <c r="H732">
        <v>120900.8</v>
      </c>
      <c r="I732">
        <f ca="1">F732-G732</f>
        <v>2015.9006034358172</v>
      </c>
      <c r="M732" s="2"/>
      <c r="N732" s="2" t="str">
        <f ca="1">IF(ABS(I732)&gt;2*$M$2, "outlier", "not outlier")</f>
        <v>not outlier</v>
      </c>
      <c r="P732" s="4"/>
      <c r="Q732" s="4"/>
      <c r="R732" s="4"/>
    </row>
    <row r="733" spans="1:18" x14ac:dyDescent="0.35">
      <c r="A733" s="2" t="s">
        <v>610</v>
      </c>
      <c r="B733" s="2" t="s">
        <v>2513</v>
      </c>
      <c r="C733" s="2" t="s">
        <v>3132</v>
      </c>
      <c r="D733" s="1">
        <v>37229</v>
      </c>
      <c r="E733" s="3">
        <f t="shared" ca="1" si="11"/>
        <v>18.243835616438357</v>
      </c>
      <c r="F733">
        <v>74134</v>
      </c>
      <c r="G733">
        <f ca="1">($J$2*E733)+$K$2</f>
        <v>72099.243036701009</v>
      </c>
      <c r="H733">
        <v>76486.240000000005</v>
      </c>
      <c r="I733">
        <f ca="1">F733-G733</f>
        <v>2034.7569632989907</v>
      </c>
      <c r="M733" s="2"/>
      <c r="N733" s="2" t="str">
        <f ca="1">IF(ABS(I733)&gt;2*$M$2, "outlier", "not outlier")</f>
        <v>not outlier</v>
      </c>
      <c r="P733" s="4"/>
      <c r="Q733" s="4"/>
      <c r="R733" s="4"/>
    </row>
    <row r="734" spans="1:18" x14ac:dyDescent="0.35">
      <c r="A734" s="2" t="s">
        <v>611</v>
      </c>
      <c r="B734" s="2" t="s">
        <v>2513</v>
      </c>
      <c r="C734" s="2" t="s">
        <v>3132</v>
      </c>
      <c r="D734" s="1">
        <v>41533</v>
      </c>
      <c r="E734" s="3">
        <f t="shared" ca="1" si="11"/>
        <v>6.4520547945205475</v>
      </c>
      <c r="F734">
        <v>49833</v>
      </c>
      <c r="G734">
        <f ca="1">($J$2*E734)+$K$2</f>
        <v>60505.275486545652</v>
      </c>
      <c r="H734">
        <v>59406.720000000001</v>
      </c>
      <c r="I734">
        <f ca="1">F734-G734</f>
        <v>-10672.275486545652</v>
      </c>
      <c r="M734" s="2"/>
      <c r="N734" s="2" t="str">
        <f ca="1">IF(ABS(I734)&gt;2*$M$2, "outlier", "not outlier")</f>
        <v>not outlier</v>
      </c>
      <c r="P734" s="4"/>
      <c r="Q734" s="4"/>
      <c r="R734" s="4"/>
    </row>
    <row r="735" spans="1:18" x14ac:dyDescent="0.35">
      <c r="A735" s="2" t="s">
        <v>2700</v>
      </c>
      <c r="B735" s="2" t="s">
        <v>2515</v>
      </c>
      <c r="C735" s="2" t="s">
        <v>3132</v>
      </c>
      <c r="D735" s="1">
        <v>36132</v>
      </c>
      <c r="E735" s="3">
        <f t="shared" ca="1" si="11"/>
        <v>21.24931506849315</v>
      </c>
      <c r="F735">
        <v>50870</v>
      </c>
      <c r="G735">
        <f ca="1">($J$2*E735)+$K$2</f>
        <v>75054.304003829369</v>
      </c>
      <c r="H735">
        <v>76965.259999999995</v>
      </c>
      <c r="I735">
        <f ca="1">F735-G735</f>
        <v>-24184.304003829369</v>
      </c>
      <c r="M735" s="2"/>
      <c r="N735" s="2" t="str">
        <f ca="1">IF(ABS(I735)&gt;2*$M$2, "outlier", "not outlier")</f>
        <v>not outlier</v>
      </c>
      <c r="P735" s="4"/>
      <c r="Q735" s="4"/>
      <c r="R735" s="4"/>
    </row>
    <row r="736" spans="1:18" x14ac:dyDescent="0.35">
      <c r="A736" s="2" t="s">
        <v>612</v>
      </c>
      <c r="B736" s="2" t="s">
        <v>2513</v>
      </c>
      <c r="C736" s="2" t="s">
        <v>3132</v>
      </c>
      <c r="D736" s="1">
        <v>34912</v>
      </c>
      <c r="E736" s="3">
        <f t="shared" ca="1" si="11"/>
        <v>24.591780821917808</v>
      </c>
      <c r="F736">
        <v>80387</v>
      </c>
      <c r="G736">
        <f ca="1">($J$2*E736)+$K$2</f>
        <v>78340.698151410586</v>
      </c>
      <c r="H736">
        <v>173749.29</v>
      </c>
      <c r="I736">
        <f ca="1">F736-G736</f>
        <v>2046.3018485894136</v>
      </c>
      <c r="M736" s="2"/>
      <c r="N736" s="2" t="str">
        <f ca="1">IF(ABS(I736)&gt;2*$M$2, "outlier", "not outlier")</f>
        <v>not outlier</v>
      </c>
      <c r="P736" s="4"/>
      <c r="Q736" s="4"/>
      <c r="R736" s="4"/>
    </row>
    <row r="737" spans="1:18" x14ac:dyDescent="0.35">
      <c r="A737" s="2" t="s">
        <v>613</v>
      </c>
      <c r="B737" s="2" t="s">
        <v>2513</v>
      </c>
      <c r="C737" s="2" t="s">
        <v>3132</v>
      </c>
      <c r="D737" s="1">
        <v>33407</v>
      </c>
      <c r="E737" s="3">
        <f t="shared" ca="1" si="11"/>
        <v>28.715068493150685</v>
      </c>
      <c r="F737">
        <v>83881</v>
      </c>
      <c r="G737">
        <f ca="1">($J$2*E737)+$K$2</f>
        <v>82394.815521992321</v>
      </c>
      <c r="H737">
        <v>116827.67</v>
      </c>
      <c r="I737">
        <f ca="1">F737-G737</f>
        <v>1486.184478007679</v>
      </c>
      <c r="M737" s="2"/>
      <c r="N737" s="2" t="str">
        <f ca="1">IF(ABS(I737)&gt;2*$M$2, "outlier", "not outlier")</f>
        <v>not outlier</v>
      </c>
      <c r="P737" s="4"/>
      <c r="Q737" s="4"/>
      <c r="R737" s="4"/>
    </row>
    <row r="738" spans="1:18" x14ac:dyDescent="0.35">
      <c r="A738" s="2" t="s">
        <v>614</v>
      </c>
      <c r="B738" s="2" t="s">
        <v>2571</v>
      </c>
      <c r="C738" s="2" t="s">
        <v>3132</v>
      </c>
      <c r="D738" s="1">
        <v>33015</v>
      </c>
      <c r="E738" s="3">
        <f t="shared" ca="1" si="11"/>
        <v>29.789041095890411</v>
      </c>
      <c r="F738">
        <v>47538</v>
      </c>
      <c r="G738">
        <f ca="1">($J$2*E738)+$K$2</f>
        <v>83450.771674329895</v>
      </c>
      <c r="H738">
        <v>59147.75</v>
      </c>
      <c r="I738">
        <f ca="1">F738-G738</f>
        <v>-35912.771674329895</v>
      </c>
      <c r="M738" s="2"/>
      <c r="N738" s="2" t="str">
        <f ca="1">IF(ABS(I738)&gt;2*$M$2, "outlier", "not outlier")</f>
        <v>outlier</v>
      </c>
      <c r="P738" s="4"/>
      <c r="Q738" s="4"/>
      <c r="R738" s="4"/>
    </row>
    <row r="739" spans="1:18" x14ac:dyDescent="0.35">
      <c r="A739" s="2" t="s">
        <v>615</v>
      </c>
      <c r="B739" s="2" t="s">
        <v>2513</v>
      </c>
      <c r="C739" s="2" t="s">
        <v>3132</v>
      </c>
      <c r="D739" s="1">
        <v>37285</v>
      </c>
      <c r="E739" s="3">
        <f t="shared" ca="1" si="11"/>
        <v>18.090410958904108</v>
      </c>
      <c r="F739">
        <v>74134</v>
      </c>
      <c r="G739">
        <f ca="1">($J$2*E739)+$K$2</f>
        <v>71948.39215779565</v>
      </c>
      <c r="H739">
        <v>84572.79</v>
      </c>
      <c r="I739">
        <f ca="1">F739-G739</f>
        <v>2185.6078422043502</v>
      </c>
      <c r="M739" s="2"/>
      <c r="N739" s="2" t="str">
        <f ca="1">IF(ABS(I739)&gt;2*$M$2, "outlier", "not outlier")</f>
        <v>not outlier</v>
      </c>
      <c r="P739" s="4"/>
      <c r="Q739" s="4"/>
      <c r="R739" s="4"/>
    </row>
    <row r="740" spans="1:18" x14ac:dyDescent="0.35">
      <c r="A740" s="2" t="s">
        <v>616</v>
      </c>
      <c r="B740" s="2" t="s">
        <v>2513</v>
      </c>
      <c r="C740" s="2" t="s">
        <v>3132</v>
      </c>
      <c r="D740" s="1">
        <v>34200</v>
      </c>
      <c r="E740" s="3">
        <f t="shared" ca="1" si="11"/>
        <v>26.542465753424658</v>
      </c>
      <c r="F740">
        <v>81784</v>
      </c>
      <c r="G740">
        <f ca="1">($J$2*E740)+$K$2</f>
        <v>80258.659326064531</v>
      </c>
      <c r="H740">
        <v>91490.31</v>
      </c>
      <c r="I740">
        <f ca="1">F740-G740</f>
        <v>1525.3406739354687</v>
      </c>
      <c r="M740" s="2"/>
      <c r="N740" s="2" t="str">
        <f ca="1">IF(ABS(I740)&gt;2*$M$2, "outlier", "not outlier")</f>
        <v>not outlier</v>
      </c>
      <c r="P740" s="4"/>
      <c r="Q740" s="4"/>
      <c r="R740" s="4"/>
    </row>
    <row r="741" spans="1:18" x14ac:dyDescent="0.35">
      <c r="A741" s="2" t="s">
        <v>617</v>
      </c>
      <c r="B741" s="2" t="s">
        <v>2513</v>
      </c>
      <c r="C741" s="2" t="s">
        <v>3132</v>
      </c>
      <c r="D741" s="1">
        <v>34285</v>
      </c>
      <c r="E741" s="3">
        <f t="shared" ca="1" si="11"/>
        <v>26.30958904109589</v>
      </c>
      <c r="F741">
        <v>81784</v>
      </c>
      <c r="G741">
        <f ca="1">($J$2*E741)+$K$2</f>
        <v>80029.689242011751</v>
      </c>
      <c r="H741">
        <v>101257.39</v>
      </c>
      <c r="I741">
        <f ca="1">F741-G741</f>
        <v>1754.310757988249</v>
      </c>
      <c r="M741" s="2"/>
      <c r="N741" s="2" t="str">
        <f ca="1">IF(ABS(I741)&gt;2*$M$2, "outlier", "not outlier")</f>
        <v>not outlier</v>
      </c>
      <c r="P741" s="4"/>
      <c r="Q741" s="4"/>
      <c r="R741" s="4"/>
    </row>
    <row r="742" spans="1:18" x14ac:dyDescent="0.35">
      <c r="A742" s="2" t="s">
        <v>618</v>
      </c>
      <c r="B742" s="2" t="s">
        <v>2512</v>
      </c>
      <c r="C742" s="2" t="s">
        <v>3132</v>
      </c>
      <c r="D742" s="1">
        <v>33931</v>
      </c>
      <c r="E742" s="3">
        <f t="shared" ca="1" si="11"/>
        <v>27.279452054794522</v>
      </c>
      <c r="F742">
        <v>95689</v>
      </c>
      <c r="G742">
        <f ca="1">($J$2*E742)+$K$2</f>
        <v>80983.282297949248</v>
      </c>
      <c r="H742">
        <v>122364.99</v>
      </c>
      <c r="I742">
        <f ca="1">F742-G742</f>
        <v>14705.717702050752</v>
      </c>
      <c r="M742" s="2"/>
      <c r="N742" s="2" t="str">
        <f ca="1">IF(ABS(I742)&gt;2*$M$2, "outlier", "not outlier")</f>
        <v>not outlier</v>
      </c>
      <c r="P742" s="4"/>
      <c r="Q742" s="4"/>
      <c r="R742" s="4"/>
    </row>
    <row r="743" spans="1:18" x14ac:dyDescent="0.35">
      <c r="A743" s="2" t="s">
        <v>619</v>
      </c>
      <c r="B743" s="2" t="s">
        <v>2513</v>
      </c>
      <c r="C743" s="2" t="s">
        <v>3132</v>
      </c>
      <c r="D743" s="1">
        <v>34830</v>
      </c>
      <c r="E743" s="3">
        <f t="shared" ca="1" si="11"/>
        <v>24.816438356164383</v>
      </c>
      <c r="F743">
        <v>81086</v>
      </c>
      <c r="G743">
        <f ca="1">($J$2*E743)+$K$2</f>
        <v>78561.586938379158</v>
      </c>
      <c r="H743">
        <v>96789.48</v>
      </c>
      <c r="I743">
        <f ca="1">F743-G743</f>
        <v>2524.4130616208422</v>
      </c>
      <c r="M743" s="2"/>
      <c r="N743" s="2" t="str">
        <f ca="1">IF(ABS(I743)&gt;2*$M$2, "outlier", "not outlier")</f>
        <v>not outlier</v>
      </c>
      <c r="P743" s="4"/>
      <c r="Q743" s="4"/>
      <c r="R743" s="4"/>
    </row>
    <row r="744" spans="1:18" x14ac:dyDescent="0.35">
      <c r="A744" s="2" t="s">
        <v>620</v>
      </c>
      <c r="B744" s="2" t="s">
        <v>2513</v>
      </c>
      <c r="C744" s="2" t="s">
        <v>3132</v>
      </c>
      <c r="D744" s="1">
        <v>39681</v>
      </c>
      <c r="E744" s="3">
        <f t="shared" ca="1" si="11"/>
        <v>11.526027397260274</v>
      </c>
      <c r="F744">
        <v>66784</v>
      </c>
      <c r="G744">
        <f ca="1">($J$2*E744)+$K$2</f>
        <v>65494.129553201725</v>
      </c>
      <c r="H744">
        <v>72263.66</v>
      </c>
      <c r="I744">
        <f ca="1">F744-G744</f>
        <v>1289.8704467982752</v>
      </c>
      <c r="M744" s="2"/>
      <c r="N744" s="2" t="str">
        <f ca="1">IF(ABS(I744)&gt;2*$M$2, "outlier", "not outlier")</f>
        <v>not outlier</v>
      </c>
      <c r="P744" s="4"/>
      <c r="Q744" s="4"/>
      <c r="R744" s="4"/>
    </row>
    <row r="745" spans="1:18" x14ac:dyDescent="0.35">
      <c r="A745" s="2" t="s">
        <v>2701</v>
      </c>
      <c r="B745" s="2" t="s">
        <v>2545</v>
      </c>
      <c r="C745" s="2" t="s">
        <v>3132</v>
      </c>
      <c r="D745" s="1">
        <v>35878</v>
      </c>
      <c r="E745" s="3">
        <f t="shared" ca="1" si="11"/>
        <v>21.945205479452056</v>
      </c>
      <c r="F745">
        <v>92831</v>
      </c>
      <c r="G745">
        <f ca="1">($J$2*E745)+$K$2</f>
        <v>75738.520490292998</v>
      </c>
      <c r="H745">
        <v>109014.71</v>
      </c>
      <c r="I745">
        <f ca="1">F745-G745</f>
        <v>17092.479509707002</v>
      </c>
      <c r="M745" s="2"/>
      <c r="N745" s="2" t="str">
        <f ca="1">IF(ABS(I745)&gt;2*$M$2, "outlier", "not outlier")</f>
        <v>not outlier</v>
      </c>
      <c r="P745" s="4"/>
      <c r="Q745" s="4"/>
      <c r="R745" s="4"/>
    </row>
    <row r="746" spans="1:18" x14ac:dyDescent="0.35">
      <c r="A746" s="2" t="s">
        <v>622</v>
      </c>
      <c r="B746" s="2" t="s">
        <v>2513</v>
      </c>
      <c r="C746" s="2" t="s">
        <v>3132</v>
      </c>
      <c r="D746" s="1">
        <v>37007</v>
      </c>
      <c r="E746" s="3">
        <f t="shared" ca="1" si="11"/>
        <v>18.852054794520548</v>
      </c>
      <c r="F746">
        <v>76892</v>
      </c>
      <c r="G746">
        <f ca="1">($J$2*E746)+$K$2</f>
        <v>72697.259020933008</v>
      </c>
      <c r="H746">
        <v>85528.84</v>
      </c>
      <c r="I746">
        <f ca="1">F746-G746</f>
        <v>4194.7409790669917</v>
      </c>
      <c r="M746" s="2"/>
      <c r="N746" s="2" t="str">
        <f ca="1">IF(ABS(I746)&gt;2*$M$2, "outlier", "not outlier")</f>
        <v>not outlier</v>
      </c>
      <c r="P746" s="4"/>
      <c r="Q746" s="4"/>
      <c r="R746" s="4"/>
    </row>
    <row r="747" spans="1:18" x14ac:dyDescent="0.35">
      <c r="A747" s="2" t="s">
        <v>623</v>
      </c>
      <c r="B747" s="2" t="s">
        <v>2513</v>
      </c>
      <c r="C747" s="2" t="s">
        <v>3132</v>
      </c>
      <c r="D747" s="1">
        <v>29752</v>
      </c>
      <c r="E747" s="3">
        <f t="shared" ca="1" si="11"/>
        <v>38.728767123287675</v>
      </c>
      <c r="F747">
        <v>83881</v>
      </c>
      <c r="G747">
        <f ca="1">($J$2*E747)+$K$2</f>
        <v>92240.529136262281</v>
      </c>
      <c r="H747">
        <v>131227.42000000001</v>
      </c>
      <c r="I747">
        <f ca="1">F747-G747</f>
        <v>-8359.5291362622811</v>
      </c>
      <c r="M747" s="2"/>
      <c r="N747" s="2" t="str">
        <f ca="1">IF(ABS(I747)&gt;2*$M$2, "outlier", "not outlier")</f>
        <v>not outlier</v>
      </c>
      <c r="P747" s="4"/>
      <c r="Q747" s="4"/>
      <c r="R747" s="4"/>
    </row>
    <row r="748" spans="1:18" x14ac:dyDescent="0.35">
      <c r="A748" s="2" t="s">
        <v>624</v>
      </c>
      <c r="B748" s="2" t="s">
        <v>2518</v>
      </c>
      <c r="C748" s="2" t="s">
        <v>3132</v>
      </c>
      <c r="D748" s="1">
        <v>39764</v>
      </c>
      <c r="E748" s="3">
        <f t="shared" ca="1" si="11"/>
        <v>11.298630136986301</v>
      </c>
      <c r="F748">
        <v>71047</v>
      </c>
      <c r="G748">
        <f ca="1">($J$2*E748)+$K$2</f>
        <v>65270.547000538412</v>
      </c>
      <c r="H748">
        <v>75322.899999999994</v>
      </c>
      <c r="I748">
        <f ca="1">F748-G748</f>
        <v>5776.4529994615878</v>
      </c>
      <c r="M748" s="2"/>
      <c r="N748" s="2" t="str">
        <f ca="1">IF(ABS(I748)&gt;2*$M$2, "outlier", "not outlier")</f>
        <v>not outlier</v>
      </c>
      <c r="P748" s="4"/>
      <c r="Q748" s="4"/>
      <c r="R748" s="4"/>
    </row>
    <row r="749" spans="1:18" x14ac:dyDescent="0.35">
      <c r="A749" s="2" t="s">
        <v>625</v>
      </c>
      <c r="B749" s="2" t="s">
        <v>2514</v>
      </c>
      <c r="C749" s="2" t="s">
        <v>3132</v>
      </c>
      <c r="D749" s="1">
        <v>41676</v>
      </c>
      <c r="E749" s="3">
        <f t="shared" ca="1" si="11"/>
        <v>6.0602739726027401</v>
      </c>
      <c r="F749">
        <v>49833</v>
      </c>
      <c r="G749">
        <f ca="1">($J$2*E749)+$K$2</f>
        <v>60120.066992198015</v>
      </c>
      <c r="H749">
        <v>68345.679999999993</v>
      </c>
      <c r="I749">
        <f ca="1">F749-G749</f>
        <v>-10287.066992198015</v>
      </c>
      <c r="M749" s="2"/>
      <c r="N749" s="2" t="str">
        <f ca="1">IF(ABS(I749)&gt;2*$M$2, "outlier", "not outlier")</f>
        <v>not outlier</v>
      </c>
      <c r="P749" s="4"/>
      <c r="Q749" s="4"/>
      <c r="R749" s="4"/>
    </row>
    <row r="750" spans="1:18" x14ac:dyDescent="0.35">
      <c r="A750" s="2" t="s">
        <v>626</v>
      </c>
      <c r="B750" s="2" t="s">
        <v>2513</v>
      </c>
      <c r="C750" s="2" t="s">
        <v>3132</v>
      </c>
      <c r="D750" s="1">
        <v>34414</v>
      </c>
      <c r="E750" s="3">
        <f t="shared" ca="1" si="11"/>
        <v>25.956164383561642</v>
      </c>
      <c r="F750">
        <v>81784</v>
      </c>
      <c r="G750">
        <f ca="1">($J$2*E750)+$K$2</f>
        <v>79682.193467390447</v>
      </c>
      <c r="H750">
        <v>103216.03</v>
      </c>
      <c r="I750">
        <f ca="1">F750-G750</f>
        <v>2101.806532609553</v>
      </c>
      <c r="M750" s="2"/>
      <c r="N750" s="2" t="str">
        <f ca="1">IF(ABS(I750)&gt;2*$M$2, "outlier", "not outlier")</f>
        <v>not outlier</v>
      </c>
      <c r="P750" s="4"/>
      <c r="Q750" s="4"/>
      <c r="R750" s="4"/>
    </row>
    <row r="751" spans="1:18" x14ac:dyDescent="0.35">
      <c r="A751" s="2" t="s">
        <v>2702</v>
      </c>
      <c r="B751" s="2" t="s">
        <v>2513</v>
      </c>
      <c r="C751" s="2" t="s">
        <v>3132</v>
      </c>
      <c r="D751" s="1">
        <v>32314</v>
      </c>
      <c r="E751" s="3">
        <f t="shared" ca="1" si="11"/>
        <v>31.709589041095889</v>
      </c>
      <c r="F751">
        <v>83881</v>
      </c>
      <c r="G751">
        <f ca="1">($J$2*E751)+$K$2</f>
        <v>85339.101426341716</v>
      </c>
      <c r="H751">
        <v>115311.81</v>
      </c>
      <c r="I751">
        <f ca="1">F751-G751</f>
        <v>-1458.1014263417164</v>
      </c>
      <c r="M751" s="2"/>
      <c r="N751" s="2" t="str">
        <f ca="1">IF(ABS(I751)&gt;2*$M$2, "outlier", "not outlier")</f>
        <v>not outlier</v>
      </c>
      <c r="P751" s="4"/>
      <c r="Q751" s="4"/>
      <c r="R751" s="4"/>
    </row>
    <row r="752" spans="1:18" x14ac:dyDescent="0.35">
      <c r="A752" s="2" t="s">
        <v>627</v>
      </c>
      <c r="B752" s="2" t="s">
        <v>2545</v>
      </c>
      <c r="C752" s="2" t="s">
        <v>3132</v>
      </c>
      <c r="D752" s="1">
        <v>37831</v>
      </c>
      <c r="E752" s="3">
        <f t="shared" ca="1" si="11"/>
        <v>16.594520547945205</v>
      </c>
      <c r="F752">
        <v>85774</v>
      </c>
      <c r="G752">
        <f ca="1">($J$2*E752)+$K$2</f>
        <v>70477.596088468315</v>
      </c>
      <c r="H752">
        <v>139478.5</v>
      </c>
      <c r="I752">
        <f ca="1">F752-G752</f>
        <v>15296.403911531685</v>
      </c>
      <c r="M752" s="2"/>
      <c r="N752" s="2" t="str">
        <f ca="1">IF(ABS(I752)&gt;2*$M$2, "outlier", "not outlier")</f>
        <v>not outlier</v>
      </c>
      <c r="P752" s="4"/>
      <c r="Q752" s="4"/>
      <c r="R752" s="4"/>
    </row>
    <row r="753" spans="1:18" x14ac:dyDescent="0.35">
      <c r="A753" s="2" t="s">
        <v>628</v>
      </c>
      <c r="B753" s="2" t="s">
        <v>2537</v>
      </c>
      <c r="C753" s="2" t="s">
        <v>3132</v>
      </c>
      <c r="D753" s="1">
        <v>35646</v>
      </c>
      <c r="E753" s="3">
        <f t="shared" ca="1" si="11"/>
        <v>22.580821917808219</v>
      </c>
      <c r="F753">
        <v>38832</v>
      </c>
      <c r="G753">
        <f ca="1">($J$2*E753)+$K$2</f>
        <v>76363.47413147238</v>
      </c>
      <c r="H753">
        <v>39642.269999999997</v>
      </c>
      <c r="I753">
        <f ca="1">F753-G753</f>
        <v>-37531.47413147238</v>
      </c>
      <c r="M753" s="2"/>
      <c r="N753" s="2" t="str">
        <f ca="1">IF(ABS(I753)&gt;2*$M$2, "outlier", "not outlier")</f>
        <v>outlier</v>
      </c>
      <c r="P753" s="4"/>
      <c r="Q753" s="4"/>
      <c r="R753" s="4"/>
    </row>
    <row r="754" spans="1:18" x14ac:dyDescent="0.35">
      <c r="A754" s="2" t="s">
        <v>629</v>
      </c>
      <c r="B754" s="2" t="s">
        <v>2547</v>
      </c>
      <c r="C754" s="2" t="s">
        <v>3132</v>
      </c>
      <c r="D754" s="1">
        <v>35066</v>
      </c>
      <c r="E754" s="3">
        <f t="shared" ca="1" si="11"/>
        <v>24.169863013698631</v>
      </c>
      <c r="F754">
        <v>105028</v>
      </c>
      <c r="G754">
        <f ca="1">($J$2*E754)+$K$2</f>
        <v>77925.858234420826</v>
      </c>
      <c r="H754">
        <v>118640.01</v>
      </c>
      <c r="I754">
        <f ca="1">F754-G754</f>
        <v>27102.141765579174</v>
      </c>
      <c r="M754" s="2"/>
      <c r="N754" s="2" t="str">
        <f ca="1">IF(ABS(I754)&gt;2*$M$2, "outlier", "not outlier")</f>
        <v>not outlier</v>
      </c>
      <c r="P754" s="4"/>
      <c r="Q754" s="4"/>
      <c r="R754" s="4"/>
    </row>
    <row r="755" spans="1:18" x14ac:dyDescent="0.35">
      <c r="A755" s="2" t="s">
        <v>630</v>
      </c>
      <c r="B755" s="2" t="s">
        <v>2512</v>
      </c>
      <c r="C755" s="2" t="s">
        <v>3132</v>
      </c>
      <c r="D755" s="1">
        <v>35892</v>
      </c>
      <c r="E755" s="3">
        <f t="shared" ca="1" si="11"/>
        <v>21.906849315068492</v>
      </c>
      <c r="F755">
        <v>91569</v>
      </c>
      <c r="G755">
        <f ca="1">($J$2*E755)+$K$2</f>
        <v>75700.807770566651</v>
      </c>
      <c r="H755">
        <v>113398.9</v>
      </c>
      <c r="I755">
        <f ca="1">F755-G755</f>
        <v>15868.192229433349</v>
      </c>
      <c r="M755" s="2"/>
      <c r="N755" s="2" t="str">
        <f ca="1">IF(ABS(I755)&gt;2*$M$2, "outlier", "not outlier")</f>
        <v>not outlier</v>
      </c>
      <c r="P755" s="4"/>
      <c r="Q755" s="4"/>
      <c r="R755" s="4"/>
    </row>
    <row r="756" spans="1:18" x14ac:dyDescent="0.35">
      <c r="A756" s="2" t="s">
        <v>631</v>
      </c>
      <c r="B756" s="2" t="s">
        <v>256</v>
      </c>
      <c r="C756" s="2" t="s">
        <v>3132</v>
      </c>
      <c r="D756" s="1">
        <v>34575</v>
      </c>
      <c r="E756" s="3">
        <f t="shared" ca="1" si="11"/>
        <v>25.515068493150686</v>
      </c>
      <c r="F756">
        <v>117200</v>
      </c>
      <c r="G756">
        <f ca="1">($J$2*E756)+$K$2</f>
        <v>79248.497190537528</v>
      </c>
      <c r="H756">
        <v>151739.35999999999</v>
      </c>
      <c r="I756">
        <f ca="1">F756-G756</f>
        <v>37951.502809462472</v>
      </c>
      <c r="M756" s="2"/>
      <c r="N756" s="2" t="str">
        <f ca="1">IF(ABS(I756)&gt;2*$M$2, "outlier", "not outlier")</f>
        <v>outlier</v>
      </c>
      <c r="P756" s="4"/>
      <c r="Q756" s="4"/>
      <c r="R756" s="4"/>
    </row>
    <row r="757" spans="1:18" x14ac:dyDescent="0.35">
      <c r="A757" s="2" t="s">
        <v>632</v>
      </c>
      <c r="B757" s="2" t="s">
        <v>2513</v>
      </c>
      <c r="C757" s="2" t="s">
        <v>3132</v>
      </c>
      <c r="D757" s="1">
        <v>41016</v>
      </c>
      <c r="E757" s="3">
        <f t="shared" ca="1" si="11"/>
        <v>7.8684931506849312</v>
      </c>
      <c r="F757">
        <v>62676</v>
      </c>
      <c r="G757">
        <f ca="1">($J$2*E757)+$K$2</f>
        <v>61897.952350725558</v>
      </c>
      <c r="H757">
        <v>66183.97</v>
      </c>
      <c r="I757">
        <f ca="1">F757-G757</f>
        <v>778.04764927444194</v>
      </c>
      <c r="M757" s="2"/>
      <c r="N757" s="2" t="str">
        <f ca="1">IF(ABS(I757)&gt;2*$M$2, "outlier", "not outlier")</f>
        <v>not outlier</v>
      </c>
      <c r="P757" s="4"/>
      <c r="Q757" s="4"/>
      <c r="R757" s="4"/>
    </row>
    <row r="758" spans="1:18" x14ac:dyDescent="0.35">
      <c r="A758" s="2" t="s">
        <v>633</v>
      </c>
      <c r="B758" s="2" t="s">
        <v>2518</v>
      </c>
      <c r="C758" s="2" t="s">
        <v>3132</v>
      </c>
      <c r="D758" s="1">
        <v>35785</v>
      </c>
      <c r="E758" s="3">
        <f t="shared" ca="1" si="11"/>
        <v>22.2</v>
      </c>
      <c r="F758">
        <v>80896</v>
      </c>
      <c r="G758">
        <f ca="1">($J$2*E758)+$K$2</f>
        <v>75989.040699903693</v>
      </c>
      <c r="H758">
        <v>89203.26</v>
      </c>
      <c r="I758">
        <f ca="1">F758-G758</f>
        <v>4906.9593000963068</v>
      </c>
      <c r="M758" s="2"/>
      <c r="N758" s="2" t="str">
        <f ca="1">IF(ABS(I758)&gt;2*$M$2, "outlier", "not outlier")</f>
        <v>not outlier</v>
      </c>
      <c r="P758" s="4"/>
      <c r="Q758" s="4"/>
      <c r="R758" s="4"/>
    </row>
    <row r="759" spans="1:18" x14ac:dyDescent="0.35">
      <c r="A759" s="2" t="s">
        <v>634</v>
      </c>
      <c r="B759" s="2" t="s">
        <v>2513</v>
      </c>
      <c r="C759" s="2" t="s">
        <v>3132</v>
      </c>
      <c r="D759" s="1">
        <v>32945</v>
      </c>
      <c r="E759" s="3">
        <f t="shared" ca="1" si="11"/>
        <v>29.980821917808218</v>
      </c>
      <c r="F759">
        <v>83881</v>
      </c>
      <c r="G759">
        <f ca="1">($J$2*E759)+$K$2</f>
        <v>83639.335272961602</v>
      </c>
      <c r="H759">
        <v>95615.63</v>
      </c>
      <c r="I759">
        <f ca="1">F759-G759</f>
        <v>241.66472703839827</v>
      </c>
      <c r="M759" s="2"/>
      <c r="N759" s="2" t="str">
        <f ca="1">IF(ABS(I759)&gt;2*$M$2, "outlier", "not outlier")</f>
        <v>not outlier</v>
      </c>
      <c r="P759" s="4"/>
      <c r="Q759" s="4"/>
      <c r="R759" s="4"/>
    </row>
    <row r="760" spans="1:18" x14ac:dyDescent="0.35">
      <c r="A760" s="2" t="s">
        <v>2703</v>
      </c>
      <c r="B760" s="2" t="s">
        <v>2556</v>
      </c>
      <c r="C760" s="2" t="s">
        <v>3132</v>
      </c>
      <c r="D760" s="1">
        <v>36171</v>
      </c>
      <c r="E760" s="3">
        <f t="shared" ca="1" si="11"/>
        <v>21.142465753424659</v>
      </c>
      <c r="F760">
        <v>104506</v>
      </c>
      <c r="G760">
        <f ca="1">($J$2*E760)+$K$2</f>
        <v>74949.247141734551</v>
      </c>
      <c r="H760">
        <v>103490.22</v>
      </c>
      <c r="I760">
        <f ca="1">F760-G760</f>
        <v>29556.752858265449</v>
      </c>
      <c r="M760" s="2"/>
      <c r="N760" s="2" t="str">
        <f ca="1">IF(ABS(I760)&gt;2*$M$2, "outlier", "not outlier")</f>
        <v>not outlier</v>
      </c>
      <c r="P760" s="4"/>
      <c r="Q760" s="4"/>
      <c r="R760" s="4"/>
    </row>
    <row r="761" spans="1:18" x14ac:dyDescent="0.35">
      <c r="A761" s="2" t="s">
        <v>2704</v>
      </c>
      <c r="B761" s="2" t="s">
        <v>2705</v>
      </c>
      <c r="C761" s="2" t="s">
        <v>3132</v>
      </c>
      <c r="D761" s="1">
        <v>30039</v>
      </c>
      <c r="E761" s="3">
        <f t="shared" ca="1" si="11"/>
        <v>37.942465753424656</v>
      </c>
      <c r="F761">
        <v>88500</v>
      </c>
      <c r="G761">
        <f ca="1">($J$2*E761)+$K$2</f>
        <v>91467.418381872267</v>
      </c>
      <c r="H761">
        <v>88928.41</v>
      </c>
      <c r="I761">
        <f ca="1">F761-G761</f>
        <v>-2967.4183818722668</v>
      </c>
      <c r="M761" s="2"/>
      <c r="N761" s="2" t="str">
        <f ca="1">IF(ABS(I761)&gt;2*$M$2, "outlier", "not outlier")</f>
        <v>not outlier</v>
      </c>
      <c r="P761" s="4"/>
      <c r="Q761" s="4"/>
      <c r="R761" s="4"/>
    </row>
    <row r="762" spans="1:18" x14ac:dyDescent="0.35">
      <c r="A762" s="2" t="s">
        <v>635</v>
      </c>
      <c r="B762" s="2" t="s">
        <v>2545</v>
      </c>
      <c r="C762" s="2" t="s">
        <v>3132</v>
      </c>
      <c r="D762" s="1">
        <v>33826</v>
      </c>
      <c r="E762" s="3">
        <f t="shared" ca="1" si="11"/>
        <v>27.567123287671233</v>
      </c>
      <c r="F762">
        <v>96951</v>
      </c>
      <c r="G762">
        <f ca="1">($J$2*E762)+$K$2</f>
        <v>81266.127695896808</v>
      </c>
      <c r="H762">
        <v>119294.33</v>
      </c>
      <c r="I762">
        <f ca="1">F762-G762</f>
        <v>15684.872304103192</v>
      </c>
      <c r="M762" s="2"/>
      <c r="N762" s="2" t="str">
        <f ca="1">IF(ABS(I762)&gt;2*$M$2, "outlier", "not outlier")</f>
        <v>not outlier</v>
      </c>
      <c r="P762" s="4"/>
      <c r="Q762" s="4"/>
      <c r="R762" s="4"/>
    </row>
    <row r="763" spans="1:18" x14ac:dyDescent="0.35">
      <c r="A763" s="2" t="s">
        <v>636</v>
      </c>
      <c r="B763" s="2" t="s">
        <v>2541</v>
      </c>
      <c r="C763" s="2" t="s">
        <v>3132</v>
      </c>
      <c r="D763" s="1">
        <v>32222</v>
      </c>
      <c r="E763" s="3">
        <f t="shared" ca="1" si="11"/>
        <v>31.961643835616439</v>
      </c>
      <c r="F763">
        <v>58507</v>
      </c>
      <c r="G763">
        <f ca="1">($J$2*E763)+$K$2</f>
        <v>85586.927870257685</v>
      </c>
      <c r="H763">
        <v>66554.66</v>
      </c>
      <c r="I763">
        <f ca="1">F763-G763</f>
        <v>-27079.927870257685</v>
      </c>
      <c r="M763" s="2"/>
      <c r="N763" s="2" t="str">
        <f ca="1">IF(ABS(I763)&gt;2*$M$2, "outlier", "not outlier")</f>
        <v>not outlier</v>
      </c>
      <c r="P763" s="4"/>
      <c r="Q763" s="4"/>
      <c r="R763" s="4"/>
    </row>
    <row r="764" spans="1:18" x14ac:dyDescent="0.35">
      <c r="A764" s="2" t="s">
        <v>637</v>
      </c>
      <c r="B764" s="2" t="s">
        <v>2545</v>
      </c>
      <c r="C764" s="2" t="s">
        <v>3132</v>
      </c>
      <c r="D764" s="1">
        <v>33780</v>
      </c>
      <c r="E764" s="3">
        <f t="shared" ca="1" si="11"/>
        <v>27.693150684931506</v>
      </c>
      <c r="F764">
        <v>96951</v>
      </c>
      <c r="G764">
        <f ca="1">($J$2*E764)+$K$2</f>
        <v>81390.040917854785</v>
      </c>
      <c r="H764">
        <v>105055.55</v>
      </c>
      <c r="I764">
        <f ca="1">F764-G764</f>
        <v>15560.959082145215</v>
      </c>
      <c r="M764" s="2"/>
      <c r="N764" s="2" t="str">
        <f ca="1">IF(ABS(I764)&gt;2*$M$2, "outlier", "not outlier")</f>
        <v>not outlier</v>
      </c>
      <c r="P764" s="4"/>
      <c r="Q764" s="4"/>
      <c r="R764" s="4"/>
    </row>
    <row r="765" spans="1:18" x14ac:dyDescent="0.35">
      <c r="A765" s="2" t="s">
        <v>638</v>
      </c>
      <c r="B765" s="2" t="s">
        <v>2514</v>
      </c>
      <c r="C765" s="2" t="s">
        <v>3132</v>
      </c>
      <c r="D765" s="1">
        <v>42529</v>
      </c>
      <c r="E765" s="3">
        <f t="shared" ca="1" si="11"/>
        <v>3.7232876712328768</v>
      </c>
      <c r="F765">
        <v>48971</v>
      </c>
      <c r="G765">
        <f ca="1">($J$2*E765)+$K$2</f>
        <v>57822.284854585909</v>
      </c>
      <c r="H765">
        <v>48971</v>
      </c>
      <c r="I765">
        <f ca="1">F765-G765</f>
        <v>-8851.2848545859088</v>
      </c>
      <c r="M765" s="2"/>
      <c r="N765" s="2" t="str">
        <f ca="1">IF(ABS(I765)&gt;2*$M$2, "outlier", "not outlier")</f>
        <v>not outlier</v>
      </c>
      <c r="P765" s="4"/>
      <c r="Q765" s="4"/>
      <c r="R765" s="4"/>
    </row>
    <row r="766" spans="1:18" x14ac:dyDescent="0.35">
      <c r="A766" s="2" t="s">
        <v>639</v>
      </c>
      <c r="B766" s="2" t="s">
        <v>2513</v>
      </c>
      <c r="C766" s="2" t="s">
        <v>3132</v>
      </c>
      <c r="D766" s="1">
        <v>40540</v>
      </c>
      <c r="E766" s="3">
        <f t="shared" ca="1" si="11"/>
        <v>9.1726027397260275</v>
      </c>
      <c r="F766">
        <v>66122</v>
      </c>
      <c r="G766">
        <f ca="1">($J$2*E766)+$K$2</f>
        <v>63180.184821421179</v>
      </c>
      <c r="H766">
        <v>71260.850000000006</v>
      </c>
      <c r="I766">
        <f ca="1">F766-G766</f>
        <v>2941.8151785788214</v>
      </c>
      <c r="M766" s="2"/>
      <c r="N766" s="2" t="str">
        <f ca="1">IF(ABS(I766)&gt;2*$M$2, "outlier", "not outlier")</f>
        <v>not outlier</v>
      </c>
      <c r="P766" s="4"/>
      <c r="Q766" s="4"/>
      <c r="R766" s="4"/>
    </row>
    <row r="767" spans="1:18" x14ac:dyDescent="0.35">
      <c r="A767" s="2" t="s">
        <v>640</v>
      </c>
      <c r="B767" s="2" t="s">
        <v>2513</v>
      </c>
      <c r="C767" s="2" t="s">
        <v>3132</v>
      </c>
      <c r="D767" s="1">
        <v>36663</v>
      </c>
      <c r="E767" s="3">
        <f t="shared" ca="1" si="11"/>
        <v>19.794520547945204</v>
      </c>
      <c r="F767">
        <v>77591</v>
      </c>
      <c r="G767">
        <f ca="1">($J$2*E767)+$K$2</f>
        <v>73623.914419923123</v>
      </c>
      <c r="H767">
        <v>80177.17</v>
      </c>
      <c r="I767">
        <f ca="1">F767-G767</f>
        <v>3967.0855800768768</v>
      </c>
      <c r="M767" s="2"/>
      <c r="N767" s="2" t="str">
        <f ca="1">IF(ABS(I767)&gt;2*$M$2, "outlier", "not outlier")</f>
        <v>not outlier</v>
      </c>
      <c r="P767" s="4"/>
      <c r="Q767" s="4"/>
      <c r="R767" s="4"/>
    </row>
    <row r="768" spans="1:18" x14ac:dyDescent="0.35">
      <c r="A768" s="2" t="s">
        <v>2706</v>
      </c>
      <c r="B768" s="2" t="s">
        <v>2512</v>
      </c>
      <c r="C768" s="2" t="s">
        <v>3132</v>
      </c>
      <c r="D768" s="1">
        <v>32408</v>
      </c>
      <c r="E768" s="3">
        <f t="shared" ca="1" si="11"/>
        <v>31.452054794520549</v>
      </c>
      <c r="F768">
        <v>97309</v>
      </c>
      <c r="G768">
        <f ca="1">($J$2*E768)+$K$2</f>
        <v>85085.88745103628</v>
      </c>
      <c r="H768">
        <v>109308.58</v>
      </c>
      <c r="I768">
        <f ca="1">F768-G768</f>
        <v>12223.11254896372</v>
      </c>
      <c r="M768" s="2"/>
      <c r="N768" s="2" t="str">
        <f ca="1">IF(ABS(I768)&gt;2*$M$2, "outlier", "not outlier")</f>
        <v>not outlier</v>
      </c>
      <c r="P768" s="4"/>
      <c r="Q768" s="4"/>
      <c r="R768" s="4"/>
    </row>
    <row r="769" spans="1:18" x14ac:dyDescent="0.35">
      <c r="A769" s="2" t="s">
        <v>2707</v>
      </c>
      <c r="B769" s="2" t="s">
        <v>2513</v>
      </c>
      <c r="C769" s="2" t="s">
        <v>3132</v>
      </c>
      <c r="D769" s="1">
        <v>41722</v>
      </c>
      <c r="E769" s="3">
        <f t="shared" ca="1" si="11"/>
        <v>5.934246575342466</v>
      </c>
      <c r="F769">
        <v>49833</v>
      </c>
      <c r="G769">
        <f ca="1">($J$2*E769)+$K$2</f>
        <v>59996.153770240038</v>
      </c>
      <c r="H769">
        <v>77282.94</v>
      </c>
      <c r="I769">
        <f ca="1">F769-G769</f>
        <v>-10163.153770240038</v>
      </c>
      <c r="M769" s="2"/>
      <c r="N769" s="2" t="str">
        <f ca="1">IF(ABS(I769)&gt;2*$M$2, "outlier", "not outlier")</f>
        <v>not outlier</v>
      </c>
      <c r="P769" s="4"/>
      <c r="Q769" s="4"/>
      <c r="R769" s="4"/>
    </row>
    <row r="770" spans="1:18" x14ac:dyDescent="0.35">
      <c r="A770" s="2" t="s">
        <v>641</v>
      </c>
      <c r="B770" s="2" t="s">
        <v>2518</v>
      </c>
      <c r="C770" s="2" t="s">
        <v>3132</v>
      </c>
      <c r="D770" s="1">
        <v>38959</v>
      </c>
      <c r="E770" s="3">
        <f t="shared" ref="E770:E833" ca="1" si="12">(TODAY()-D770)/365</f>
        <v>13.504109589041096</v>
      </c>
      <c r="F770">
        <v>75924</v>
      </c>
      <c r="G770">
        <f ca="1">($J$2*E770)+$K$2</f>
        <v>67439.028384803067</v>
      </c>
      <c r="H770">
        <v>87950.09</v>
      </c>
      <c r="I770">
        <f ca="1">F770-G770</f>
        <v>8484.9716151969333</v>
      </c>
      <c r="M770" s="2"/>
      <c r="N770" s="2" t="str">
        <f ca="1">IF(ABS(I770)&gt;2*$M$2, "outlier", "not outlier")</f>
        <v>not outlier</v>
      </c>
      <c r="P770" s="4"/>
      <c r="Q770" s="4"/>
      <c r="R770" s="4"/>
    </row>
    <row r="771" spans="1:18" x14ac:dyDescent="0.35">
      <c r="A771" s="2" t="s">
        <v>642</v>
      </c>
      <c r="B771" s="2" t="s">
        <v>2513</v>
      </c>
      <c r="C771" s="2" t="s">
        <v>3132</v>
      </c>
      <c r="D771" s="1">
        <v>39701</v>
      </c>
      <c r="E771" s="3">
        <f t="shared" ca="1" si="12"/>
        <v>11.471232876712328</v>
      </c>
      <c r="F771">
        <v>69373</v>
      </c>
      <c r="G771">
        <f ca="1">($J$2*E771)+$K$2</f>
        <v>65440.254239306945</v>
      </c>
      <c r="H771">
        <v>79678.75</v>
      </c>
      <c r="I771">
        <f ca="1">F771-G771</f>
        <v>3932.7457606930548</v>
      </c>
      <c r="M771" s="2"/>
      <c r="N771" s="2" t="str">
        <f ca="1">IF(ABS(I771)&gt;2*$M$2, "outlier", "not outlier")</f>
        <v>not outlier</v>
      </c>
      <c r="P771" s="4"/>
      <c r="Q771" s="4"/>
      <c r="R771" s="4"/>
    </row>
    <row r="772" spans="1:18" x14ac:dyDescent="0.35">
      <c r="A772" s="2" t="s">
        <v>643</v>
      </c>
      <c r="B772" s="2" t="s">
        <v>2513</v>
      </c>
      <c r="C772" s="2" t="s">
        <v>3132</v>
      </c>
      <c r="D772" s="1">
        <v>37970</v>
      </c>
      <c r="E772" s="3">
        <f t="shared" ca="1" si="12"/>
        <v>16.213698630136985</v>
      </c>
      <c r="F772">
        <v>72775</v>
      </c>
      <c r="G772">
        <f ca="1">($J$2*E772)+$K$2</f>
        <v>70103.162656899629</v>
      </c>
      <c r="H772">
        <v>93933.28</v>
      </c>
      <c r="I772">
        <f ca="1">F772-G772</f>
        <v>2671.8373431003711</v>
      </c>
      <c r="M772" s="2"/>
      <c r="N772" s="2" t="str">
        <f ca="1">IF(ABS(I772)&gt;2*$M$2, "outlier", "not outlier")</f>
        <v>not outlier</v>
      </c>
      <c r="P772" s="4"/>
      <c r="Q772" s="4"/>
      <c r="R772" s="4"/>
    </row>
    <row r="773" spans="1:18" x14ac:dyDescent="0.35">
      <c r="A773" s="2" t="s">
        <v>644</v>
      </c>
      <c r="B773" s="2" t="s">
        <v>2518</v>
      </c>
      <c r="C773" s="2" t="s">
        <v>3132</v>
      </c>
      <c r="D773" s="1">
        <v>34373</v>
      </c>
      <c r="E773" s="3">
        <f t="shared" ca="1" si="12"/>
        <v>26.068493150684933</v>
      </c>
      <c r="F773">
        <v>83759</v>
      </c>
      <c r="G773">
        <f ca="1">($J$2*E773)+$K$2</f>
        <v>79792.637860874733</v>
      </c>
      <c r="H773">
        <v>118694.95</v>
      </c>
      <c r="I773">
        <f ca="1">F773-G773</f>
        <v>3966.3621391252673</v>
      </c>
      <c r="M773" s="2"/>
      <c r="N773" s="2" t="str">
        <f ca="1">IF(ABS(I773)&gt;2*$M$2, "outlier", "not outlier")</f>
        <v>not outlier</v>
      </c>
      <c r="P773" s="4"/>
      <c r="Q773" s="4"/>
      <c r="R773" s="4"/>
    </row>
    <row r="774" spans="1:18" x14ac:dyDescent="0.35">
      <c r="A774" s="2" t="s">
        <v>2708</v>
      </c>
      <c r="B774" s="2" t="s">
        <v>2513</v>
      </c>
      <c r="C774" s="2" t="s">
        <v>3132</v>
      </c>
      <c r="D774" s="1">
        <v>34638</v>
      </c>
      <c r="E774" s="3">
        <f t="shared" ca="1" si="12"/>
        <v>25.342465753424658</v>
      </c>
      <c r="F774">
        <v>81086</v>
      </c>
      <c r="G774">
        <f ca="1">($J$2*E774)+$K$2</f>
        <v>79078.78995176898</v>
      </c>
      <c r="H774">
        <v>80870.92</v>
      </c>
      <c r="I774">
        <f ca="1">F774-G774</f>
        <v>2007.2100482310198</v>
      </c>
      <c r="M774" s="2"/>
      <c r="N774" s="2" t="str">
        <f ca="1">IF(ABS(I774)&gt;2*$M$2, "outlier", "not outlier")</f>
        <v>not outlier</v>
      </c>
      <c r="P774" s="4"/>
      <c r="Q774" s="4"/>
      <c r="R774" s="4"/>
    </row>
    <row r="775" spans="1:18" x14ac:dyDescent="0.35">
      <c r="A775" s="2" t="s">
        <v>2709</v>
      </c>
      <c r="B775" s="2" t="s">
        <v>2533</v>
      </c>
      <c r="C775" s="2" t="s">
        <v>3132</v>
      </c>
      <c r="D775" s="1">
        <v>42474</v>
      </c>
      <c r="E775" s="3">
        <f t="shared" ca="1" si="12"/>
        <v>3.8739726027397259</v>
      </c>
      <c r="F775">
        <v>38152</v>
      </c>
      <c r="G775">
        <f ca="1">($J$2*E775)+$K$2</f>
        <v>57970.441967796534</v>
      </c>
      <c r="H775">
        <v>6050.71</v>
      </c>
      <c r="I775">
        <f ca="1">F775-G775</f>
        <v>-19818.441967796534</v>
      </c>
      <c r="M775" s="2"/>
      <c r="N775" s="2" t="str">
        <f ca="1">IF(ABS(I775)&gt;2*$M$2, "outlier", "not outlier")</f>
        <v>not outlier</v>
      </c>
      <c r="P775" s="4"/>
      <c r="Q775" s="4"/>
      <c r="R775" s="4"/>
    </row>
    <row r="776" spans="1:18" x14ac:dyDescent="0.35">
      <c r="A776" s="2" t="s">
        <v>2710</v>
      </c>
      <c r="B776" s="2" t="s">
        <v>2518</v>
      </c>
      <c r="C776" s="2" t="s">
        <v>3132</v>
      </c>
      <c r="D776" s="1">
        <v>40344</v>
      </c>
      <c r="E776" s="3">
        <f t="shared" ca="1" si="12"/>
        <v>9.7095890410958905</v>
      </c>
      <c r="F776">
        <v>68395</v>
      </c>
      <c r="G776">
        <f ca="1">($J$2*E776)+$K$2</f>
        <v>63708.162897589966</v>
      </c>
      <c r="H776">
        <v>74789.149999999994</v>
      </c>
      <c r="I776">
        <f ca="1">F776-G776</f>
        <v>4686.8371024100343</v>
      </c>
      <c r="M776" s="2"/>
      <c r="N776" s="2" t="str">
        <f ca="1">IF(ABS(I776)&gt;2*$M$2, "outlier", "not outlier")</f>
        <v>not outlier</v>
      </c>
      <c r="P776" s="4"/>
      <c r="Q776" s="4"/>
      <c r="R776" s="4"/>
    </row>
    <row r="777" spans="1:18" x14ac:dyDescent="0.35">
      <c r="A777" s="2" t="s">
        <v>645</v>
      </c>
      <c r="B777" s="2" t="s">
        <v>2513</v>
      </c>
      <c r="C777" s="2" t="s">
        <v>3132</v>
      </c>
      <c r="D777" s="1">
        <v>41535</v>
      </c>
      <c r="E777" s="3">
        <f t="shared" ca="1" si="12"/>
        <v>6.4465753424657537</v>
      </c>
      <c r="F777">
        <v>49833</v>
      </c>
      <c r="G777">
        <f ca="1">($J$2*E777)+$K$2</f>
        <v>60499.887955156169</v>
      </c>
      <c r="H777">
        <v>64471.79</v>
      </c>
      <c r="I777">
        <f ca="1">F777-G777</f>
        <v>-10666.887955156169</v>
      </c>
      <c r="M777" s="2"/>
      <c r="N777" s="2" t="str">
        <f ca="1">IF(ABS(I777)&gt;2*$M$2, "outlier", "not outlier")</f>
        <v>not outlier</v>
      </c>
      <c r="P777" s="4"/>
      <c r="Q777" s="4"/>
      <c r="R777" s="4"/>
    </row>
    <row r="778" spans="1:18" x14ac:dyDescent="0.35">
      <c r="A778" s="2" t="s">
        <v>646</v>
      </c>
      <c r="B778" s="2" t="s">
        <v>2513</v>
      </c>
      <c r="C778" s="2" t="s">
        <v>3132</v>
      </c>
      <c r="D778" s="1">
        <v>37125</v>
      </c>
      <c r="E778" s="3">
        <f t="shared" ca="1" si="12"/>
        <v>18.528767123287672</v>
      </c>
      <c r="F778">
        <v>74134</v>
      </c>
      <c r="G778">
        <f ca="1">($J$2*E778)+$K$2</f>
        <v>72379.394668953842</v>
      </c>
      <c r="H778">
        <v>122053.59</v>
      </c>
      <c r="I778">
        <f ca="1">F778-G778</f>
        <v>1754.6053310461575</v>
      </c>
      <c r="M778" s="2"/>
      <c r="N778" s="2" t="str">
        <f ca="1">IF(ABS(I778)&gt;2*$M$2, "outlier", "not outlier")</f>
        <v>not outlier</v>
      </c>
      <c r="P778" s="4"/>
      <c r="Q778" s="4"/>
      <c r="R778" s="4"/>
    </row>
    <row r="779" spans="1:18" x14ac:dyDescent="0.35">
      <c r="A779" s="2" t="s">
        <v>647</v>
      </c>
      <c r="B779" s="2" t="s">
        <v>2514</v>
      </c>
      <c r="C779" s="2" t="s">
        <v>3132</v>
      </c>
      <c r="D779" s="1">
        <v>42359</v>
      </c>
      <c r="E779" s="3">
        <f t="shared" ca="1" si="12"/>
        <v>4.1890410958904107</v>
      </c>
      <c r="F779">
        <v>48971</v>
      </c>
      <c r="G779">
        <f ca="1">($J$2*E779)+$K$2</f>
        <v>58280.225022691484</v>
      </c>
      <c r="H779">
        <v>23492.5</v>
      </c>
      <c r="I779">
        <f ca="1">F779-G779</f>
        <v>-9309.2250226914839</v>
      </c>
      <c r="M779" s="2"/>
      <c r="N779" s="2" t="str">
        <f ca="1">IF(ABS(I779)&gt;2*$M$2, "outlier", "not outlier")</f>
        <v>not outlier</v>
      </c>
      <c r="P779" s="4"/>
      <c r="Q779" s="4"/>
      <c r="R779" s="4"/>
    </row>
    <row r="780" spans="1:18" x14ac:dyDescent="0.35">
      <c r="A780" s="2" t="s">
        <v>648</v>
      </c>
      <c r="B780" s="2" t="s">
        <v>2513</v>
      </c>
      <c r="C780" s="2" t="s">
        <v>3132</v>
      </c>
      <c r="D780" s="1">
        <v>39770</v>
      </c>
      <c r="E780" s="3">
        <f t="shared" ca="1" si="12"/>
        <v>11.282191780821918</v>
      </c>
      <c r="F780">
        <v>69373</v>
      </c>
      <c r="G780">
        <f ca="1">($J$2*E780)+$K$2</f>
        <v>65254.38440636998</v>
      </c>
      <c r="H780">
        <v>69340.75</v>
      </c>
      <c r="I780">
        <f ca="1">F780-G780</f>
        <v>4118.6155936300202</v>
      </c>
      <c r="M780" s="2"/>
      <c r="N780" s="2" t="str">
        <f ca="1">IF(ABS(I780)&gt;2*$M$2, "outlier", "not outlier")</f>
        <v>not outlier</v>
      </c>
      <c r="P780" s="4"/>
      <c r="Q780" s="4"/>
      <c r="R780" s="4"/>
    </row>
    <row r="781" spans="1:18" x14ac:dyDescent="0.35">
      <c r="A781" s="2" t="s">
        <v>649</v>
      </c>
      <c r="B781" s="2" t="s">
        <v>2518</v>
      </c>
      <c r="C781" s="2" t="s">
        <v>3132</v>
      </c>
      <c r="D781" s="1">
        <v>39554</v>
      </c>
      <c r="E781" s="3">
        <f t="shared" ca="1" si="12"/>
        <v>11.873972602739727</v>
      </c>
      <c r="F781">
        <v>71742</v>
      </c>
      <c r="G781">
        <f ca="1">($J$2*E781)+$K$2</f>
        <v>65836.237796433532</v>
      </c>
      <c r="H781">
        <v>85178.18</v>
      </c>
      <c r="I781">
        <f ca="1">F781-G781</f>
        <v>5905.7622035664681</v>
      </c>
      <c r="M781" s="2"/>
      <c r="N781" s="2" t="str">
        <f ca="1">IF(ABS(I781)&gt;2*$M$2, "outlier", "not outlier")</f>
        <v>not outlier</v>
      </c>
      <c r="P781" s="4"/>
      <c r="Q781" s="4"/>
      <c r="R781" s="4"/>
    </row>
    <row r="782" spans="1:18" x14ac:dyDescent="0.35">
      <c r="A782" s="2" t="s">
        <v>650</v>
      </c>
      <c r="B782" s="2" t="s">
        <v>2514</v>
      </c>
      <c r="C782" s="2" t="s">
        <v>3132</v>
      </c>
      <c r="D782" s="1">
        <v>42471</v>
      </c>
      <c r="E782" s="3">
        <f t="shared" ca="1" si="12"/>
        <v>3.882191780821918</v>
      </c>
      <c r="F782">
        <v>48971</v>
      </c>
      <c r="G782">
        <f ca="1">($J$2*E782)+$K$2</f>
        <v>57978.523264880751</v>
      </c>
      <c r="H782">
        <v>8099.01</v>
      </c>
      <c r="I782">
        <f ca="1">F782-G782</f>
        <v>-9007.5232648807505</v>
      </c>
      <c r="M782" s="2"/>
      <c r="N782" s="2" t="str">
        <f ca="1">IF(ABS(I782)&gt;2*$M$2, "outlier", "not outlier")</f>
        <v>not outlier</v>
      </c>
      <c r="P782" s="4"/>
      <c r="Q782" s="4"/>
      <c r="R782" s="4"/>
    </row>
    <row r="783" spans="1:18" x14ac:dyDescent="0.35">
      <c r="A783" s="2" t="s">
        <v>651</v>
      </c>
      <c r="B783" s="2" t="s">
        <v>2512</v>
      </c>
      <c r="C783" s="2" t="s">
        <v>3132</v>
      </c>
      <c r="D783" s="1">
        <v>40273</v>
      </c>
      <c r="E783" s="3">
        <f t="shared" ca="1" si="12"/>
        <v>9.9041095890410951</v>
      </c>
      <c r="F783">
        <v>78159</v>
      </c>
      <c r="G783">
        <f ca="1">($J$2*E783)+$K$2</f>
        <v>63899.420261916413</v>
      </c>
      <c r="H783">
        <v>145278.32999999999</v>
      </c>
      <c r="I783">
        <f ca="1">F783-G783</f>
        <v>14259.579738083587</v>
      </c>
      <c r="M783" s="2"/>
      <c r="N783" s="2" t="str">
        <f ca="1">IF(ABS(I783)&gt;2*$M$2, "outlier", "not outlier")</f>
        <v>not outlier</v>
      </c>
      <c r="P783" s="4"/>
      <c r="Q783" s="4"/>
      <c r="R783" s="4"/>
    </row>
    <row r="784" spans="1:18" x14ac:dyDescent="0.35">
      <c r="A784" s="2" t="s">
        <v>652</v>
      </c>
      <c r="B784" s="2" t="s">
        <v>2513</v>
      </c>
      <c r="C784" s="2" t="s">
        <v>3132</v>
      </c>
      <c r="D784" s="1">
        <v>42114</v>
      </c>
      <c r="E784" s="3">
        <f t="shared" ca="1" si="12"/>
        <v>4.86027397260274</v>
      </c>
      <c r="F784">
        <v>49088</v>
      </c>
      <c r="G784">
        <f ca="1">($J$2*E784)+$K$2</f>
        <v>58940.197617902464</v>
      </c>
      <c r="H784">
        <v>56224.800000000003</v>
      </c>
      <c r="I784">
        <f ca="1">F784-G784</f>
        <v>-9852.1976179024641</v>
      </c>
      <c r="M784" s="2"/>
      <c r="N784" s="2" t="str">
        <f ca="1">IF(ABS(I784)&gt;2*$M$2, "outlier", "not outlier")</f>
        <v>not outlier</v>
      </c>
      <c r="P784" s="4"/>
      <c r="Q784" s="4"/>
      <c r="R784" s="4"/>
    </row>
    <row r="785" spans="1:18" x14ac:dyDescent="0.35">
      <c r="A785" s="2" t="s">
        <v>653</v>
      </c>
      <c r="B785" s="2" t="s">
        <v>2515</v>
      </c>
      <c r="C785" s="2" t="s">
        <v>3132</v>
      </c>
      <c r="D785" s="1">
        <v>34267</v>
      </c>
      <c r="E785" s="3">
        <f t="shared" ca="1" si="12"/>
        <v>26.358904109589041</v>
      </c>
      <c r="F785">
        <v>52310</v>
      </c>
      <c r="G785">
        <f ca="1">($J$2*E785)+$K$2</f>
        <v>80078.177024517034</v>
      </c>
      <c r="H785">
        <v>76899.23</v>
      </c>
      <c r="I785">
        <f ca="1">F785-G785</f>
        <v>-27768.177024517034</v>
      </c>
      <c r="M785" s="2"/>
      <c r="N785" s="2" t="str">
        <f ca="1">IF(ABS(I785)&gt;2*$M$2, "outlier", "not outlier")</f>
        <v>not outlier</v>
      </c>
      <c r="P785" s="4"/>
      <c r="Q785" s="4"/>
      <c r="R785" s="4"/>
    </row>
    <row r="786" spans="1:18" x14ac:dyDescent="0.35">
      <c r="A786" s="2" t="s">
        <v>2711</v>
      </c>
      <c r="B786" s="2" t="s">
        <v>2513</v>
      </c>
      <c r="C786" s="2" t="s">
        <v>3132</v>
      </c>
      <c r="D786" s="1">
        <v>39256</v>
      </c>
      <c r="E786" s="3">
        <f t="shared" ca="1" si="12"/>
        <v>12.69041095890411</v>
      </c>
      <c r="F786">
        <v>49088</v>
      </c>
      <c r="G786">
        <f ca="1">($J$2*E786)+$K$2</f>
        <v>66638.97997346567</v>
      </c>
      <c r="H786">
        <v>56401.22</v>
      </c>
      <c r="I786">
        <f ca="1">F786-G786</f>
        <v>-17550.97997346567</v>
      </c>
      <c r="M786" s="2"/>
      <c r="N786" s="2" t="str">
        <f ca="1">IF(ABS(I786)&gt;2*$M$2, "outlier", "not outlier")</f>
        <v>not outlier</v>
      </c>
      <c r="P786" s="4"/>
      <c r="Q786" s="4"/>
      <c r="R786" s="4"/>
    </row>
    <row r="787" spans="1:18" x14ac:dyDescent="0.35">
      <c r="A787" s="2" t="s">
        <v>654</v>
      </c>
      <c r="B787" s="2" t="s">
        <v>2512</v>
      </c>
      <c r="C787" s="2" t="s">
        <v>3132</v>
      </c>
      <c r="D787" s="1">
        <v>34156</v>
      </c>
      <c r="E787" s="3">
        <f t="shared" ca="1" si="12"/>
        <v>26.663013698630138</v>
      </c>
      <c r="F787">
        <v>94848</v>
      </c>
      <c r="G787">
        <f ca="1">($J$2*E787)+$K$2</f>
        <v>80377.185016633041</v>
      </c>
      <c r="H787">
        <v>119973.39</v>
      </c>
      <c r="I787">
        <f ca="1">F787-G787</f>
        <v>14470.814983366959</v>
      </c>
      <c r="M787" s="2"/>
      <c r="N787" s="2" t="str">
        <f ca="1">IF(ABS(I787)&gt;2*$M$2, "outlier", "not outlier")</f>
        <v>not outlier</v>
      </c>
      <c r="P787" s="4"/>
      <c r="Q787" s="4"/>
      <c r="R787" s="4"/>
    </row>
    <row r="788" spans="1:18" x14ac:dyDescent="0.35">
      <c r="A788" s="2" t="s">
        <v>2712</v>
      </c>
      <c r="B788" s="2" t="s">
        <v>2513</v>
      </c>
      <c r="C788" s="2" t="s">
        <v>3132</v>
      </c>
      <c r="D788" s="1">
        <v>35066</v>
      </c>
      <c r="E788" s="3">
        <f t="shared" ca="1" si="12"/>
        <v>24.169863013698631</v>
      </c>
      <c r="F788">
        <v>79689</v>
      </c>
      <c r="G788">
        <f ca="1">($J$2*E788)+$K$2</f>
        <v>77925.858234420826</v>
      </c>
      <c r="H788">
        <v>84910.44</v>
      </c>
      <c r="I788">
        <f ca="1">F788-G788</f>
        <v>1763.1417655791738</v>
      </c>
      <c r="M788" s="2"/>
      <c r="N788" s="2" t="str">
        <f ca="1">IF(ABS(I788)&gt;2*$M$2, "outlier", "not outlier")</f>
        <v>not outlier</v>
      </c>
      <c r="P788" s="4"/>
      <c r="Q788" s="4"/>
      <c r="R788" s="4"/>
    </row>
    <row r="789" spans="1:18" x14ac:dyDescent="0.35">
      <c r="A789" s="2" t="s">
        <v>655</v>
      </c>
      <c r="B789" s="2" t="s">
        <v>2513</v>
      </c>
      <c r="C789" s="2" t="s">
        <v>3132</v>
      </c>
      <c r="D789" s="1">
        <v>34106</v>
      </c>
      <c r="E789" s="3">
        <f t="shared" ca="1" si="12"/>
        <v>26.8</v>
      </c>
      <c r="F789">
        <v>82484</v>
      </c>
      <c r="G789">
        <f ca="1">($J$2*E789)+$K$2</f>
        <v>80511.873301369982</v>
      </c>
      <c r="H789">
        <v>99436.44</v>
      </c>
      <c r="I789">
        <f ca="1">F789-G789</f>
        <v>1972.1266986300179</v>
      </c>
      <c r="M789" s="2"/>
      <c r="N789" s="2" t="str">
        <f ca="1">IF(ABS(I789)&gt;2*$M$2, "outlier", "not outlier")</f>
        <v>not outlier</v>
      </c>
      <c r="P789" s="4"/>
      <c r="Q789" s="4"/>
      <c r="R789" s="4"/>
    </row>
    <row r="790" spans="1:18" x14ac:dyDescent="0.35">
      <c r="A790" s="2" t="s">
        <v>656</v>
      </c>
      <c r="B790" s="2" t="s">
        <v>2515</v>
      </c>
      <c r="C790" s="2" t="s">
        <v>3132</v>
      </c>
      <c r="D790" s="1">
        <v>33890</v>
      </c>
      <c r="E790" s="3">
        <f t="shared" ca="1" si="12"/>
        <v>27.391780821917809</v>
      </c>
      <c r="F790">
        <v>52310</v>
      </c>
      <c r="G790">
        <f ca="1">($J$2*E790)+$K$2</f>
        <v>81093.726691433534</v>
      </c>
      <c r="H790">
        <v>62637.98</v>
      </c>
      <c r="I790">
        <f ca="1">F790-G790</f>
        <v>-28783.726691433534</v>
      </c>
      <c r="M790" s="2"/>
      <c r="N790" s="2" t="str">
        <f ca="1">IF(ABS(I790)&gt;2*$M$2, "outlier", "not outlier")</f>
        <v>not outlier</v>
      </c>
      <c r="P790" s="4"/>
      <c r="Q790" s="4"/>
      <c r="R790" s="4"/>
    </row>
    <row r="791" spans="1:18" x14ac:dyDescent="0.35">
      <c r="A791" s="2" t="s">
        <v>657</v>
      </c>
      <c r="B791" s="2" t="s">
        <v>2597</v>
      </c>
      <c r="C791" s="2" t="s">
        <v>3132</v>
      </c>
      <c r="D791" s="1">
        <v>38509</v>
      </c>
      <c r="E791" s="3">
        <f t="shared" ca="1" si="12"/>
        <v>14.736986301369862</v>
      </c>
      <c r="F791">
        <v>93800</v>
      </c>
      <c r="G791">
        <f ca="1">($J$2*E791)+$K$2</f>
        <v>68651.222947435483</v>
      </c>
      <c r="H791">
        <v>105902.08</v>
      </c>
      <c r="I791">
        <f ca="1">F791-G791</f>
        <v>25148.777052564517</v>
      </c>
      <c r="M791" s="2"/>
      <c r="N791" s="2" t="str">
        <f ca="1">IF(ABS(I791)&gt;2*$M$2, "outlier", "not outlier")</f>
        <v>not outlier</v>
      </c>
      <c r="P791" s="4"/>
      <c r="Q791" s="4"/>
      <c r="R791" s="4"/>
    </row>
    <row r="792" spans="1:18" x14ac:dyDescent="0.35">
      <c r="A792" s="2" t="s">
        <v>658</v>
      </c>
      <c r="B792" s="2" t="s">
        <v>2533</v>
      </c>
      <c r="C792" s="2" t="s">
        <v>3132</v>
      </c>
      <c r="D792" s="1">
        <v>41961</v>
      </c>
      <c r="E792" s="3">
        <f t="shared" ca="1" si="12"/>
        <v>5.279452054794521</v>
      </c>
      <c r="F792">
        <v>39887</v>
      </c>
      <c r="G792">
        <f ca="1">($J$2*E792)+$K$2</f>
        <v>59352.343769197483</v>
      </c>
      <c r="H792">
        <v>47763.8</v>
      </c>
      <c r="I792">
        <f ca="1">F792-G792</f>
        <v>-19465.343769197483</v>
      </c>
      <c r="M792" s="2"/>
      <c r="N792" s="2" t="str">
        <f ca="1">IF(ABS(I792)&gt;2*$M$2, "outlier", "not outlier")</f>
        <v>not outlier</v>
      </c>
      <c r="P792" s="4"/>
      <c r="Q792" s="4"/>
      <c r="R792" s="4"/>
    </row>
    <row r="793" spans="1:18" x14ac:dyDescent="0.35">
      <c r="A793" s="2" t="s">
        <v>659</v>
      </c>
      <c r="B793" s="2" t="s">
        <v>2513</v>
      </c>
      <c r="C793" s="2" t="s">
        <v>3132</v>
      </c>
      <c r="D793" s="1">
        <v>36108</v>
      </c>
      <c r="E793" s="3">
        <f t="shared" ca="1" si="12"/>
        <v>21.315068493150687</v>
      </c>
      <c r="F793">
        <v>78289</v>
      </c>
      <c r="G793">
        <f ca="1">($J$2*E793)+$K$2</f>
        <v>75118.954380503099</v>
      </c>
      <c r="H793">
        <v>109855.31</v>
      </c>
      <c r="I793">
        <f ca="1">F793-G793</f>
        <v>3170.0456194969011</v>
      </c>
      <c r="M793" s="2"/>
      <c r="N793" s="2" t="str">
        <f ca="1">IF(ABS(I793)&gt;2*$M$2, "outlier", "not outlier")</f>
        <v>not outlier</v>
      </c>
      <c r="P793" s="4"/>
      <c r="Q793" s="4"/>
      <c r="R793" s="4"/>
    </row>
    <row r="794" spans="1:18" x14ac:dyDescent="0.35">
      <c r="A794" s="2" t="s">
        <v>660</v>
      </c>
      <c r="B794" s="2" t="s">
        <v>2513</v>
      </c>
      <c r="C794" s="2" t="s">
        <v>3132</v>
      </c>
      <c r="D794" s="1">
        <v>29045</v>
      </c>
      <c r="E794" s="3">
        <f t="shared" ca="1" si="12"/>
        <v>40.665753424657531</v>
      </c>
      <c r="F794">
        <v>83881</v>
      </c>
      <c r="G794">
        <f ca="1">($J$2*E794)+$K$2</f>
        <v>94145.021482442535</v>
      </c>
      <c r="H794">
        <v>133953.92000000001</v>
      </c>
      <c r="I794">
        <f ca="1">F794-G794</f>
        <v>-10264.021482442535</v>
      </c>
      <c r="M794" s="2"/>
      <c r="N794" s="2" t="str">
        <f ca="1">IF(ABS(I794)&gt;2*$M$2, "outlier", "not outlier")</f>
        <v>not outlier</v>
      </c>
      <c r="P794" s="4"/>
      <c r="Q794" s="4"/>
      <c r="R794" s="4"/>
    </row>
    <row r="795" spans="1:18" x14ac:dyDescent="0.35">
      <c r="A795" s="2" t="s">
        <v>661</v>
      </c>
      <c r="B795" s="2" t="s">
        <v>2513</v>
      </c>
      <c r="C795" s="2" t="s">
        <v>3132</v>
      </c>
      <c r="D795" s="1">
        <v>37110</v>
      </c>
      <c r="E795" s="3">
        <f t="shared" ca="1" si="12"/>
        <v>18.56986301369863</v>
      </c>
      <c r="F795">
        <v>74134</v>
      </c>
      <c r="G795">
        <f ca="1">($J$2*E795)+$K$2</f>
        <v>72419.801154374916</v>
      </c>
      <c r="H795">
        <v>92643.73</v>
      </c>
      <c r="I795">
        <f ca="1">F795-G795</f>
        <v>1714.1988456250838</v>
      </c>
      <c r="M795" s="2"/>
      <c r="N795" s="2" t="str">
        <f ca="1">IF(ABS(I795)&gt;2*$M$2, "outlier", "not outlier")</f>
        <v>not outlier</v>
      </c>
      <c r="P795" s="4"/>
      <c r="Q795" s="4"/>
      <c r="R795" s="4"/>
    </row>
    <row r="796" spans="1:18" x14ac:dyDescent="0.35">
      <c r="A796" s="2" t="s">
        <v>662</v>
      </c>
      <c r="B796" s="2" t="s">
        <v>2513</v>
      </c>
      <c r="C796" s="2" t="s">
        <v>3132</v>
      </c>
      <c r="D796" s="1">
        <v>41842</v>
      </c>
      <c r="E796" s="3">
        <f t="shared" ca="1" si="12"/>
        <v>5.6054794520547944</v>
      </c>
      <c r="F796">
        <v>49088</v>
      </c>
      <c r="G796">
        <f ca="1">($J$2*E796)+$K$2</f>
        <v>59672.90188687139</v>
      </c>
      <c r="H796">
        <v>80860.08</v>
      </c>
      <c r="I796">
        <f ca="1">F796-G796</f>
        <v>-10584.90188687139</v>
      </c>
      <c r="M796" s="2"/>
      <c r="N796" s="2" t="str">
        <f ca="1">IF(ABS(I796)&gt;2*$M$2, "outlier", "not outlier")</f>
        <v>not outlier</v>
      </c>
      <c r="P796" s="4"/>
      <c r="Q796" s="4"/>
      <c r="R796" s="4"/>
    </row>
    <row r="797" spans="1:18" x14ac:dyDescent="0.35">
      <c r="A797" s="2" t="s">
        <v>2713</v>
      </c>
      <c r="B797" s="2" t="s">
        <v>2518</v>
      </c>
      <c r="C797" s="2" t="s">
        <v>3132</v>
      </c>
      <c r="D797" s="1">
        <v>36185</v>
      </c>
      <c r="E797" s="3">
        <f t="shared" ca="1" si="12"/>
        <v>21.104109589041094</v>
      </c>
      <c r="F797">
        <v>80179</v>
      </c>
      <c r="G797">
        <f ca="1">($J$2*E797)+$K$2</f>
        <v>74911.534422008219</v>
      </c>
      <c r="H797">
        <v>112725.4</v>
      </c>
      <c r="I797">
        <f ca="1">F797-G797</f>
        <v>5267.4655779917812</v>
      </c>
      <c r="M797" s="2"/>
      <c r="N797" s="2" t="str">
        <f ca="1">IF(ABS(I797)&gt;2*$M$2, "outlier", "not outlier")</f>
        <v>not outlier</v>
      </c>
      <c r="P797" s="4"/>
      <c r="Q797" s="4"/>
      <c r="R797" s="4"/>
    </row>
    <row r="798" spans="1:18" x14ac:dyDescent="0.35">
      <c r="A798" s="2" t="s">
        <v>663</v>
      </c>
      <c r="B798" s="2" t="s">
        <v>2512</v>
      </c>
      <c r="C798" s="2" t="s">
        <v>3132</v>
      </c>
      <c r="D798" s="1">
        <v>30106</v>
      </c>
      <c r="E798" s="3">
        <f t="shared" ca="1" si="12"/>
        <v>37.758904109589039</v>
      </c>
      <c r="F798">
        <v>97309</v>
      </c>
      <c r="G798">
        <f ca="1">($J$2*E798)+$K$2</f>
        <v>91286.936080324769</v>
      </c>
      <c r="H798">
        <v>136171.01</v>
      </c>
      <c r="I798">
        <f ca="1">F798-G798</f>
        <v>6022.0639196752309</v>
      </c>
      <c r="M798" s="2"/>
      <c r="N798" s="2" t="str">
        <f ca="1">IF(ABS(I798)&gt;2*$M$2, "outlier", "not outlier")</f>
        <v>not outlier</v>
      </c>
      <c r="P798" s="4"/>
      <c r="Q798" s="4"/>
      <c r="R798" s="4"/>
    </row>
    <row r="799" spans="1:18" x14ac:dyDescent="0.35">
      <c r="A799" s="2" t="s">
        <v>664</v>
      </c>
      <c r="B799" s="2" t="s">
        <v>2513</v>
      </c>
      <c r="C799" s="2" t="s">
        <v>3132</v>
      </c>
      <c r="D799" s="1">
        <v>41072</v>
      </c>
      <c r="E799" s="3">
        <f t="shared" ca="1" si="12"/>
        <v>7.7150684931506852</v>
      </c>
      <c r="F799">
        <v>58963</v>
      </c>
      <c r="G799">
        <f ca="1">($J$2*E799)+$K$2</f>
        <v>61747.101471820191</v>
      </c>
      <c r="H799">
        <v>86281.03</v>
      </c>
      <c r="I799">
        <f ca="1">F799-G799</f>
        <v>-2784.1014718201914</v>
      </c>
      <c r="M799" s="2"/>
      <c r="N799" s="2" t="str">
        <f ca="1">IF(ABS(I799)&gt;2*$M$2, "outlier", "not outlier")</f>
        <v>not outlier</v>
      </c>
      <c r="P799" s="4"/>
      <c r="Q799" s="4"/>
      <c r="R799" s="4"/>
    </row>
    <row r="800" spans="1:18" x14ac:dyDescent="0.35">
      <c r="A800" s="2" t="s">
        <v>665</v>
      </c>
      <c r="B800" s="2" t="s">
        <v>2513</v>
      </c>
      <c r="C800" s="2" t="s">
        <v>3132</v>
      </c>
      <c r="D800" s="1">
        <v>41479</v>
      </c>
      <c r="E800" s="3">
        <f t="shared" ca="1" si="12"/>
        <v>6.6</v>
      </c>
      <c r="F800">
        <v>49833</v>
      </c>
      <c r="G800">
        <f ca="1">($J$2*E800)+$K$2</f>
        <v>60650.738834061543</v>
      </c>
      <c r="H800">
        <v>82141.009999999995</v>
      </c>
      <c r="I800">
        <f ca="1">F800-G800</f>
        <v>-10817.738834061543</v>
      </c>
      <c r="M800" s="2"/>
      <c r="N800" s="2" t="str">
        <f ca="1">IF(ABS(I800)&gt;2*$M$2, "outlier", "not outlier")</f>
        <v>not outlier</v>
      </c>
      <c r="P800" s="4"/>
      <c r="Q800" s="4"/>
      <c r="R800" s="4"/>
    </row>
    <row r="801" spans="1:18" x14ac:dyDescent="0.35">
      <c r="A801" s="2" t="s">
        <v>666</v>
      </c>
      <c r="B801" s="2" t="s">
        <v>2513</v>
      </c>
      <c r="C801" s="2" t="s">
        <v>3132</v>
      </c>
      <c r="D801" s="1">
        <v>40877</v>
      </c>
      <c r="E801" s="3">
        <f t="shared" ca="1" si="12"/>
        <v>8.24931506849315</v>
      </c>
      <c r="F801">
        <v>62676</v>
      </c>
      <c r="G801">
        <f ca="1">($J$2*E801)+$K$2</f>
        <v>62272.385782294237</v>
      </c>
      <c r="H801">
        <v>64492.07</v>
      </c>
      <c r="I801">
        <f ca="1">F801-G801</f>
        <v>403.61421770576271</v>
      </c>
      <c r="M801" s="2"/>
      <c r="N801" s="2" t="str">
        <f ca="1">IF(ABS(I801)&gt;2*$M$2, "outlier", "not outlier")</f>
        <v>not outlier</v>
      </c>
      <c r="P801" s="4"/>
      <c r="Q801" s="4"/>
      <c r="R801" s="4"/>
    </row>
    <row r="802" spans="1:18" x14ac:dyDescent="0.35">
      <c r="A802" s="2" t="s">
        <v>667</v>
      </c>
      <c r="B802" s="2" t="s">
        <v>2513</v>
      </c>
      <c r="C802" s="2" t="s">
        <v>3132</v>
      </c>
      <c r="D802" s="1">
        <v>34281</v>
      </c>
      <c r="E802" s="3">
        <f t="shared" ca="1" si="12"/>
        <v>26.32054794520548</v>
      </c>
      <c r="F802">
        <v>82484</v>
      </c>
      <c r="G802">
        <f ca="1">($J$2*E802)+$K$2</f>
        <v>80040.464304790701</v>
      </c>
      <c r="H802">
        <v>103932.03</v>
      </c>
      <c r="I802">
        <f ca="1">F802-G802</f>
        <v>2443.5356952092989</v>
      </c>
      <c r="M802" s="2"/>
      <c r="N802" s="2" t="str">
        <f ca="1">IF(ABS(I802)&gt;2*$M$2, "outlier", "not outlier")</f>
        <v>not outlier</v>
      </c>
      <c r="P802" s="4"/>
      <c r="Q802" s="4"/>
      <c r="R802" s="4"/>
    </row>
    <row r="803" spans="1:18" x14ac:dyDescent="0.35">
      <c r="A803" s="2" t="s">
        <v>668</v>
      </c>
      <c r="B803" s="2" t="s">
        <v>2513</v>
      </c>
      <c r="C803" s="2" t="s">
        <v>3132</v>
      </c>
      <c r="D803" s="1">
        <v>34816</v>
      </c>
      <c r="E803" s="3">
        <f t="shared" ca="1" si="12"/>
        <v>24.854794520547944</v>
      </c>
      <c r="F803">
        <v>81086</v>
      </c>
      <c r="G803">
        <f ca="1">($J$2*E803)+$K$2</f>
        <v>78599.29965810549</v>
      </c>
      <c r="H803">
        <v>118312.95</v>
      </c>
      <c r="I803">
        <f ca="1">F803-G803</f>
        <v>2486.7003418945096</v>
      </c>
      <c r="M803" s="2"/>
      <c r="N803" s="2" t="str">
        <f ca="1">IF(ABS(I803)&gt;2*$M$2, "outlier", "not outlier")</f>
        <v>not outlier</v>
      </c>
      <c r="P803" s="4"/>
      <c r="Q803" s="4"/>
      <c r="R803" s="4"/>
    </row>
    <row r="804" spans="1:18" x14ac:dyDescent="0.35">
      <c r="A804" s="2" t="s">
        <v>669</v>
      </c>
      <c r="B804" s="2" t="s">
        <v>2537</v>
      </c>
      <c r="C804" s="2" t="s">
        <v>3132</v>
      </c>
      <c r="D804" s="1">
        <v>35219</v>
      </c>
      <c r="E804" s="3">
        <f t="shared" ca="1" si="12"/>
        <v>23.75068493150685</v>
      </c>
      <c r="F804">
        <v>39931</v>
      </c>
      <c r="G804">
        <f ca="1">($J$2*E804)+$K$2</f>
        <v>77513.712083125807</v>
      </c>
      <c r="H804">
        <v>39715.29</v>
      </c>
      <c r="I804">
        <f ca="1">F804-G804</f>
        <v>-37582.712083125807</v>
      </c>
      <c r="M804" s="2"/>
      <c r="N804" s="2" t="str">
        <f ca="1">IF(ABS(I804)&gt;2*$M$2, "outlier", "not outlier")</f>
        <v>outlier</v>
      </c>
      <c r="P804" s="4"/>
      <c r="Q804" s="4"/>
      <c r="R804" s="4"/>
    </row>
    <row r="805" spans="1:18" x14ac:dyDescent="0.35">
      <c r="A805" s="2" t="s">
        <v>2714</v>
      </c>
      <c r="B805" s="2" t="s">
        <v>2513</v>
      </c>
      <c r="C805" s="2" t="s">
        <v>3132</v>
      </c>
      <c r="D805" s="1">
        <v>42025</v>
      </c>
      <c r="E805" s="3">
        <f t="shared" ca="1" si="12"/>
        <v>5.1041095890410961</v>
      </c>
      <c r="F805">
        <v>49088</v>
      </c>
      <c r="G805">
        <f ca="1">($J$2*E805)+$K$2</f>
        <v>59179.942764734209</v>
      </c>
      <c r="H805">
        <v>53800.67</v>
      </c>
      <c r="I805">
        <f ca="1">F805-G805</f>
        <v>-10091.942764734209</v>
      </c>
      <c r="M805" s="2"/>
      <c r="N805" s="2" t="str">
        <f ca="1">IF(ABS(I805)&gt;2*$M$2, "outlier", "not outlier")</f>
        <v>not outlier</v>
      </c>
      <c r="P805" s="4"/>
      <c r="Q805" s="4"/>
      <c r="R805" s="4"/>
    </row>
    <row r="806" spans="1:18" x14ac:dyDescent="0.35">
      <c r="A806" s="2" t="s">
        <v>670</v>
      </c>
      <c r="B806" s="2" t="s">
        <v>2513</v>
      </c>
      <c r="C806" s="2" t="s">
        <v>3132</v>
      </c>
      <c r="D806" s="1">
        <v>34219</v>
      </c>
      <c r="E806" s="3">
        <f t="shared" ca="1" si="12"/>
        <v>26.490410958904111</v>
      </c>
      <c r="F806">
        <v>81784</v>
      </c>
      <c r="G806">
        <f ca="1">($J$2*E806)+$K$2</f>
        <v>80207.477777864493</v>
      </c>
      <c r="H806">
        <v>118159.89</v>
      </c>
      <c r="I806">
        <f ca="1">F806-G806</f>
        <v>1576.522222135507</v>
      </c>
      <c r="M806" s="2"/>
      <c r="N806" s="2" t="str">
        <f ca="1">IF(ABS(I806)&gt;2*$M$2, "outlier", "not outlier")</f>
        <v>not outlier</v>
      </c>
      <c r="P806" s="4"/>
      <c r="Q806" s="4"/>
      <c r="R806" s="4"/>
    </row>
    <row r="807" spans="1:18" x14ac:dyDescent="0.35">
      <c r="A807" s="2" t="s">
        <v>671</v>
      </c>
      <c r="B807" s="2" t="s">
        <v>2513</v>
      </c>
      <c r="C807" s="2" t="s">
        <v>3132</v>
      </c>
      <c r="D807" s="1">
        <v>41080</v>
      </c>
      <c r="E807" s="3">
        <f t="shared" ca="1" si="12"/>
        <v>7.6931506849315072</v>
      </c>
      <c r="F807">
        <v>62676</v>
      </c>
      <c r="G807">
        <f ca="1">($J$2*E807)+$K$2</f>
        <v>61725.551346262284</v>
      </c>
      <c r="H807">
        <v>84039.71</v>
      </c>
      <c r="I807">
        <f ca="1">F807-G807</f>
        <v>950.44865373771609</v>
      </c>
      <c r="M807" s="2"/>
      <c r="N807" s="2" t="str">
        <f ca="1">IF(ABS(I807)&gt;2*$M$2, "outlier", "not outlier")</f>
        <v>not outlier</v>
      </c>
      <c r="P807" s="4"/>
      <c r="Q807" s="4"/>
      <c r="R807" s="4"/>
    </row>
    <row r="808" spans="1:18" x14ac:dyDescent="0.35">
      <c r="A808" s="2" t="s">
        <v>672</v>
      </c>
      <c r="B808" s="2" t="s">
        <v>2512</v>
      </c>
      <c r="C808" s="2" t="s">
        <v>3132</v>
      </c>
      <c r="D808" s="1">
        <v>35193</v>
      </c>
      <c r="E808" s="3">
        <f t="shared" ca="1" si="12"/>
        <v>23.82191780821918</v>
      </c>
      <c r="F808">
        <v>93244</v>
      </c>
      <c r="G808">
        <f ca="1">($J$2*E808)+$K$2</f>
        <v>77583.749991189005</v>
      </c>
      <c r="H808">
        <v>115420.23</v>
      </c>
      <c r="I808">
        <f ca="1">F808-G808</f>
        <v>15660.250008810995</v>
      </c>
      <c r="M808" s="2"/>
      <c r="N808" s="2" t="str">
        <f ca="1">IF(ABS(I808)&gt;2*$M$2, "outlier", "not outlier")</f>
        <v>not outlier</v>
      </c>
      <c r="P808" s="4"/>
      <c r="Q808" s="4"/>
      <c r="R808" s="4"/>
    </row>
    <row r="809" spans="1:18" x14ac:dyDescent="0.35">
      <c r="A809" s="2" t="s">
        <v>673</v>
      </c>
      <c r="B809" s="2" t="s">
        <v>2513</v>
      </c>
      <c r="C809" s="2" t="s">
        <v>3132</v>
      </c>
      <c r="D809" s="1">
        <v>39343</v>
      </c>
      <c r="E809" s="3">
        <f t="shared" ca="1" si="12"/>
        <v>12.452054794520548</v>
      </c>
      <c r="F809">
        <v>70051</v>
      </c>
      <c r="G809">
        <f ca="1">($J$2*E809)+$K$2</f>
        <v>66404.622358023407</v>
      </c>
      <c r="H809">
        <v>78629.759999999995</v>
      </c>
      <c r="I809">
        <f ca="1">F809-G809</f>
        <v>3646.3776419765927</v>
      </c>
      <c r="M809" s="2"/>
      <c r="N809" s="2" t="str">
        <f ca="1">IF(ABS(I809)&gt;2*$M$2, "outlier", "not outlier")</f>
        <v>not outlier</v>
      </c>
      <c r="P809" s="4"/>
      <c r="Q809" s="4"/>
      <c r="R809" s="4"/>
    </row>
    <row r="810" spans="1:18" x14ac:dyDescent="0.35">
      <c r="A810" s="2" t="s">
        <v>674</v>
      </c>
      <c r="B810" s="2" t="s">
        <v>2560</v>
      </c>
      <c r="C810" s="2" t="s">
        <v>3132</v>
      </c>
      <c r="D810" s="1">
        <v>29031</v>
      </c>
      <c r="E810" s="3">
        <f t="shared" ca="1" si="12"/>
        <v>40.704109589041096</v>
      </c>
      <c r="F810">
        <v>39353</v>
      </c>
      <c r="G810">
        <f ca="1">($J$2*E810)+$K$2</f>
        <v>94182.734202168882</v>
      </c>
      <c r="H810">
        <v>49054.79</v>
      </c>
      <c r="I810">
        <f ca="1">F810-G810</f>
        <v>-54829.734202168882</v>
      </c>
      <c r="M810" s="2"/>
      <c r="N810" s="2" t="str">
        <f ca="1">IF(ABS(I810)&gt;2*$M$2, "outlier", "not outlier")</f>
        <v>outlier</v>
      </c>
      <c r="P810" s="4"/>
      <c r="Q810" s="4"/>
      <c r="R810" s="4"/>
    </row>
    <row r="811" spans="1:18" x14ac:dyDescent="0.35">
      <c r="A811" s="2" t="s">
        <v>675</v>
      </c>
      <c r="B811" s="2" t="s">
        <v>2513</v>
      </c>
      <c r="C811" s="2" t="s">
        <v>3132</v>
      </c>
      <c r="D811" s="1">
        <v>27092</v>
      </c>
      <c r="E811" s="3">
        <f t="shared" ca="1" si="12"/>
        <v>46.016438356164386</v>
      </c>
      <c r="F811">
        <v>83881</v>
      </c>
      <c r="G811">
        <f ca="1">($J$2*E811)+$K$2</f>
        <v>99405.945884267217</v>
      </c>
      <c r="H811">
        <v>89145.06</v>
      </c>
      <c r="I811">
        <f ca="1">F811-G811</f>
        <v>-15524.945884267217</v>
      </c>
      <c r="M811" s="2"/>
      <c r="N811" s="2" t="str">
        <f ca="1">IF(ABS(I811)&gt;2*$M$2, "outlier", "not outlier")</f>
        <v>not outlier</v>
      </c>
      <c r="P811" s="4"/>
      <c r="Q811" s="4"/>
      <c r="R811" s="4"/>
    </row>
    <row r="812" spans="1:18" x14ac:dyDescent="0.35">
      <c r="A812" s="2" t="s">
        <v>676</v>
      </c>
      <c r="B812" s="2" t="s">
        <v>2513</v>
      </c>
      <c r="C812" s="2" t="s">
        <v>3132</v>
      </c>
      <c r="D812" s="1">
        <v>39233</v>
      </c>
      <c r="E812" s="3">
        <f t="shared" ca="1" si="12"/>
        <v>12.753424657534246</v>
      </c>
      <c r="F812">
        <v>66784</v>
      </c>
      <c r="G812">
        <f ca="1">($J$2*E812)+$K$2</f>
        <v>66700.936584444658</v>
      </c>
      <c r="H812">
        <v>5907.74</v>
      </c>
      <c r="I812">
        <f ca="1">F812-G812</f>
        <v>83.063415555341635</v>
      </c>
      <c r="M812" s="2"/>
      <c r="N812" s="2" t="str">
        <f ca="1">IF(ABS(I812)&gt;2*$M$2, "outlier", "not outlier")</f>
        <v>not outlier</v>
      </c>
      <c r="P812" s="4"/>
      <c r="Q812" s="4"/>
      <c r="R812" s="4"/>
    </row>
    <row r="813" spans="1:18" x14ac:dyDescent="0.35">
      <c r="A813" s="2" t="s">
        <v>677</v>
      </c>
      <c r="B813" s="2" t="s">
        <v>2513</v>
      </c>
      <c r="C813" s="2" t="s">
        <v>3132</v>
      </c>
      <c r="D813" s="1">
        <v>41281</v>
      </c>
      <c r="E813" s="3">
        <f t="shared" ca="1" si="12"/>
        <v>7.1424657534246574</v>
      </c>
      <c r="F813">
        <v>58963</v>
      </c>
      <c r="G813">
        <f ca="1">($J$2*E813)+$K$2</f>
        <v>61184.104441619798</v>
      </c>
      <c r="H813">
        <v>59935.69</v>
      </c>
      <c r="I813">
        <f ca="1">F813-G813</f>
        <v>-2221.1044416197983</v>
      </c>
      <c r="M813" s="2"/>
      <c r="N813" s="2" t="str">
        <f ca="1">IF(ABS(I813)&gt;2*$M$2, "outlier", "not outlier")</f>
        <v>not outlier</v>
      </c>
      <c r="P813" s="4"/>
      <c r="Q813" s="4"/>
      <c r="R813" s="4"/>
    </row>
    <row r="814" spans="1:18" x14ac:dyDescent="0.35">
      <c r="A814" s="2" t="s">
        <v>678</v>
      </c>
      <c r="B814" s="2" t="s">
        <v>2512</v>
      </c>
      <c r="C814" s="2" t="s">
        <v>3132</v>
      </c>
      <c r="D814" s="1">
        <v>38566</v>
      </c>
      <c r="E814" s="3">
        <f t="shared" ca="1" si="12"/>
        <v>14.580821917808219</v>
      </c>
      <c r="F814">
        <v>83576</v>
      </c>
      <c r="G814">
        <f ca="1">($J$2*E814)+$K$2</f>
        <v>68497.678302835368</v>
      </c>
      <c r="H814">
        <v>123203.06</v>
      </c>
      <c r="I814">
        <f ca="1">F814-G814</f>
        <v>15078.321697164632</v>
      </c>
      <c r="M814" s="2"/>
      <c r="N814" s="2" t="str">
        <f ca="1">IF(ABS(I814)&gt;2*$M$2, "outlier", "not outlier")</f>
        <v>not outlier</v>
      </c>
      <c r="P814" s="4"/>
      <c r="Q814" s="4"/>
      <c r="R814" s="4"/>
    </row>
    <row r="815" spans="1:18" x14ac:dyDescent="0.35">
      <c r="A815" s="2" t="s">
        <v>679</v>
      </c>
      <c r="B815" s="2" t="s">
        <v>2513</v>
      </c>
      <c r="C815" s="2" t="s">
        <v>3132</v>
      </c>
      <c r="D815" s="1">
        <v>39560</v>
      </c>
      <c r="E815" s="3">
        <f t="shared" ca="1" si="12"/>
        <v>11.857534246575343</v>
      </c>
      <c r="F815">
        <v>70051</v>
      </c>
      <c r="G815">
        <f ca="1">($J$2*E815)+$K$2</f>
        <v>65820.0752022651</v>
      </c>
      <c r="H815">
        <v>77915.81</v>
      </c>
      <c r="I815">
        <f ca="1">F815-G815</f>
        <v>4230.9247977349005</v>
      </c>
      <c r="M815" s="2"/>
      <c r="N815" s="2" t="str">
        <f ca="1">IF(ABS(I815)&gt;2*$M$2, "outlier", "not outlier")</f>
        <v>not outlier</v>
      </c>
      <c r="P815" s="4"/>
      <c r="Q815" s="4"/>
      <c r="R815" s="4"/>
    </row>
    <row r="816" spans="1:18" x14ac:dyDescent="0.35">
      <c r="A816" s="2" t="s">
        <v>680</v>
      </c>
      <c r="B816" s="2" t="s">
        <v>2513</v>
      </c>
      <c r="C816" s="2" t="s">
        <v>3132</v>
      </c>
      <c r="D816" s="1">
        <v>33770</v>
      </c>
      <c r="E816" s="3">
        <f t="shared" ca="1" si="12"/>
        <v>27.720547945205478</v>
      </c>
      <c r="F816">
        <v>83184</v>
      </c>
      <c r="G816">
        <f ca="1">($J$2*E816)+$K$2</f>
        <v>81416.978574802168</v>
      </c>
      <c r="H816">
        <v>95666.03</v>
      </c>
      <c r="I816">
        <f ca="1">F816-G816</f>
        <v>1767.0214251978323</v>
      </c>
      <c r="M816" s="2"/>
      <c r="N816" s="2" t="str">
        <f ca="1">IF(ABS(I816)&gt;2*$M$2, "outlier", "not outlier")</f>
        <v>not outlier</v>
      </c>
      <c r="P816" s="4"/>
      <c r="Q816" s="4"/>
      <c r="R816" s="4"/>
    </row>
    <row r="817" spans="1:18" x14ac:dyDescent="0.35">
      <c r="A817" s="2" t="s">
        <v>681</v>
      </c>
      <c r="B817" s="2" t="s">
        <v>2513</v>
      </c>
      <c r="C817" s="2" t="s">
        <v>3132</v>
      </c>
      <c r="D817" s="1">
        <v>33108</v>
      </c>
      <c r="E817" s="3">
        <f t="shared" ca="1" si="12"/>
        <v>29.534246575342465</v>
      </c>
      <c r="F817">
        <v>83881</v>
      </c>
      <c r="G817">
        <f ca="1">($J$2*E817)+$K$2</f>
        <v>83200.251464719186</v>
      </c>
      <c r="H817">
        <v>92082.47</v>
      </c>
      <c r="I817">
        <f ca="1">F817-G817</f>
        <v>680.74853528081439</v>
      </c>
      <c r="M817" s="2"/>
      <c r="N817" s="2" t="str">
        <f ca="1">IF(ABS(I817)&gt;2*$M$2, "outlier", "not outlier")</f>
        <v>not outlier</v>
      </c>
      <c r="P817" s="4"/>
      <c r="Q817" s="4"/>
      <c r="R817" s="4"/>
    </row>
    <row r="818" spans="1:18" x14ac:dyDescent="0.35">
      <c r="A818" s="2" t="s">
        <v>682</v>
      </c>
      <c r="B818" s="2" t="s">
        <v>2512</v>
      </c>
      <c r="C818" s="2" t="s">
        <v>3132</v>
      </c>
      <c r="D818" s="1">
        <v>37973</v>
      </c>
      <c r="E818" s="3">
        <f t="shared" ca="1" si="12"/>
        <v>16.205479452054796</v>
      </c>
      <c r="F818">
        <v>84548</v>
      </c>
      <c r="G818">
        <f ca="1">($J$2*E818)+$K$2</f>
        <v>70095.08135981542</v>
      </c>
      <c r="H818">
        <v>111126.92</v>
      </c>
      <c r="I818">
        <f ca="1">F818-G818</f>
        <v>14452.91864018458</v>
      </c>
      <c r="M818" s="2"/>
      <c r="N818" s="2" t="str">
        <f ca="1">IF(ABS(I818)&gt;2*$M$2, "outlier", "not outlier")</f>
        <v>not outlier</v>
      </c>
      <c r="P818" s="4"/>
      <c r="Q818" s="4"/>
      <c r="R818" s="4"/>
    </row>
    <row r="819" spans="1:18" x14ac:dyDescent="0.35">
      <c r="A819" s="2" t="s">
        <v>683</v>
      </c>
      <c r="B819" s="2" t="s">
        <v>2512</v>
      </c>
      <c r="C819" s="2" t="s">
        <v>3132</v>
      </c>
      <c r="D819" s="1">
        <v>34019</v>
      </c>
      <c r="E819" s="3">
        <f t="shared" ca="1" si="12"/>
        <v>27.038356164383561</v>
      </c>
      <c r="F819">
        <v>95689</v>
      </c>
      <c r="G819">
        <f ca="1">($J$2*E819)+$K$2</f>
        <v>80746.23091681223</v>
      </c>
      <c r="H819">
        <v>113098.9</v>
      </c>
      <c r="I819">
        <f ca="1">F819-G819</f>
        <v>14942.76908318777</v>
      </c>
      <c r="M819" s="2"/>
      <c r="N819" s="2" t="str">
        <f ca="1">IF(ABS(I819)&gt;2*$M$2, "outlier", "not outlier")</f>
        <v>not outlier</v>
      </c>
      <c r="P819" s="4"/>
      <c r="Q819" s="4"/>
      <c r="R819" s="4"/>
    </row>
    <row r="820" spans="1:18" x14ac:dyDescent="0.35">
      <c r="A820" s="2" t="s">
        <v>684</v>
      </c>
      <c r="B820" s="2" t="s">
        <v>2513</v>
      </c>
      <c r="C820" s="2" t="s">
        <v>3132</v>
      </c>
      <c r="D820" s="1">
        <v>39309</v>
      </c>
      <c r="E820" s="3">
        <f t="shared" ca="1" si="12"/>
        <v>12.545205479452054</v>
      </c>
      <c r="F820">
        <v>70051</v>
      </c>
      <c r="G820">
        <f ca="1">($J$2*E820)+$K$2</f>
        <v>66496.210391644519</v>
      </c>
      <c r="H820">
        <v>123516.23</v>
      </c>
      <c r="I820">
        <f ca="1">F820-G820</f>
        <v>3554.7896083554806</v>
      </c>
      <c r="M820" s="2"/>
      <c r="N820" s="2" t="str">
        <f ca="1">IF(ABS(I820)&gt;2*$M$2, "outlier", "not outlier")</f>
        <v>not outlier</v>
      </c>
      <c r="P820" s="4"/>
      <c r="Q820" s="4"/>
      <c r="R820" s="4"/>
    </row>
    <row r="821" spans="1:18" x14ac:dyDescent="0.35">
      <c r="A821" s="2" t="s">
        <v>685</v>
      </c>
      <c r="B821" s="2" t="s">
        <v>2515</v>
      </c>
      <c r="C821" s="2" t="s">
        <v>3132</v>
      </c>
      <c r="D821" s="1">
        <v>39723</v>
      </c>
      <c r="E821" s="3">
        <f t="shared" ca="1" si="12"/>
        <v>11.41095890410959</v>
      </c>
      <c r="F821">
        <v>39701</v>
      </c>
      <c r="G821">
        <f ca="1">($J$2*E821)+$K$2</f>
        <v>65380.991394022698</v>
      </c>
      <c r="H821">
        <v>15577.6</v>
      </c>
      <c r="I821">
        <f ca="1">F821-G821</f>
        <v>-25679.991394022698</v>
      </c>
      <c r="M821" s="2"/>
      <c r="N821" s="2" t="str">
        <f ca="1">IF(ABS(I821)&gt;2*$M$2, "outlier", "not outlier")</f>
        <v>not outlier</v>
      </c>
      <c r="P821" s="4"/>
      <c r="Q821" s="4"/>
      <c r="R821" s="4"/>
    </row>
    <row r="822" spans="1:18" x14ac:dyDescent="0.35">
      <c r="A822" s="2" t="s">
        <v>686</v>
      </c>
      <c r="B822" s="2" t="s">
        <v>2515</v>
      </c>
      <c r="C822" s="2" t="s">
        <v>3132</v>
      </c>
      <c r="D822" s="1">
        <v>34340</v>
      </c>
      <c r="E822" s="3">
        <f t="shared" ca="1" si="12"/>
        <v>26.158904109589042</v>
      </c>
      <c r="F822">
        <v>52310</v>
      </c>
      <c r="G822">
        <f ca="1">($J$2*E822)+$K$2</f>
        <v>79881.532128801118</v>
      </c>
      <c r="H822">
        <v>54191.77</v>
      </c>
      <c r="I822">
        <f ca="1">F822-G822</f>
        <v>-27571.532128801118</v>
      </c>
      <c r="M822" s="2"/>
      <c r="N822" s="2" t="str">
        <f ca="1">IF(ABS(I822)&gt;2*$M$2, "outlier", "not outlier")</f>
        <v>not outlier</v>
      </c>
      <c r="P822" s="4"/>
      <c r="Q822" s="4"/>
      <c r="R822" s="4"/>
    </row>
    <row r="823" spans="1:18" x14ac:dyDescent="0.35">
      <c r="A823" s="2" t="s">
        <v>687</v>
      </c>
      <c r="B823" s="2" t="s">
        <v>2518</v>
      </c>
      <c r="C823" s="2" t="s">
        <v>3132</v>
      </c>
      <c r="D823" s="1">
        <v>37924</v>
      </c>
      <c r="E823" s="3">
        <f t="shared" ca="1" si="12"/>
        <v>16.339726027397262</v>
      </c>
      <c r="F823">
        <v>74499</v>
      </c>
      <c r="G823">
        <f ca="1">($J$2*E823)+$K$2</f>
        <v>70227.07587885762</v>
      </c>
      <c r="H823">
        <v>85427.8</v>
      </c>
      <c r="I823">
        <f ca="1">F823-G823</f>
        <v>4271.9241211423796</v>
      </c>
      <c r="M823" s="2"/>
      <c r="N823" s="2" t="str">
        <f ca="1">IF(ABS(I823)&gt;2*$M$2, "outlier", "not outlier")</f>
        <v>not outlier</v>
      </c>
      <c r="P823" s="4"/>
      <c r="Q823" s="4"/>
      <c r="R823" s="4"/>
    </row>
    <row r="824" spans="1:18" x14ac:dyDescent="0.35">
      <c r="A824" s="2" t="s">
        <v>688</v>
      </c>
      <c r="B824" s="2" t="s">
        <v>2512</v>
      </c>
      <c r="C824" s="2" t="s">
        <v>3132</v>
      </c>
      <c r="D824" s="1">
        <v>30014</v>
      </c>
      <c r="E824" s="3">
        <f t="shared" ca="1" si="12"/>
        <v>38.010958904109586</v>
      </c>
      <c r="F824">
        <v>97309</v>
      </c>
      <c r="G824">
        <f ca="1">($J$2*E824)+$K$2</f>
        <v>91534.762524240738</v>
      </c>
      <c r="H824">
        <v>103193.42</v>
      </c>
      <c r="I824">
        <f ca="1">F824-G824</f>
        <v>5774.2374757592625</v>
      </c>
      <c r="M824" s="2"/>
      <c r="N824" s="2" t="str">
        <f ca="1">IF(ABS(I824)&gt;2*$M$2, "outlier", "not outlier")</f>
        <v>not outlier</v>
      </c>
      <c r="P824" s="4"/>
      <c r="Q824" s="4"/>
      <c r="R824" s="4"/>
    </row>
    <row r="825" spans="1:18" x14ac:dyDescent="0.35">
      <c r="A825" s="2" t="s">
        <v>689</v>
      </c>
      <c r="B825" s="2" t="s">
        <v>2513</v>
      </c>
      <c r="C825" s="2" t="s">
        <v>3132</v>
      </c>
      <c r="D825" s="1">
        <v>38440</v>
      </c>
      <c r="E825" s="3">
        <f t="shared" ca="1" si="12"/>
        <v>14.926027397260274</v>
      </c>
      <c r="F825">
        <v>72094</v>
      </c>
      <c r="G825">
        <f ca="1">($J$2*E825)+$K$2</f>
        <v>68837.092780372448</v>
      </c>
      <c r="H825">
        <v>79016.490000000005</v>
      </c>
      <c r="I825">
        <f ca="1">F825-G825</f>
        <v>3256.907219627552</v>
      </c>
      <c r="M825" s="2"/>
      <c r="N825" s="2" t="str">
        <f ca="1">IF(ABS(I825)&gt;2*$M$2, "outlier", "not outlier")</f>
        <v>not outlier</v>
      </c>
      <c r="P825" s="4"/>
      <c r="Q825" s="4"/>
      <c r="R825" s="4"/>
    </row>
    <row r="826" spans="1:18" x14ac:dyDescent="0.35">
      <c r="A826" s="2" t="s">
        <v>690</v>
      </c>
      <c r="B826" s="2" t="s">
        <v>2512</v>
      </c>
      <c r="C826" s="2" t="s">
        <v>3132</v>
      </c>
      <c r="D826" s="1">
        <v>32839</v>
      </c>
      <c r="E826" s="3">
        <f t="shared" ca="1" si="12"/>
        <v>30.271232876712329</v>
      </c>
      <c r="F826">
        <v>97309</v>
      </c>
      <c r="G826">
        <f ca="1">($J$2*E826)+$K$2</f>
        <v>83924.874436603903</v>
      </c>
      <c r="H826">
        <v>116175.1</v>
      </c>
      <c r="I826">
        <f ca="1">F826-G826</f>
        <v>13384.125563396097</v>
      </c>
      <c r="M826" s="2"/>
      <c r="N826" s="2" t="str">
        <f ca="1">IF(ABS(I826)&gt;2*$M$2, "outlier", "not outlier")</f>
        <v>not outlier</v>
      </c>
      <c r="P826" s="4"/>
      <c r="Q826" s="4"/>
      <c r="R826" s="4"/>
    </row>
    <row r="827" spans="1:18" x14ac:dyDescent="0.35">
      <c r="A827" s="2" t="s">
        <v>691</v>
      </c>
      <c r="B827" s="2" t="s">
        <v>2560</v>
      </c>
      <c r="C827" s="2" t="s">
        <v>3132</v>
      </c>
      <c r="D827" s="1">
        <v>42338</v>
      </c>
      <c r="E827" s="3">
        <f t="shared" ca="1" si="12"/>
        <v>4.2465753424657535</v>
      </c>
      <c r="F827">
        <v>29672</v>
      </c>
      <c r="G827">
        <f ca="1">($J$2*E827)+$K$2</f>
        <v>58336.794102280997</v>
      </c>
      <c r="H827">
        <v>15807.29</v>
      </c>
      <c r="I827">
        <f ca="1">F827-G827</f>
        <v>-28664.794102280997</v>
      </c>
      <c r="M827" s="2"/>
      <c r="N827" s="2" t="str">
        <f ca="1">IF(ABS(I827)&gt;2*$M$2, "outlier", "not outlier")</f>
        <v>not outlier</v>
      </c>
      <c r="P827" s="4"/>
      <c r="Q827" s="4"/>
      <c r="R827" s="4"/>
    </row>
    <row r="828" spans="1:18" x14ac:dyDescent="0.35">
      <c r="A828" s="2" t="s">
        <v>692</v>
      </c>
      <c r="B828" s="2" t="s">
        <v>2513</v>
      </c>
      <c r="C828" s="2" t="s">
        <v>3132</v>
      </c>
      <c r="D828" s="1">
        <v>36900</v>
      </c>
      <c r="E828" s="3">
        <f t="shared" ca="1" si="12"/>
        <v>19.145205479452056</v>
      </c>
      <c r="F828">
        <v>73454</v>
      </c>
      <c r="G828">
        <f ca="1">($J$2*E828)+$K$2</f>
        <v>72985.49195027005</v>
      </c>
      <c r="H828">
        <v>83150.100000000006</v>
      </c>
      <c r="I828">
        <f ca="1">F828-G828</f>
        <v>468.50804972994956</v>
      </c>
      <c r="M828" s="2"/>
      <c r="N828" s="2" t="str">
        <f ca="1">IF(ABS(I828)&gt;2*$M$2, "outlier", "not outlier")</f>
        <v>not outlier</v>
      </c>
      <c r="P828" s="4"/>
      <c r="Q828" s="4"/>
      <c r="R828" s="4"/>
    </row>
    <row r="829" spans="1:18" x14ac:dyDescent="0.35">
      <c r="A829" s="2" t="s">
        <v>693</v>
      </c>
      <c r="B829" s="2" t="s">
        <v>2512</v>
      </c>
      <c r="C829" s="2" t="s">
        <v>3132</v>
      </c>
      <c r="D829" s="1">
        <v>35528</v>
      </c>
      <c r="E829" s="3">
        <f t="shared" ca="1" si="12"/>
        <v>22.904109589041095</v>
      </c>
      <c r="F829">
        <v>92393</v>
      </c>
      <c r="G829">
        <f ca="1">($J$2*E829)+$K$2</f>
        <v>76681.338483451545</v>
      </c>
      <c r="H829">
        <v>99215.11</v>
      </c>
      <c r="I829">
        <f ca="1">F829-G829</f>
        <v>15711.661516548455</v>
      </c>
      <c r="M829" s="2"/>
      <c r="N829" s="2" t="str">
        <f ca="1">IF(ABS(I829)&gt;2*$M$2, "outlier", "not outlier")</f>
        <v>not outlier</v>
      </c>
      <c r="P829" s="4"/>
      <c r="Q829" s="4"/>
      <c r="R829" s="4"/>
    </row>
    <row r="830" spans="1:18" x14ac:dyDescent="0.35">
      <c r="A830" s="2" t="s">
        <v>694</v>
      </c>
      <c r="B830" s="2" t="s">
        <v>2547</v>
      </c>
      <c r="C830" s="2" t="s">
        <v>3132</v>
      </c>
      <c r="D830" s="1">
        <v>35412</v>
      </c>
      <c r="E830" s="3">
        <f t="shared" ca="1" si="12"/>
        <v>23.221917808219178</v>
      </c>
      <c r="F830">
        <v>105028</v>
      </c>
      <c r="G830">
        <f ca="1">($J$2*E830)+$K$2</f>
        <v>76993.815304041229</v>
      </c>
      <c r="H830">
        <v>109298.72</v>
      </c>
      <c r="I830">
        <f ca="1">F830-G830</f>
        <v>28034.184695958771</v>
      </c>
      <c r="M830" s="2"/>
      <c r="N830" s="2" t="str">
        <f ca="1">IF(ABS(I830)&gt;2*$M$2, "outlier", "not outlier")</f>
        <v>not outlier</v>
      </c>
      <c r="P830" s="4"/>
      <c r="Q830" s="4"/>
      <c r="R830" s="4"/>
    </row>
    <row r="831" spans="1:18" x14ac:dyDescent="0.35">
      <c r="A831" s="2" t="s">
        <v>695</v>
      </c>
      <c r="B831" s="2" t="s">
        <v>2513</v>
      </c>
      <c r="C831" s="2" t="s">
        <v>3132</v>
      </c>
      <c r="D831" s="1">
        <v>37973</v>
      </c>
      <c r="E831" s="3">
        <f t="shared" ca="1" si="12"/>
        <v>16.205479452054796</v>
      </c>
      <c r="F831">
        <v>72775</v>
      </c>
      <c r="G831">
        <f ca="1">($J$2*E831)+$K$2</f>
        <v>70095.08135981542</v>
      </c>
      <c r="H831">
        <v>93371.25</v>
      </c>
      <c r="I831">
        <f ca="1">F831-G831</f>
        <v>2679.91864018458</v>
      </c>
      <c r="M831" s="2"/>
      <c r="N831" s="2" t="str">
        <f ca="1">IF(ABS(I831)&gt;2*$M$2, "outlier", "not outlier")</f>
        <v>not outlier</v>
      </c>
      <c r="P831" s="4"/>
      <c r="Q831" s="4"/>
      <c r="R831" s="4"/>
    </row>
    <row r="832" spans="1:18" x14ac:dyDescent="0.35">
      <c r="A832" s="2" t="s">
        <v>696</v>
      </c>
      <c r="B832" s="2" t="s">
        <v>2513</v>
      </c>
      <c r="C832" s="2" t="s">
        <v>3132</v>
      </c>
      <c r="D832" s="1">
        <v>39926</v>
      </c>
      <c r="E832" s="3">
        <f t="shared" ca="1" si="12"/>
        <v>10.854794520547944</v>
      </c>
      <c r="F832">
        <v>69373</v>
      </c>
      <c r="G832">
        <f ca="1">($J$2*E832)+$K$2</f>
        <v>64834.156957990737</v>
      </c>
      <c r="H832">
        <v>79400.61</v>
      </c>
      <c r="I832">
        <f ca="1">F832-G832</f>
        <v>4538.8430420092627</v>
      </c>
      <c r="M832" s="2"/>
      <c r="N832" s="2" t="str">
        <f ca="1">IF(ABS(I832)&gt;2*$M$2, "outlier", "not outlier")</f>
        <v>not outlier</v>
      </c>
      <c r="P832" s="4"/>
      <c r="Q832" s="4"/>
      <c r="R832" s="4"/>
    </row>
    <row r="833" spans="1:18" x14ac:dyDescent="0.35">
      <c r="A833" s="2" t="s">
        <v>697</v>
      </c>
      <c r="B833" s="2" t="s">
        <v>2524</v>
      </c>
      <c r="C833" s="2" t="s">
        <v>3132</v>
      </c>
      <c r="D833" s="1">
        <v>33024</v>
      </c>
      <c r="E833" s="3">
        <f t="shared" ca="1" si="12"/>
        <v>29.764383561643836</v>
      </c>
      <c r="F833">
        <v>29999</v>
      </c>
      <c r="G833">
        <f ca="1">($J$2*E833)+$K$2</f>
        <v>83426.527783077239</v>
      </c>
      <c r="H833">
        <v>23926.17</v>
      </c>
      <c r="I833">
        <f ca="1">F833-G833</f>
        <v>-53427.527783077239</v>
      </c>
      <c r="M833" s="2"/>
      <c r="N833" s="2" t="str">
        <f ca="1">IF(ABS(I833)&gt;2*$M$2, "outlier", "not outlier")</f>
        <v>outlier</v>
      </c>
      <c r="P833" s="4"/>
      <c r="Q833" s="4"/>
      <c r="R833" s="4"/>
    </row>
    <row r="834" spans="1:18" x14ac:dyDescent="0.35">
      <c r="A834" s="2" t="s">
        <v>2715</v>
      </c>
      <c r="B834" s="2" t="s">
        <v>2513</v>
      </c>
      <c r="C834" s="2" t="s">
        <v>3132</v>
      </c>
      <c r="D834" s="1">
        <v>34219</v>
      </c>
      <c r="E834" s="3">
        <f t="shared" ref="E834:E897" ca="1" si="13">(TODAY()-D834)/365</f>
        <v>26.490410958904111</v>
      </c>
      <c r="F834">
        <v>81784</v>
      </c>
      <c r="G834">
        <f ca="1">($J$2*E834)+$K$2</f>
        <v>80207.477777864493</v>
      </c>
      <c r="H834">
        <v>88749.09</v>
      </c>
      <c r="I834">
        <f ca="1">F834-G834</f>
        <v>1576.522222135507</v>
      </c>
      <c r="M834" s="2"/>
      <c r="N834" s="2" t="str">
        <f ca="1">IF(ABS(I834)&gt;2*$M$2, "outlier", "not outlier")</f>
        <v>not outlier</v>
      </c>
      <c r="P834" s="4"/>
      <c r="Q834" s="4"/>
      <c r="R834" s="4"/>
    </row>
    <row r="835" spans="1:18" x14ac:dyDescent="0.35">
      <c r="A835" s="2" t="s">
        <v>698</v>
      </c>
      <c r="B835" s="2" t="s">
        <v>2543</v>
      </c>
      <c r="C835" s="2" t="s">
        <v>3132</v>
      </c>
      <c r="D835" s="1">
        <v>41144</v>
      </c>
      <c r="E835" s="3">
        <f t="shared" ca="1" si="13"/>
        <v>7.5178082191780824</v>
      </c>
      <c r="F835">
        <v>49042</v>
      </c>
      <c r="G835">
        <f ca="1">($J$2*E835)+$K$2</f>
        <v>61553.150341799002</v>
      </c>
      <c r="H835">
        <v>59658.1</v>
      </c>
      <c r="I835">
        <f ca="1">F835-G835</f>
        <v>-12511.150341799002</v>
      </c>
      <c r="M835" s="2"/>
      <c r="N835" s="2" t="str">
        <f ca="1">IF(ABS(I835)&gt;2*$M$2, "outlier", "not outlier")</f>
        <v>not outlier</v>
      </c>
      <c r="P835" s="4"/>
      <c r="Q835" s="4"/>
      <c r="R835" s="4"/>
    </row>
    <row r="836" spans="1:18" x14ac:dyDescent="0.35">
      <c r="A836" s="2" t="s">
        <v>2716</v>
      </c>
      <c r="B836" s="2" t="s">
        <v>2513</v>
      </c>
      <c r="C836" s="2" t="s">
        <v>3132</v>
      </c>
      <c r="D836" s="1">
        <v>40378</v>
      </c>
      <c r="E836" s="3">
        <f t="shared" ca="1" si="13"/>
        <v>9.6164383561643838</v>
      </c>
      <c r="F836">
        <v>66122</v>
      </c>
      <c r="G836">
        <f ca="1">($J$2*E836)+$K$2</f>
        <v>63616.574863968846</v>
      </c>
      <c r="H836">
        <v>75102.61</v>
      </c>
      <c r="I836">
        <f ca="1">F836-G836</f>
        <v>2505.4251360311537</v>
      </c>
      <c r="M836" s="2"/>
      <c r="N836" s="2" t="str">
        <f ca="1">IF(ABS(I836)&gt;2*$M$2, "outlier", "not outlier")</f>
        <v>not outlier</v>
      </c>
      <c r="P836" s="4"/>
      <c r="Q836" s="4"/>
      <c r="R836" s="4"/>
    </row>
    <row r="837" spans="1:18" x14ac:dyDescent="0.35">
      <c r="A837" s="2" t="s">
        <v>699</v>
      </c>
      <c r="B837" s="2" t="s">
        <v>2518</v>
      </c>
      <c r="C837" s="2" t="s">
        <v>3132</v>
      </c>
      <c r="D837" s="1">
        <v>40603</v>
      </c>
      <c r="E837" s="3">
        <f t="shared" ca="1" si="13"/>
        <v>9</v>
      </c>
      <c r="F837">
        <v>67719</v>
      </c>
      <c r="G837">
        <f ca="1">($J$2*E837)+$K$2</f>
        <v>63010.477582652638</v>
      </c>
      <c r="H837">
        <v>94950.2</v>
      </c>
      <c r="I837">
        <f ca="1">F837-G837</f>
        <v>4708.5224173473616</v>
      </c>
      <c r="M837" s="2"/>
      <c r="N837" s="2" t="str">
        <f ca="1">IF(ABS(I837)&gt;2*$M$2, "outlier", "not outlier")</f>
        <v>not outlier</v>
      </c>
      <c r="P837" s="4"/>
      <c r="Q837" s="4"/>
      <c r="R837" s="4"/>
    </row>
    <row r="838" spans="1:18" x14ac:dyDescent="0.35">
      <c r="A838" s="2" t="s">
        <v>2717</v>
      </c>
      <c r="B838" s="2" t="s">
        <v>2513</v>
      </c>
      <c r="C838" s="2" t="s">
        <v>3132</v>
      </c>
      <c r="D838" s="1">
        <v>38631</v>
      </c>
      <c r="E838" s="3">
        <f t="shared" ca="1" si="13"/>
        <v>14.402739726027397</v>
      </c>
      <c r="F838">
        <v>71412</v>
      </c>
      <c r="G838">
        <f ca="1">($J$2*E838)+$K$2</f>
        <v>68322.583532677352</v>
      </c>
      <c r="H838">
        <v>72826.7</v>
      </c>
      <c r="I838">
        <f ca="1">F838-G838</f>
        <v>3089.4164673226478</v>
      </c>
      <c r="M838" s="2"/>
      <c r="N838" s="2" t="str">
        <f ca="1">IF(ABS(I838)&gt;2*$M$2, "outlier", "not outlier")</f>
        <v>not outlier</v>
      </c>
      <c r="P838" s="4"/>
      <c r="Q838" s="4"/>
      <c r="R838" s="4"/>
    </row>
    <row r="839" spans="1:18" x14ac:dyDescent="0.35">
      <c r="A839" s="2" t="s">
        <v>700</v>
      </c>
      <c r="B839" s="2" t="s">
        <v>2514</v>
      </c>
      <c r="C839" s="2" t="s">
        <v>3132</v>
      </c>
      <c r="D839" s="1">
        <v>42486</v>
      </c>
      <c r="E839" s="3">
        <f t="shared" ca="1" si="13"/>
        <v>3.8410958904109589</v>
      </c>
      <c r="F839">
        <v>48971</v>
      </c>
      <c r="G839">
        <f ca="1">($J$2*E839)+$K$2</f>
        <v>57938.116779459669</v>
      </c>
      <c r="H839">
        <v>6135.77</v>
      </c>
      <c r="I839">
        <f ca="1">F839-G839</f>
        <v>-8967.1167794596695</v>
      </c>
      <c r="M839" s="2"/>
      <c r="N839" s="2" t="str">
        <f ca="1">IF(ABS(I839)&gt;2*$M$2, "outlier", "not outlier")</f>
        <v>not outlier</v>
      </c>
      <c r="P839" s="4"/>
      <c r="Q839" s="4"/>
      <c r="R839" s="4"/>
    </row>
    <row r="840" spans="1:18" x14ac:dyDescent="0.35">
      <c r="A840" s="2" t="s">
        <v>701</v>
      </c>
      <c r="B840" s="2" t="s">
        <v>2513</v>
      </c>
      <c r="C840" s="2" t="s">
        <v>3132</v>
      </c>
      <c r="D840" s="1">
        <v>35410</v>
      </c>
      <c r="E840" s="3">
        <f t="shared" ca="1" si="13"/>
        <v>23.227397260273971</v>
      </c>
      <c r="F840">
        <v>79689</v>
      </c>
      <c r="G840">
        <f ca="1">($J$2*E840)+$K$2</f>
        <v>76999.202835430711</v>
      </c>
      <c r="H840">
        <v>100012</v>
      </c>
      <c r="I840">
        <f ca="1">F840-G840</f>
        <v>2689.7971645692887</v>
      </c>
      <c r="M840" s="2"/>
      <c r="N840" s="2" t="str">
        <f ca="1">IF(ABS(I840)&gt;2*$M$2, "outlier", "not outlier")</f>
        <v>not outlier</v>
      </c>
      <c r="P840" s="4"/>
      <c r="Q840" s="4"/>
      <c r="R840" s="4"/>
    </row>
    <row r="841" spans="1:18" x14ac:dyDescent="0.35">
      <c r="A841" s="2" t="s">
        <v>702</v>
      </c>
      <c r="B841" s="2" t="s">
        <v>2513</v>
      </c>
      <c r="C841" s="2" t="s">
        <v>3132</v>
      </c>
      <c r="D841" s="1">
        <v>38188</v>
      </c>
      <c r="E841" s="3">
        <f t="shared" ca="1" si="13"/>
        <v>15.616438356164384</v>
      </c>
      <c r="F841">
        <v>72094</v>
      </c>
      <c r="G841">
        <f ca="1">($J$2*E841)+$K$2</f>
        <v>69515.921735446595</v>
      </c>
      <c r="H841">
        <v>84038.02</v>
      </c>
      <c r="I841">
        <f ca="1">F841-G841</f>
        <v>2578.0782645534055</v>
      </c>
      <c r="M841" s="2"/>
      <c r="N841" s="2" t="str">
        <f ca="1">IF(ABS(I841)&gt;2*$M$2, "outlier", "not outlier")</f>
        <v>not outlier</v>
      </c>
      <c r="P841" s="4"/>
      <c r="Q841" s="4"/>
      <c r="R841" s="4"/>
    </row>
    <row r="842" spans="1:18" x14ac:dyDescent="0.35">
      <c r="A842" s="2" t="s">
        <v>703</v>
      </c>
      <c r="B842" s="2" t="s">
        <v>2513</v>
      </c>
      <c r="C842" s="2" t="s">
        <v>3132</v>
      </c>
      <c r="D842" s="1">
        <v>39918</v>
      </c>
      <c r="E842" s="3">
        <f t="shared" ca="1" si="13"/>
        <v>10.876712328767123</v>
      </c>
      <c r="F842">
        <v>69373</v>
      </c>
      <c r="G842">
        <f ca="1">($J$2*E842)+$K$2</f>
        <v>64855.707083548652</v>
      </c>
      <c r="H842">
        <v>55275.7</v>
      </c>
      <c r="I842">
        <f ca="1">F842-G842</f>
        <v>4517.292916451348</v>
      </c>
      <c r="M842" s="2"/>
      <c r="N842" s="2" t="str">
        <f ca="1">IF(ABS(I842)&gt;2*$M$2, "outlier", "not outlier")</f>
        <v>not outlier</v>
      </c>
      <c r="P842" s="4"/>
      <c r="Q842" s="4"/>
      <c r="R842" s="4"/>
    </row>
    <row r="843" spans="1:18" x14ac:dyDescent="0.35">
      <c r="A843" s="2" t="s">
        <v>704</v>
      </c>
      <c r="B843" s="2" t="s">
        <v>2513</v>
      </c>
      <c r="C843" s="2" t="s">
        <v>3132</v>
      </c>
      <c r="D843" s="1">
        <v>42114</v>
      </c>
      <c r="E843" s="3">
        <f t="shared" ca="1" si="13"/>
        <v>4.86027397260274</v>
      </c>
      <c r="F843">
        <v>49088</v>
      </c>
      <c r="G843">
        <f ca="1">($J$2*E843)+$K$2</f>
        <v>58940.197617902464</v>
      </c>
      <c r="H843">
        <v>51033.56</v>
      </c>
      <c r="I843">
        <f ca="1">F843-G843</f>
        <v>-9852.1976179024641</v>
      </c>
      <c r="M843" s="2"/>
      <c r="N843" s="2" t="str">
        <f ca="1">IF(ABS(I843)&gt;2*$M$2, "outlier", "not outlier")</f>
        <v>not outlier</v>
      </c>
      <c r="P843" s="4"/>
      <c r="Q843" s="4"/>
      <c r="R843" s="4"/>
    </row>
    <row r="844" spans="1:18" x14ac:dyDescent="0.35">
      <c r="A844" s="2" t="s">
        <v>705</v>
      </c>
      <c r="B844" s="2" t="s">
        <v>2718</v>
      </c>
      <c r="C844" s="2" t="s">
        <v>3132</v>
      </c>
      <c r="D844" s="1">
        <v>40826</v>
      </c>
      <c r="E844" s="3">
        <f t="shared" ca="1" si="13"/>
        <v>8.3890410958904109</v>
      </c>
      <c r="F844">
        <v>30504</v>
      </c>
      <c r="G844">
        <f ca="1">($J$2*E844)+$K$2</f>
        <v>62409.767832725913</v>
      </c>
      <c r="H844">
        <v>37480.06</v>
      </c>
      <c r="I844">
        <f ca="1">F844-G844</f>
        <v>-31905.767832725913</v>
      </c>
      <c r="M844" s="2"/>
      <c r="N844" s="2" t="str">
        <f ca="1">IF(ABS(I844)&gt;2*$M$2, "outlier", "not outlier")</f>
        <v>not outlier</v>
      </c>
      <c r="P844" s="4"/>
      <c r="Q844" s="4"/>
      <c r="R844" s="4"/>
    </row>
    <row r="845" spans="1:18" x14ac:dyDescent="0.35">
      <c r="A845" s="2" t="s">
        <v>2719</v>
      </c>
      <c r="B845" s="2" t="s">
        <v>2512</v>
      </c>
      <c r="C845" s="2" t="s">
        <v>3132</v>
      </c>
      <c r="D845" s="1">
        <v>27183</v>
      </c>
      <c r="E845" s="3">
        <f t="shared" ca="1" si="13"/>
        <v>45.767123287671232</v>
      </c>
      <c r="F845">
        <v>97309</v>
      </c>
      <c r="G845">
        <f ca="1">($J$2*E845)+$K$2</f>
        <v>99160.81320604599</v>
      </c>
      <c r="H845">
        <v>98703.5</v>
      </c>
      <c r="I845">
        <f ca="1">F845-G845</f>
        <v>-1851.8132060459902</v>
      </c>
      <c r="M845" s="2"/>
      <c r="N845" s="2" t="str">
        <f ca="1">IF(ABS(I845)&gt;2*$M$2, "outlier", "not outlier")</f>
        <v>not outlier</v>
      </c>
      <c r="P845" s="4"/>
      <c r="Q845" s="4"/>
      <c r="R845" s="4"/>
    </row>
    <row r="846" spans="1:18" x14ac:dyDescent="0.35">
      <c r="A846" s="2" t="s">
        <v>706</v>
      </c>
      <c r="B846" s="2" t="s">
        <v>2513</v>
      </c>
      <c r="C846" s="2" t="s">
        <v>3132</v>
      </c>
      <c r="D846" s="1">
        <v>36664</v>
      </c>
      <c r="E846" s="3">
        <f t="shared" ca="1" si="13"/>
        <v>19.791780821917808</v>
      </c>
      <c r="F846">
        <v>77591</v>
      </c>
      <c r="G846">
        <f ca="1">($J$2*E846)+$K$2</f>
        <v>73621.220654228382</v>
      </c>
      <c r="H846">
        <v>179306.65</v>
      </c>
      <c r="I846">
        <f ca="1">F846-G846</f>
        <v>3969.779345771618</v>
      </c>
      <c r="M846" s="2"/>
      <c r="N846" s="2" t="str">
        <f ca="1">IF(ABS(I846)&gt;2*$M$2, "outlier", "not outlier")</f>
        <v>not outlier</v>
      </c>
      <c r="P846" s="4"/>
      <c r="Q846" s="4"/>
      <c r="R846" s="4"/>
    </row>
    <row r="847" spans="1:18" x14ac:dyDescent="0.35">
      <c r="A847" s="2" t="s">
        <v>707</v>
      </c>
      <c r="B847" s="2" t="s">
        <v>2513</v>
      </c>
      <c r="C847" s="2" t="s">
        <v>3132</v>
      </c>
      <c r="D847" s="1">
        <v>39645</v>
      </c>
      <c r="E847" s="3">
        <f t="shared" ca="1" si="13"/>
        <v>11.624657534246575</v>
      </c>
      <c r="F847">
        <v>69373</v>
      </c>
      <c r="G847">
        <f ca="1">($J$2*E847)+$K$2</f>
        <v>65591.105118212319</v>
      </c>
      <c r="H847">
        <v>85121.23</v>
      </c>
      <c r="I847">
        <f ca="1">F847-G847</f>
        <v>3781.8948817876808</v>
      </c>
      <c r="M847" s="2"/>
      <c r="N847" s="2" t="str">
        <f ca="1">IF(ABS(I847)&gt;2*$M$2, "outlier", "not outlier")</f>
        <v>not outlier</v>
      </c>
      <c r="P847" s="4"/>
      <c r="Q847" s="4"/>
      <c r="R847" s="4"/>
    </row>
    <row r="848" spans="1:18" x14ac:dyDescent="0.35">
      <c r="A848" s="2" t="s">
        <v>708</v>
      </c>
      <c r="B848" s="2" t="s">
        <v>2560</v>
      </c>
      <c r="C848" s="2" t="s">
        <v>3132</v>
      </c>
      <c r="D848" s="1">
        <v>41449</v>
      </c>
      <c r="E848" s="3">
        <f t="shared" ca="1" si="13"/>
        <v>6.6821917808219178</v>
      </c>
      <c r="F848">
        <v>33688</v>
      </c>
      <c r="G848">
        <f ca="1">($J$2*E848)+$K$2</f>
        <v>60731.551804903698</v>
      </c>
      <c r="H848">
        <v>36327.5</v>
      </c>
      <c r="I848">
        <f ca="1">F848-G848</f>
        <v>-27043.551804903698</v>
      </c>
      <c r="M848" s="2"/>
      <c r="N848" s="2" t="str">
        <f ca="1">IF(ABS(I848)&gt;2*$M$2, "outlier", "not outlier")</f>
        <v>not outlier</v>
      </c>
      <c r="P848" s="4"/>
      <c r="Q848" s="4"/>
      <c r="R848" s="4"/>
    </row>
    <row r="849" spans="1:18" x14ac:dyDescent="0.35">
      <c r="A849" s="2" t="s">
        <v>709</v>
      </c>
      <c r="B849" s="2" t="s">
        <v>2513</v>
      </c>
      <c r="C849" s="2" t="s">
        <v>3132</v>
      </c>
      <c r="D849" s="1">
        <v>38888</v>
      </c>
      <c r="E849" s="3">
        <f t="shared" ca="1" si="13"/>
        <v>13.698630136986301</v>
      </c>
      <c r="F849">
        <v>71412</v>
      </c>
      <c r="G849">
        <f ca="1">($J$2*E849)+$K$2</f>
        <v>67630.285749129514</v>
      </c>
      <c r="H849">
        <v>106909.41</v>
      </c>
      <c r="I849">
        <f ca="1">F849-G849</f>
        <v>3781.7142508704856</v>
      </c>
      <c r="M849" s="2"/>
      <c r="N849" s="2" t="str">
        <f ca="1">IF(ABS(I849)&gt;2*$M$2, "outlier", "not outlier")</f>
        <v>not outlier</v>
      </c>
      <c r="P849" s="4"/>
      <c r="Q849" s="4"/>
      <c r="R849" s="4"/>
    </row>
    <row r="850" spans="1:18" x14ac:dyDescent="0.35">
      <c r="A850" s="2" t="s">
        <v>2720</v>
      </c>
      <c r="B850" s="2" t="s">
        <v>2515</v>
      </c>
      <c r="C850" s="2" t="s">
        <v>3132</v>
      </c>
      <c r="D850" s="1">
        <v>33994</v>
      </c>
      <c r="E850" s="3">
        <f t="shared" ca="1" si="13"/>
        <v>27.106849315068494</v>
      </c>
      <c r="F850">
        <v>52310</v>
      </c>
      <c r="G850">
        <f ca="1">($J$2*E850)+$K$2</f>
        <v>80813.575059180701</v>
      </c>
      <c r="H850">
        <v>57564.73</v>
      </c>
      <c r="I850">
        <f ca="1">F850-G850</f>
        <v>-28503.575059180701</v>
      </c>
      <c r="M850" s="2"/>
      <c r="N850" s="2" t="str">
        <f ca="1">IF(ABS(I850)&gt;2*$M$2, "outlier", "not outlier")</f>
        <v>not outlier</v>
      </c>
      <c r="P850" s="4"/>
      <c r="Q850" s="4"/>
      <c r="R850" s="4"/>
    </row>
    <row r="851" spans="1:18" x14ac:dyDescent="0.35">
      <c r="A851" s="2" t="s">
        <v>710</v>
      </c>
      <c r="B851" s="2" t="s">
        <v>2518</v>
      </c>
      <c r="C851" s="2" t="s">
        <v>3132</v>
      </c>
      <c r="D851" s="1">
        <v>36445</v>
      </c>
      <c r="E851" s="3">
        <f t="shared" ca="1" si="13"/>
        <v>20.391780821917809</v>
      </c>
      <c r="F851">
        <v>79462</v>
      </c>
      <c r="G851">
        <f ca="1">($J$2*E851)+$K$2</f>
        <v>74211.155341376158</v>
      </c>
      <c r="H851">
        <v>184555.54</v>
      </c>
      <c r="I851">
        <f ca="1">F851-G851</f>
        <v>5250.8446586238424</v>
      </c>
      <c r="M851" s="2"/>
      <c r="N851" s="2" t="str">
        <f ca="1">IF(ABS(I851)&gt;2*$M$2, "outlier", "not outlier")</f>
        <v>not outlier</v>
      </c>
      <c r="P851" s="4"/>
      <c r="Q851" s="4"/>
      <c r="R851" s="4"/>
    </row>
    <row r="852" spans="1:18" x14ac:dyDescent="0.35">
      <c r="A852" s="2" t="s">
        <v>711</v>
      </c>
      <c r="B852" s="2" t="s">
        <v>2518</v>
      </c>
      <c r="C852" s="2" t="s">
        <v>3132</v>
      </c>
      <c r="D852" s="1">
        <v>40365</v>
      </c>
      <c r="E852" s="3">
        <f t="shared" ca="1" si="13"/>
        <v>9.6520547945205486</v>
      </c>
      <c r="F852">
        <v>67719</v>
      </c>
      <c r="G852">
        <f ca="1">($J$2*E852)+$K$2</f>
        <v>63651.593818000452</v>
      </c>
      <c r="H852">
        <v>81218.960000000006</v>
      </c>
      <c r="I852">
        <f ca="1">F852-G852</f>
        <v>4067.4061819995477</v>
      </c>
      <c r="M852" s="2"/>
      <c r="N852" s="2" t="str">
        <f ca="1">IF(ABS(I852)&gt;2*$M$2, "outlier", "not outlier")</f>
        <v>not outlier</v>
      </c>
      <c r="P852" s="4"/>
      <c r="Q852" s="4"/>
      <c r="R852" s="4"/>
    </row>
    <row r="853" spans="1:18" x14ac:dyDescent="0.35">
      <c r="A853" s="2" t="s">
        <v>2721</v>
      </c>
      <c r="B853" s="2" t="s">
        <v>2513</v>
      </c>
      <c r="C853" s="2" t="s">
        <v>3132</v>
      </c>
      <c r="D853" s="1">
        <v>41638</v>
      </c>
      <c r="E853" s="3">
        <f t="shared" ca="1" si="13"/>
        <v>6.1643835616438354</v>
      </c>
      <c r="F853">
        <v>49833</v>
      </c>
      <c r="G853">
        <f ca="1">($J$2*E853)+$K$2</f>
        <v>60222.430088598085</v>
      </c>
      <c r="H853">
        <v>72993.17</v>
      </c>
      <c r="I853">
        <f ca="1">F853-G853</f>
        <v>-10389.430088598085</v>
      </c>
      <c r="M853" s="2"/>
      <c r="N853" s="2" t="str">
        <f ca="1">IF(ABS(I853)&gt;2*$M$2, "outlier", "not outlier")</f>
        <v>not outlier</v>
      </c>
      <c r="P853" s="4"/>
      <c r="Q853" s="4"/>
      <c r="R853" s="4"/>
    </row>
    <row r="854" spans="1:18" x14ac:dyDescent="0.35">
      <c r="A854" s="2" t="s">
        <v>712</v>
      </c>
      <c r="B854" s="2" t="s">
        <v>2513</v>
      </c>
      <c r="C854" s="2" t="s">
        <v>3132</v>
      </c>
      <c r="D854" s="1">
        <v>35877</v>
      </c>
      <c r="E854" s="3">
        <f t="shared" ca="1" si="13"/>
        <v>21.947945205479453</v>
      </c>
      <c r="F854">
        <v>78988</v>
      </c>
      <c r="G854">
        <f ca="1">($J$2*E854)+$K$2</f>
        <v>75741.214255987739</v>
      </c>
      <c r="H854">
        <v>122735.15</v>
      </c>
      <c r="I854">
        <f ca="1">F854-G854</f>
        <v>3246.7857440122607</v>
      </c>
      <c r="M854" s="2"/>
      <c r="N854" s="2" t="str">
        <f ca="1">IF(ABS(I854)&gt;2*$M$2, "outlier", "not outlier")</f>
        <v>not outlier</v>
      </c>
      <c r="P854" s="4"/>
      <c r="Q854" s="4"/>
      <c r="R854" s="4"/>
    </row>
    <row r="855" spans="1:18" x14ac:dyDescent="0.35">
      <c r="A855" s="2" t="s">
        <v>713</v>
      </c>
      <c r="B855" s="2" t="s">
        <v>2513</v>
      </c>
      <c r="C855" s="2" t="s">
        <v>3132</v>
      </c>
      <c r="D855" s="1">
        <v>40085</v>
      </c>
      <c r="E855" s="3">
        <f t="shared" ca="1" si="13"/>
        <v>10.419178082191781</v>
      </c>
      <c r="F855">
        <v>66784</v>
      </c>
      <c r="G855">
        <f ca="1">($J$2*E855)+$K$2</f>
        <v>64405.848212527286</v>
      </c>
      <c r="H855">
        <v>70843.56</v>
      </c>
      <c r="I855">
        <f ca="1">F855-G855</f>
        <v>2378.1517874727142</v>
      </c>
      <c r="M855" s="2"/>
      <c r="N855" s="2" t="str">
        <f ca="1">IF(ABS(I855)&gt;2*$M$2, "outlier", "not outlier")</f>
        <v>not outlier</v>
      </c>
      <c r="P855" s="4"/>
      <c r="Q855" s="4"/>
      <c r="R855" s="4"/>
    </row>
    <row r="856" spans="1:18" x14ac:dyDescent="0.35">
      <c r="A856" s="2" t="s">
        <v>2722</v>
      </c>
      <c r="B856" s="2" t="s">
        <v>2556</v>
      </c>
      <c r="C856" s="2" t="s">
        <v>3132</v>
      </c>
      <c r="D856" s="1">
        <v>27127</v>
      </c>
      <c r="E856" s="3">
        <f t="shared" ca="1" si="13"/>
        <v>45.920547945205477</v>
      </c>
      <c r="F856">
        <v>111880</v>
      </c>
      <c r="G856">
        <f ca="1">($J$2*E856)+$K$2</f>
        <v>99311.664084951364</v>
      </c>
      <c r="H856">
        <v>127817.67</v>
      </c>
      <c r="I856">
        <f ca="1">F856-G856</f>
        <v>12568.335915048636</v>
      </c>
      <c r="M856" s="2"/>
      <c r="N856" s="2" t="str">
        <f ca="1">IF(ABS(I856)&gt;2*$M$2, "outlier", "not outlier")</f>
        <v>not outlier</v>
      </c>
      <c r="P856" s="4"/>
      <c r="Q856" s="4"/>
      <c r="R856" s="4"/>
    </row>
    <row r="857" spans="1:18" x14ac:dyDescent="0.35">
      <c r="A857" s="2" t="s">
        <v>714</v>
      </c>
      <c r="B857" s="2" t="s">
        <v>2512</v>
      </c>
      <c r="C857" s="2" t="s">
        <v>3132</v>
      </c>
      <c r="D857" s="1">
        <v>37916</v>
      </c>
      <c r="E857" s="3">
        <f t="shared" ca="1" si="13"/>
        <v>16.361643835616437</v>
      </c>
      <c r="F857">
        <v>84548</v>
      </c>
      <c r="G857">
        <f ca="1">($J$2*E857)+$K$2</f>
        <v>70248.626004415521</v>
      </c>
      <c r="H857">
        <v>106334.09</v>
      </c>
      <c r="I857">
        <f ca="1">F857-G857</f>
        <v>14299.373995584479</v>
      </c>
      <c r="M857" s="2"/>
      <c r="N857" s="2" t="str">
        <f ca="1">IF(ABS(I857)&gt;2*$M$2, "outlier", "not outlier")</f>
        <v>not outlier</v>
      </c>
      <c r="P857" s="4"/>
      <c r="Q857" s="4"/>
      <c r="R857" s="4"/>
    </row>
    <row r="858" spans="1:18" x14ac:dyDescent="0.35">
      <c r="A858" s="2" t="s">
        <v>2723</v>
      </c>
      <c r="B858" s="2" t="s">
        <v>2513</v>
      </c>
      <c r="C858" s="2" t="s">
        <v>3132</v>
      </c>
      <c r="D858" s="1">
        <v>42002</v>
      </c>
      <c r="E858" s="3">
        <f t="shared" ca="1" si="13"/>
        <v>5.1671232876712327</v>
      </c>
      <c r="F858">
        <v>49088</v>
      </c>
      <c r="G858">
        <f ca="1">($J$2*E858)+$K$2</f>
        <v>59241.899375713198</v>
      </c>
      <c r="H858">
        <v>58422.98</v>
      </c>
      <c r="I858">
        <f ca="1">F858-G858</f>
        <v>-10153.899375713198</v>
      </c>
      <c r="M858" s="2"/>
      <c r="N858" s="2" t="str">
        <f ca="1">IF(ABS(I858)&gt;2*$M$2, "outlier", "not outlier")</f>
        <v>not outlier</v>
      </c>
      <c r="P858" s="4"/>
      <c r="Q858" s="4"/>
      <c r="R858" s="4"/>
    </row>
    <row r="859" spans="1:18" x14ac:dyDescent="0.35">
      <c r="A859" s="2" t="s">
        <v>2724</v>
      </c>
      <c r="B859" s="2" t="s">
        <v>2513</v>
      </c>
      <c r="C859" s="2" t="s">
        <v>3132</v>
      </c>
      <c r="D859" s="1">
        <v>39104</v>
      </c>
      <c r="E859" s="3">
        <f t="shared" ca="1" si="13"/>
        <v>13.106849315068493</v>
      </c>
      <c r="F859">
        <v>70735</v>
      </c>
      <c r="G859">
        <f ca="1">($J$2*E859)+$K$2</f>
        <v>67048.432359065948</v>
      </c>
      <c r="H859">
        <v>76714.11</v>
      </c>
      <c r="I859">
        <f ca="1">F859-G859</f>
        <v>3686.5676409340522</v>
      </c>
      <c r="M859" s="2"/>
      <c r="N859" s="2" t="str">
        <f ca="1">IF(ABS(I859)&gt;2*$M$2, "outlier", "not outlier")</f>
        <v>not outlier</v>
      </c>
      <c r="P859" s="4"/>
      <c r="Q859" s="4"/>
      <c r="R859" s="4"/>
    </row>
    <row r="860" spans="1:18" x14ac:dyDescent="0.35">
      <c r="A860" s="2" t="s">
        <v>715</v>
      </c>
      <c r="B860" s="2" t="s">
        <v>2512</v>
      </c>
      <c r="C860" s="2" t="s">
        <v>3132</v>
      </c>
      <c r="D860" s="1">
        <v>36654</v>
      </c>
      <c r="E860" s="3">
        <f t="shared" ca="1" si="13"/>
        <v>19.81917808219178</v>
      </c>
      <c r="F860">
        <v>90000</v>
      </c>
      <c r="G860">
        <f ca="1">($J$2*E860)+$K$2</f>
        <v>73648.158311175765</v>
      </c>
      <c r="H860">
        <v>148024.68</v>
      </c>
      <c r="I860">
        <f ca="1">F860-G860</f>
        <v>16351.841688824235</v>
      </c>
      <c r="M860" s="2"/>
      <c r="N860" s="2" t="str">
        <f ca="1">IF(ABS(I860)&gt;2*$M$2, "outlier", "not outlier")</f>
        <v>not outlier</v>
      </c>
      <c r="P860" s="4"/>
      <c r="Q860" s="4"/>
      <c r="R860" s="4"/>
    </row>
    <row r="861" spans="1:18" x14ac:dyDescent="0.35">
      <c r="A861" s="2" t="s">
        <v>716</v>
      </c>
      <c r="B861" s="2" t="s">
        <v>2513</v>
      </c>
      <c r="C861" s="2" t="s">
        <v>3132</v>
      </c>
      <c r="D861" s="1">
        <v>38649</v>
      </c>
      <c r="E861" s="3">
        <f t="shared" ca="1" si="13"/>
        <v>14.353424657534246</v>
      </c>
      <c r="F861">
        <v>71412</v>
      </c>
      <c r="G861">
        <f ca="1">($J$2*E861)+$K$2</f>
        <v>68274.095750172055</v>
      </c>
      <c r="H861">
        <v>162229.01</v>
      </c>
      <c r="I861">
        <f ca="1">F861-G861</f>
        <v>3137.904249827945</v>
      </c>
      <c r="M861" s="2"/>
      <c r="N861" s="2" t="str">
        <f ca="1">IF(ABS(I861)&gt;2*$M$2, "outlier", "not outlier")</f>
        <v>not outlier</v>
      </c>
      <c r="P861" s="4"/>
      <c r="Q861" s="4"/>
      <c r="R861" s="4"/>
    </row>
    <row r="862" spans="1:18" x14ac:dyDescent="0.35">
      <c r="A862" s="2" t="s">
        <v>2725</v>
      </c>
      <c r="B862" s="2" t="s">
        <v>2513</v>
      </c>
      <c r="C862" s="2" t="s">
        <v>3132</v>
      </c>
      <c r="D862" s="1">
        <v>39147</v>
      </c>
      <c r="E862" s="3">
        <f t="shared" ca="1" si="13"/>
        <v>12.989041095890411</v>
      </c>
      <c r="F862">
        <v>70735</v>
      </c>
      <c r="G862">
        <f ca="1">($J$2*E862)+$K$2</f>
        <v>66932.600434192194</v>
      </c>
      <c r="H862">
        <v>82986.259999999995</v>
      </c>
      <c r="I862">
        <f ca="1">F862-G862</f>
        <v>3802.3995658078056</v>
      </c>
      <c r="M862" s="2"/>
      <c r="N862" s="2" t="str">
        <f ca="1">IF(ABS(I862)&gt;2*$M$2, "outlier", "not outlier")</f>
        <v>not outlier</v>
      </c>
      <c r="P862" s="4"/>
      <c r="Q862" s="4"/>
      <c r="R862" s="4"/>
    </row>
    <row r="863" spans="1:18" x14ac:dyDescent="0.35">
      <c r="A863" s="2" t="s">
        <v>717</v>
      </c>
      <c r="B863" s="2" t="s">
        <v>2513</v>
      </c>
      <c r="C863" s="2" t="s">
        <v>3132</v>
      </c>
      <c r="D863" s="1">
        <v>34816</v>
      </c>
      <c r="E863" s="3">
        <f t="shared" ca="1" si="13"/>
        <v>24.854794520547944</v>
      </c>
      <c r="F863">
        <v>81086</v>
      </c>
      <c r="G863">
        <f ca="1">($J$2*E863)+$K$2</f>
        <v>78599.29965810549</v>
      </c>
      <c r="H863">
        <v>132380.63</v>
      </c>
      <c r="I863">
        <f ca="1">F863-G863</f>
        <v>2486.7003418945096</v>
      </c>
      <c r="M863" s="2"/>
      <c r="N863" s="2" t="str">
        <f ca="1">IF(ABS(I863)&gt;2*$M$2, "outlier", "not outlier")</f>
        <v>not outlier</v>
      </c>
      <c r="P863" s="4"/>
      <c r="Q863" s="4"/>
      <c r="R863" s="4"/>
    </row>
    <row r="864" spans="1:18" x14ac:dyDescent="0.35">
      <c r="A864" s="2" t="s">
        <v>718</v>
      </c>
      <c r="B864" s="2" t="s">
        <v>2513</v>
      </c>
      <c r="C864" s="2" t="s">
        <v>3132</v>
      </c>
      <c r="D864" s="1">
        <v>41520</v>
      </c>
      <c r="E864" s="3">
        <f t="shared" ca="1" si="13"/>
        <v>6.4876712328767123</v>
      </c>
      <c r="F864">
        <v>49833</v>
      </c>
      <c r="G864">
        <f ca="1">($J$2*E864)+$K$2</f>
        <v>60540.29444057725</v>
      </c>
      <c r="H864">
        <v>60263.61</v>
      </c>
      <c r="I864">
        <f ca="1">F864-G864</f>
        <v>-10707.29444057725</v>
      </c>
      <c r="M864" s="2"/>
      <c r="N864" s="2" t="str">
        <f ca="1">IF(ABS(I864)&gt;2*$M$2, "outlier", "not outlier")</f>
        <v>not outlier</v>
      </c>
      <c r="P864" s="4"/>
      <c r="Q864" s="4"/>
      <c r="R864" s="4"/>
    </row>
    <row r="865" spans="1:18" x14ac:dyDescent="0.35">
      <c r="A865" s="2" t="s">
        <v>719</v>
      </c>
      <c r="B865" s="2" t="s">
        <v>2515</v>
      </c>
      <c r="C865" s="2" t="s">
        <v>3132</v>
      </c>
      <c r="D865" s="1">
        <v>32225</v>
      </c>
      <c r="E865" s="3">
        <f t="shared" ca="1" si="13"/>
        <v>31.953424657534246</v>
      </c>
      <c r="F865">
        <v>53750</v>
      </c>
      <c r="G865">
        <f ca="1">($J$2*E865)+$K$2</f>
        <v>85578.846573173461</v>
      </c>
      <c r="H865">
        <v>62940.32</v>
      </c>
      <c r="I865">
        <f ca="1">F865-G865</f>
        <v>-31828.846573173461</v>
      </c>
      <c r="M865" s="2"/>
      <c r="N865" s="2" t="str">
        <f ca="1">IF(ABS(I865)&gt;2*$M$2, "outlier", "not outlier")</f>
        <v>not outlier</v>
      </c>
      <c r="P865" s="4"/>
      <c r="Q865" s="4"/>
      <c r="R865" s="4"/>
    </row>
    <row r="866" spans="1:18" x14ac:dyDescent="0.35">
      <c r="A866" s="2" t="s">
        <v>720</v>
      </c>
      <c r="B866" s="2" t="s">
        <v>2513</v>
      </c>
      <c r="C866" s="2" t="s">
        <v>3132</v>
      </c>
      <c r="D866" s="1">
        <v>38951</v>
      </c>
      <c r="E866" s="3">
        <f t="shared" ca="1" si="13"/>
        <v>13.526027397260274</v>
      </c>
      <c r="F866">
        <v>70735</v>
      </c>
      <c r="G866">
        <f ca="1">($J$2*E866)+$K$2</f>
        <v>67460.578510360967</v>
      </c>
      <c r="H866">
        <v>97188.08</v>
      </c>
      <c r="I866">
        <f ca="1">F866-G866</f>
        <v>3274.4214896390331</v>
      </c>
      <c r="M866" s="2"/>
      <c r="N866" s="2" t="str">
        <f ca="1">IF(ABS(I866)&gt;2*$M$2, "outlier", "not outlier")</f>
        <v>not outlier</v>
      </c>
      <c r="P866" s="4"/>
      <c r="Q866" s="4"/>
      <c r="R866" s="4"/>
    </row>
    <row r="867" spans="1:18" x14ac:dyDescent="0.35">
      <c r="A867" s="2" t="s">
        <v>721</v>
      </c>
      <c r="B867" s="2" t="s">
        <v>2515</v>
      </c>
      <c r="C867" s="2" t="s">
        <v>3132</v>
      </c>
      <c r="D867" s="1">
        <v>37518</v>
      </c>
      <c r="E867" s="3">
        <f t="shared" ca="1" si="13"/>
        <v>17.452054794520549</v>
      </c>
      <c r="F867">
        <v>49430</v>
      </c>
      <c r="G867">
        <f ca="1">($J$2*E867)+$K$2</f>
        <v>71320.744750921527</v>
      </c>
      <c r="H867">
        <v>59466.58</v>
      </c>
      <c r="I867">
        <f ca="1">F867-G867</f>
        <v>-21890.744750921527</v>
      </c>
      <c r="M867" s="2"/>
      <c r="N867" s="2" t="str">
        <f ca="1">IF(ABS(I867)&gt;2*$M$2, "outlier", "not outlier")</f>
        <v>not outlier</v>
      </c>
      <c r="P867" s="4"/>
      <c r="Q867" s="4"/>
      <c r="R867" s="4"/>
    </row>
    <row r="868" spans="1:18" x14ac:dyDescent="0.35">
      <c r="A868" s="2" t="s">
        <v>722</v>
      </c>
      <c r="B868" s="2" t="s">
        <v>2545</v>
      </c>
      <c r="C868" s="2" t="s">
        <v>3132</v>
      </c>
      <c r="D868" s="1">
        <v>37897</v>
      </c>
      <c r="E868" s="3">
        <f t="shared" ca="1" si="13"/>
        <v>16.413698630136988</v>
      </c>
      <c r="F868">
        <v>85774</v>
      </c>
      <c r="G868">
        <f ca="1">($J$2*E868)+$K$2</f>
        <v>70299.807552615559</v>
      </c>
      <c r="H868">
        <v>106416.07</v>
      </c>
      <c r="I868">
        <f ca="1">F868-G868</f>
        <v>15474.192447384441</v>
      </c>
      <c r="M868" s="2"/>
      <c r="N868" s="2" t="str">
        <f ca="1">IF(ABS(I868)&gt;2*$M$2, "outlier", "not outlier")</f>
        <v>not outlier</v>
      </c>
      <c r="P868" s="4"/>
      <c r="Q868" s="4"/>
      <c r="R868" s="4"/>
    </row>
    <row r="869" spans="1:18" x14ac:dyDescent="0.35">
      <c r="A869" s="2" t="s">
        <v>723</v>
      </c>
      <c r="B869" s="2" t="s">
        <v>2543</v>
      </c>
      <c r="C869" s="2" t="s">
        <v>3132</v>
      </c>
      <c r="D869" s="1">
        <v>39282</v>
      </c>
      <c r="E869" s="3">
        <f t="shared" ca="1" si="13"/>
        <v>12.61917808219178</v>
      </c>
      <c r="F869">
        <v>56927</v>
      </c>
      <c r="G869">
        <f ca="1">($J$2*E869)+$K$2</f>
        <v>66568.942065402458</v>
      </c>
      <c r="H869">
        <v>60994.13</v>
      </c>
      <c r="I869">
        <f ca="1">F869-G869</f>
        <v>-9641.942065402458</v>
      </c>
      <c r="M869" s="2"/>
      <c r="N869" s="2" t="str">
        <f ca="1">IF(ABS(I869)&gt;2*$M$2, "outlier", "not outlier")</f>
        <v>not outlier</v>
      </c>
      <c r="P869" s="4"/>
      <c r="Q869" s="4"/>
      <c r="R869" s="4"/>
    </row>
    <row r="870" spans="1:18" x14ac:dyDescent="0.35">
      <c r="A870" s="2" t="s">
        <v>724</v>
      </c>
      <c r="B870" s="2" t="s">
        <v>2547</v>
      </c>
      <c r="C870" s="2" t="s">
        <v>3132</v>
      </c>
      <c r="D870" s="1">
        <v>36950</v>
      </c>
      <c r="E870" s="3">
        <f t="shared" ca="1" si="13"/>
        <v>19.008219178082193</v>
      </c>
      <c r="F870">
        <v>101372</v>
      </c>
      <c r="G870">
        <f ca="1">($J$2*E870)+$K$2</f>
        <v>72850.803665533109</v>
      </c>
      <c r="H870">
        <v>135064.65</v>
      </c>
      <c r="I870">
        <f ca="1">F870-G870</f>
        <v>28521.196334466891</v>
      </c>
      <c r="M870" s="2"/>
      <c r="N870" s="2" t="str">
        <f ca="1">IF(ABS(I870)&gt;2*$M$2, "outlier", "not outlier")</f>
        <v>not outlier</v>
      </c>
      <c r="P870" s="4"/>
      <c r="Q870" s="4"/>
      <c r="R870" s="4"/>
    </row>
    <row r="871" spans="1:18" x14ac:dyDescent="0.35">
      <c r="A871" s="2" t="s">
        <v>2726</v>
      </c>
      <c r="B871" s="2" t="s">
        <v>2727</v>
      </c>
      <c r="C871" s="2" t="s">
        <v>3132</v>
      </c>
      <c r="D871" s="1">
        <v>42177</v>
      </c>
      <c r="E871" s="3">
        <f t="shared" ca="1" si="13"/>
        <v>4.6876712328767125</v>
      </c>
      <c r="F871">
        <v>75730</v>
      </c>
      <c r="G871">
        <f ca="1">($J$2*E871)+$K$2</f>
        <v>58770.490379133931</v>
      </c>
      <c r="H871">
        <v>73605.58</v>
      </c>
      <c r="I871">
        <f ca="1">F871-G871</f>
        <v>16959.509620866069</v>
      </c>
      <c r="M871" s="2"/>
      <c r="N871" s="2" t="str">
        <f ca="1">IF(ABS(I871)&gt;2*$M$2, "outlier", "not outlier")</f>
        <v>not outlier</v>
      </c>
      <c r="P871" s="4"/>
      <c r="Q871" s="4"/>
      <c r="R871" s="4"/>
    </row>
    <row r="872" spans="1:18" x14ac:dyDescent="0.35">
      <c r="A872" s="2" t="s">
        <v>725</v>
      </c>
      <c r="B872" s="2" t="s">
        <v>2513</v>
      </c>
      <c r="C872" s="2" t="s">
        <v>3132</v>
      </c>
      <c r="D872" s="1">
        <v>34002</v>
      </c>
      <c r="E872" s="3">
        <f t="shared" ca="1" si="13"/>
        <v>27.084931506849315</v>
      </c>
      <c r="F872">
        <v>82484</v>
      </c>
      <c r="G872">
        <f ca="1">($J$2*E872)+$K$2</f>
        <v>80792.024933622801</v>
      </c>
      <c r="H872">
        <v>172769.53</v>
      </c>
      <c r="I872">
        <f ca="1">F872-G872</f>
        <v>1691.9750663771993</v>
      </c>
      <c r="M872" s="2"/>
      <c r="N872" s="2" t="str">
        <f ca="1">IF(ABS(I872)&gt;2*$M$2, "outlier", "not outlier")</f>
        <v>not outlier</v>
      </c>
      <c r="P872" s="4"/>
      <c r="Q872" s="4"/>
      <c r="R872" s="4"/>
    </row>
    <row r="873" spans="1:18" x14ac:dyDescent="0.35">
      <c r="A873" s="2" t="s">
        <v>726</v>
      </c>
      <c r="B873" s="2" t="s">
        <v>2512</v>
      </c>
      <c r="C873" s="2" t="s">
        <v>3132</v>
      </c>
      <c r="D873" s="1">
        <v>36615</v>
      </c>
      <c r="E873" s="3">
        <f t="shared" ca="1" si="13"/>
        <v>19.926027397260274</v>
      </c>
      <c r="F873">
        <v>89178</v>
      </c>
      <c r="G873">
        <f ca="1">($J$2*E873)+$K$2</f>
        <v>73753.215173270582</v>
      </c>
      <c r="H873">
        <v>95835.55</v>
      </c>
      <c r="I873">
        <f ca="1">F873-G873</f>
        <v>15424.784826729418</v>
      </c>
      <c r="M873" s="2"/>
      <c r="N873" s="2" t="str">
        <f ca="1">IF(ABS(I873)&gt;2*$M$2, "outlier", "not outlier")</f>
        <v>not outlier</v>
      </c>
      <c r="P873" s="4"/>
      <c r="Q873" s="4"/>
      <c r="R873" s="4"/>
    </row>
    <row r="874" spans="1:18" x14ac:dyDescent="0.35">
      <c r="A874" s="2" t="s">
        <v>727</v>
      </c>
      <c r="B874" s="2" t="s">
        <v>2513</v>
      </c>
      <c r="C874" s="2" t="s">
        <v>3132</v>
      </c>
      <c r="D874" s="1">
        <v>39478</v>
      </c>
      <c r="E874" s="3">
        <f t="shared" ca="1" si="13"/>
        <v>12.082191780821917</v>
      </c>
      <c r="F874">
        <v>70051</v>
      </c>
      <c r="G874">
        <f ca="1">($J$2*E874)+$K$2</f>
        <v>66040.963989233685</v>
      </c>
      <c r="H874">
        <v>79987.320000000007</v>
      </c>
      <c r="I874">
        <f ca="1">F874-G874</f>
        <v>4010.0360107663146</v>
      </c>
      <c r="M874" s="2"/>
      <c r="N874" s="2" t="str">
        <f ca="1">IF(ABS(I874)&gt;2*$M$2, "outlier", "not outlier")</f>
        <v>not outlier</v>
      </c>
      <c r="P874" s="4"/>
      <c r="Q874" s="4"/>
      <c r="R874" s="4"/>
    </row>
    <row r="875" spans="1:18" x14ac:dyDescent="0.35">
      <c r="A875" s="2" t="s">
        <v>728</v>
      </c>
      <c r="B875" s="2" t="s">
        <v>2512</v>
      </c>
      <c r="C875" s="2" t="s">
        <v>3132</v>
      </c>
      <c r="D875" s="1">
        <v>39491</v>
      </c>
      <c r="E875" s="3">
        <f t="shared" ca="1" si="13"/>
        <v>12.046575342465754</v>
      </c>
      <c r="F875">
        <v>81186</v>
      </c>
      <c r="G875">
        <f ca="1">($J$2*E875)+$K$2</f>
        <v>66005.945035202079</v>
      </c>
      <c r="H875">
        <v>143559.35</v>
      </c>
      <c r="I875">
        <f ca="1">F875-G875</f>
        <v>15180.054964797921</v>
      </c>
      <c r="M875" s="2"/>
      <c r="N875" s="2" t="str">
        <f ca="1">IF(ABS(I875)&gt;2*$M$2, "outlier", "not outlier")</f>
        <v>not outlier</v>
      </c>
      <c r="P875" s="4"/>
      <c r="Q875" s="4"/>
      <c r="R875" s="4"/>
    </row>
    <row r="876" spans="1:18" x14ac:dyDescent="0.35">
      <c r="A876" s="2" t="s">
        <v>729</v>
      </c>
      <c r="B876" s="2" t="s">
        <v>2518</v>
      </c>
      <c r="C876" s="2" t="s">
        <v>3132</v>
      </c>
      <c r="D876" s="1">
        <v>41008</v>
      </c>
      <c r="E876" s="3">
        <f t="shared" ca="1" si="13"/>
        <v>7.8904109589041092</v>
      </c>
      <c r="F876">
        <v>64328</v>
      </c>
      <c r="G876">
        <f ca="1">($J$2*E876)+$K$2</f>
        <v>61919.502476283466</v>
      </c>
      <c r="H876">
        <v>68406.05</v>
      </c>
      <c r="I876">
        <f ca="1">F876-G876</f>
        <v>2408.4975237165345</v>
      </c>
      <c r="M876" s="2"/>
      <c r="N876" s="2" t="str">
        <f ca="1">IF(ABS(I876)&gt;2*$M$2, "outlier", "not outlier")</f>
        <v>not outlier</v>
      </c>
      <c r="P876" s="4"/>
      <c r="Q876" s="4"/>
      <c r="R876" s="4"/>
    </row>
    <row r="877" spans="1:18" x14ac:dyDescent="0.35">
      <c r="A877" s="2" t="s">
        <v>730</v>
      </c>
      <c r="B877" s="2" t="s">
        <v>2513</v>
      </c>
      <c r="C877" s="2" t="s">
        <v>3132</v>
      </c>
      <c r="D877" s="1">
        <v>41542</v>
      </c>
      <c r="E877" s="3">
        <f t="shared" ca="1" si="13"/>
        <v>6.4273972602739722</v>
      </c>
      <c r="F877">
        <v>49833</v>
      </c>
      <c r="G877">
        <f ca="1">($J$2*E877)+$K$2</f>
        <v>60481.031595293003</v>
      </c>
      <c r="H877">
        <v>58002.99</v>
      </c>
      <c r="I877">
        <f ca="1">F877-G877</f>
        <v>-10648.031595293003</v>
      </c>
      <c r="M877" s="2"/>
      <c r="N877" s="2" t="str">
        <f ca="1">IF(ABS(I877)&gt;2*$M$2, "outlier", "not outlier")</f>
        <v>not outlier</v>
      </c>
      <c r="P877" s="4"/>
      <c r="Q877" s="4"/>
      <c r="R877" s="4"/>
    </row>
    <row r="878" spans="1:18" x14ac:dyDescent="0.35">
      <c r="A878" s="2" t="s">
        <v>731</v>
      </c>
      <c r="B878" s="2" t="s">
        <v>2513</v>
      </c>
      <c r="C878" s="2" t="s">
        <v>3132</v>
      </c>
      <c r="D878" s="1">
        <v>40071</v>
      </c>
      <c r="E878" s="3">
        <f t="shared" ca="1" si="13"/>
        <v>10.457534246575342</v>
      </c>
      <c r="F878">
        <v>66784</v>
      </c>
      <c r="G878">
        <f ca="1">($J$2*E878)+$K$2</f>
        <v>64443.560932253633</v>
      </c>
      <c r="H878">
        <v>76888.7</v>
      </c>
      <c r="I878">
        <f ca="1">F878-G878</f>
        <v>2340.4390677463671</v>
      </c>
      <c r="M878" s="2"/>
      <c r="N878" s="2" t="str">
        <f ca="1">IF(ABS(I878)&gt;2*$M$2, "outlier", "not outlier")</f>
        <v>not outlier</v>
      </c>
      <c r="P878" s="4"/>
      <c r="Q878" s="4"/>
      <c r="R878" s="4"/>
    </row>
    <row r="879" spans="1:18" x14ac:dyDescent="0.35">
      <c r="A879" s="2" t="s">
        <v>732</v>
      </c>
      <c r="B879" s="2" t="s">
        <v>2513</v>
      </c>
      <c r="C879" s="2" t="s">
        <v>3132</v>
      </c>
      <c r="D879" s="1">
        <v>39435</v>
      </c>
      <c r="E879" s="3">
        <f t="shared" ca="1" si="13"/>
        <v>12.2</v>
      </c>
      <c r="F879">
        <v>70051</v>
      </c>
      <c r="G879">
        <f ca="1">($J$2*E879)+$K$2</f>
        <v>66156.795914107439</v>
      </c>
      <c r="H879">
        <v>72322.490000000005</v>
      </c>
      <c r="I879">
        <f ca="1">F879-G879</f>
        <v>3894.2040858925611</v>
      </c>
      <c r="M879" s="2"/>
      <c r="N879" s="2" t="str">
        <f ca="1">IF(ABS(I879)&gt;2*$M$2, "outlier", "not outlier")</f>
        <v>not outlier</v>
      </c>
      <c r="P879" s="4"/>
      <c r="Q879" s="4"/>
      <c r="R879" s="4"/>
    </row>
    <row r="880" spans="1:18" x14ac:dyDescent="0.35">
      <c r="A880" s="2" t="s">
        <v>2728</v>
      </c>
      <c r="B880" s="2" t="s">
        <v>2513</v>
      </c>
      <c r="C880" s="2" t="s">
        <v>3132</v>
      </c>
      <c r="D880" s="1">
        <v>34885</v>
      </c>
      <c r="E880" s="3">
        <f t="shared" ca="1" si="13"/>
        <v>24.665753424657535</v>
      </c>
      <c r="F880">
        <v>81086</v>
      </c>
      <c r="G880">
        <f ca="1">($J$2*E880)+$K$2</f>
        <v>78413.429825168525</v>
      </c>
      <c r="H880">
        <v>80887.31</v>
      </c>
      <c r="I880">
        <f ca="1">F880-G880</f>
        <v>2672.570174831475</v>
      </c>
      <c r="M880" s="2"/>
      <c r="N880" s="2" t="str">
        <f ca="1">IF(ABS(I880)&gt;2*$M$2, "outlier", "not outlier")</f>
        <v>not outlier</v>
      </c>
      <c r="P880" s="4"/>
      <c r="Q880" s="4"/>
      <c r="R880" s="4"/>
    </row>
    <row r="881" spans="1:18" x14ac:dyDescent="0.35">
      <c r="A881" s="2" t="s">
        <v>2729</v>
      </c>
      <c r="B881" s="2" t="s">
        <v>2515</v>
      </c>
      <c r="C881" s="2" t="s">
        <v>3132</v>
      </c>
      <c r="D881" s="1">
        <v>34947</v>
      </c>
      <c r="E881" s="3">
        <f t="shared" ca="1" si="13"/>
        <v>24.495890410958904</v>
      </c>
      <c r="F881">
        <v>52310</v>
      </c>
      <c r="G881">
        <f ca="1">($J$2*E881)+$K$2</f>
        <v>78246.416352094733</v>
      </c>
      <c r="H881">
        <v>61803.05</v>
      </c>
      <c r="I881">
        <f ca="1">F881-G881</f>
        <v>-25936.416352094733</v>
      </c>
      <c r="M881" s="2"/>
      <c r="N881" s="2" t="str">
        <f ca="1">IF(ABS(I881)&gt;2*$M$2, "outlier", "not outlier")</f>
        <v>not outlier</v>
      </c>
      <c r="P881" s="4"/>
      <c r="Q881" s="4"/>
      <c r="R881" s="4"/>
    </row>
    <row r="882" spans="1:18" x14ac:dyDescent="0.35">
      <c r="A882" s="2" t="s">
        <v>733</v>
      </c>
      <c r="B882" s="2" t="s">
        <v>2513</v>
      </c>
      <c r="C882" s="2" t="s">
        <v>3132</v>
      </c>
      <c r="D882" s="1">
        <v>37530</v>
      </c>
      <c r="E882" s="3">
        <f t="shared" ca="1" si="13"/>
        <v>17.419178082191781</v>
      </c>
      <c r="F882">
        <v>73454</v>
      </c>
      <c r="G882">
        <f ca="1">($J$2*E882)+$K$2</f>
        <v>71288.419562584662</v>
      </c>
      <c r="H882">
        <v>83853.02</v>
      </c>
      <c r="I882">
        <f ca="1">F882-G882</f>
        <v>2165.5804374153377</v>
      </c>
      <c r="M882" s="2"/>
      <c r="N882" s="2" t="str">
        <f ca="1">IF(ABS(I882)&gt;2*$M$2, "outlier", "not outlier")</f>
        <v>not outlier</v>
      </c>
      <c r="P882" s="4"/>
      <c r="Q882" s="4"/>
      <c r="R882" s="4"/>
    </row>
    <row r="883" spans="1:18" x14ac:dyDescent="0.35">
      <c r="A883" s="2" t="s">
        <v>734</v>
      </c>
      <c r="B883" s="2" t="s">
        <v>2513</v>
      </c>
      <c r="C883" s="2" t="s">
        <v>3132</v>
      </c>
      <c r="D883" s="1">
        <v>40070</v>
      </c>
      <c r="E883" s="3">
        <f t="shared" ca="1" si="13"/>
        <v>10.46027397260274</v>
      </c>
      <c r="F883">
        <v>66784</v>
      </c>
      <c r="G883">
        <f ca="1">($J$2*E883)+$K$2</f>
        <v>64446.254697948367</v>
      </c>
      <c r="H883">
        <v>96003</v>
      </c>
      <c r="I883">
        <f ca="1">F883-G883</f>
        <v>2337.7453020516332</v>
      </c>
      <c r="M883" s="2"/>
      <c r="N883" s="2" t="str">
        <f ca="1">IF(ABS(I883)&gt;2*$M$2, "outlier", "not outlier")</f>
        <v>not outlier</v>
      </c>
      <c r="P883" s="4"/>
      <c r="Q883" s="4"/>
      <c r="R883" s="4"/>
    </row>
    <row r="884" spans="1:18" x14ac:dyDescent="0.35">
      <c r="A884" s="2" t="s">
        <v>735</v>
      </c>
      <c r="B884" s="2" t="s">
        <v>2513</v>
      </c>
      <c r="C884" s="2" t="s">
        <v>3132</v>
      </c>
      <c r="D884" s="1">
        <v>33952</v>
      </c>
      <c r="E884" s="3">
        <f t="shared" ca="1" si="13"/>
        <v>27.221917808219178</v>
      </c>
      <c r="F884">
        <v>82484</v>
      </c>
      <c r="G884">
        <f ca="1">($J$2*E884)+$K$2</f>
        <v>80926.713218359728</v>
      </c>
      <c r="H884">
        <v>89978.57</v>
      </c>
      <c r="I884">
        <f ca="1">F884-G884</f>
        <v>1557.2867816402722</v>
      </c>
      <c r="M884" s="2"/>
      <c r="N884" s="2" t="str">
        <f ca="1">IF(ABS(I884)&gt;2*$M$2, "outlier", "not outlier")</f>
        <v>not outlier</v>
      </c>
      <c r="P884" s="4"/>
      <c r="Q884" s="4"/>
      <c r="R884" s="4"/>
    </row>
    <row r="885" spans="1:18" x14ac:dyDescent="0.35">
      <c r="A885" s="2" t="s">
        <v>2730</v>
      </c>
      <c r="B885" s="2" t="s">
        <v>2513</v>
      </c>
      <c r="C885" s="2" t="s">
        <v>3132</v>
      </c>
      <c r="D885" s="1">
        <v>41541</v>
      </c>
      <c r="E885" s="3">
        <f t="shared" ca="1" si="13"/>
        <v>6.4301369863013695</v>
      </c>
      <c r="F885">
        <v>49833</v>
      </c>
      <c r="G885">
        <f ca="1">($J$2*E885)+$K$2</f>
        <v>60483.725360987737</v>
      </c>
      <c r="H885">
        <v>42444.33</v>
      </c>
      <c r="I885">
        <f ca="1">F885-G885</f>
        <v>-10650.725360987737</v>
      </c>
      <c r="M885" s="2"/>
      <c r="N885" s="2" t="str">
        <f ca="1">IF(ABS(I885)&gt;2*$M$2, "outlier", "not outlier")</f>
        <v>not outlier</v>
      </c>
      <c r="P885" s="4"/>
      <c r="Q885" s="4"/>
      <c r="R885" s="4"/>
    </row>
    <row r="886" spans="1:18" x14ac:dyDescent="0.35">
      <c r="A886" s="2" t="s">
        <v>736</v>
      </c>
      <c r="B886" s="2" t="s">
        <v>2513</v>
      </c>
      <c r="C886" s="2" t="s">
        <v>3132</v>
      </c>
      <c r="D886" s="1">
        <v>35075</v>
      </c>
      <c r="E886" s="3">
        <f t="shared" ca="1" si="13"/>
        <v>24.145205479452056</v>
      </c>
      <c r="F886">
        <v>80387</v>
      </c>
      <c r="G886">
        <f ca="1">($J$2*E886)+$K$2</f>
        <v>77901.61434316817</v>
      </c>
      <c r="H886">
        <v>104539.68</v>
      </c>
      <c r="I886">
        <f ca="1">F886-G886</f>
        <v>2485.3856568318297</v>
      </c>
      <c r="M886" s="2"/>
      <c r="N886" s="2" t="str">
        <f ca="1">IF(ABS(I886)&gt;2*$M$2, "outlier", "not outlier")</f>
        <v>not outlier</v>
      </c>
      <c r="P886" s="4"/>
      <c r="Q886" s="4"/>
      <c r="R886" s="4"/>
    </row>
    <row r="887" spans="1:18" x14ac:dyDescent="0.35">
      <c r="A887" s="2" t="s">
        <v>737</v>
      </c>
      <c r="B887" s="2" t="s">
        <v>2513</v>
      </c>
      <c r="C887" s="2" t="s">
        <v>3132</v>
      </c>
      <c r="D887" s="1">
        <v>41066</v>
      </c>
      <c r="E887" s="3">
        <f t="shared" ca="1" si="13"/>
        <v>7.7315068493150685</v>
      </c>
      <c r="F887">
        <v>62676</v>
      </c>
      <c r="G887">
        <f ca="1">($J$2*E887)+$K$2</f>
        <v>61763.264065988624</v>
      </c>
      <c r="H887">
        <v>80616</v>
      </c>
      <c r="I887">
        <f ca="1">F887-G887</f>
        <v>912.73593401137623</v>
      </c>
      <c r="M887" s="2"/>
      <c r="N887" s="2" t="str">
        <f ca="1">IF(ABS(I887)&gt;2*$M$2, "outlier", "not outlier")</f>
        <v>not outlier</v>
      </c>
      <c r="P887" s="4"/>
      <c r="Q887" s="4"/>
      <c r="R887" s="4"/>
    </row>
    <row r="888" spans="1:18" x14ac:dyDescent="0.35">
      <c r="A888" s="2" t="s">
        <v>2731</v>
      </c>
      <c r="B888" s="2" t="s">
        <v>2513</v>
      </c>
      <c r="C888" s="2" t="s">
        <v>3132</v>
      </c>
      <c r="D888" s="1">
        <v>37924</v>
      </c>
      <c r="E888" s="3">
        <f t="shared" ca="1" si="13"/>
        <v>16.339726027397262</v>
      </c>
      <c r="F888">
        <v>72775</v>
      </c>
      <c r="G888">
        <f ca="1">($J$2*E888)+$K$2</f>
        <v>70227.07587885762</v>
      </c>
      <c r="H888">
        <v>78335.88</v>
      </c>
      <c r="I888">
        <f ca="1">F888-G888</f>
        <v>2547.9241211423796</v>
      </c>
      <c r="M888" s="2"/>
      <c r="N888" s="2" t="str">
        <f ca="1">IF(ABS(I888)&gt;2*$M$2, "outlier", "not outlier")</f>
        <v>not outlier</v>
      </c>
      <c r="P888" s="4"/>
      <c r="Q888" s="4"/>
      <c r="R888" s="4"/>
    </row>
    <row r="889" spans="1:18" x14ac:dyDescent="0.35">
      <c r="A889" s="2" t="s">
        <v>738</v>
      </c>
      <c r="B889" s="2" t="s">
        <v>2513</v>
      </c>
      <c r="C889" s="2" t="s">
        <v>3132</v>
      </c>
      <c r="D889" s="1">
        <v>34114</v>
      </c>
      <c r="E889" s="3">
        <f t="shared" ca="1" si="13"/>
        <v>26.778082191780822</v>
      </c>
      <c r="F889">
        <v>82484</v>
      </c>
      <c r="G889">
        <f ca="1">($J$2*E889)+$K$2</f>
        <v>80490.323175812067</v>
      </c>
      <c r="H889">
        <v>101475.82</v>
      </c>
      <c r="I889">
        <f ca="1">F889-G889</f>
        <v>1993.6768241879327</v>
      </c>
      <c r="M889" s="2"/>
      <c r="N889" s="2" t="str">
        <f ca="1">IF(ABS(I889)&gt;2*$M$2, "outlier", "not outlier")</f>
        <v>not outlier</v>
      </c>
      <c r="P889" s="4"/>
      <c r="Q889" s="4"/>
      <c r="R889" s="4"/>
    </row>
    <row r="890" spans="1:18" x14ac:dyDescent="0.35">
      <c r="A890" s="2" t="s">
        <v>739</v>
      </c>
      <c r="B890" s="2" t="s">
        <v>2513</v>
      </c>
      <c r="C890" s="2" t="s">
        <v>3132</v>
      </c>
      <c r="D890" s="1">
        <v>39111</v>
      </c>
      <c r="E890" s="3">
        <f t="shared" ca="1" si="13"/>
        <v>13.087671232876712</v>
      </c>
      <c r="F890">
        <v>70735</v>
      </c>
      <c r="G890">
        <f ca="1">($J$2*E890)+$K$2</f>
        <v>67029.575999202774</v>
      </c>
      <c r="H890">
        <v>80046.649999999994</v>
      </c>
      <c r="I890">
        <f ca="1">F890-G890</f>
        <v>3705.4240007972257</v>
      </c>
      <c r="M890" s="2"/>
      <c r="N890" s="2" t="str">
        <f ca="1">IF(ABS(I890)&gt;2*$M$2, "outlier", "not outlier")</f>
        <v>not outlier</v>
      </c>
      <c r="P890" s="4"/>
      <c r="Q890" s="4"/>
      <c r="R890" s="4"/>
    </row>
    <row r="891" spans="1:18" x14ac:dyDescent="0.35">
      <c r="A891" s="2" t="s">
        <v>740</v>
      </c>
      <c r="B891" s="2" t="s">
        <v>2513</v>
      </c>
      <c r="C891" s="2" t="s">
        <v>3132</v>
      </c>
      <c r="D891" s="1">
        <v>37071</v>
      </c>
      <c r="E891" s="3">
        <f t="shared" ca="1" si="13"/>
        <v>18.676712328767124</v>
      </c>
      <c r="F891">
        <v>76892</v>
      </c>
      <c r="G891">
        <f ca="1">($J$2*E891)+$K$2</f>
        <v>72524.858016469734</v>
      </c>
      <c r="H891">
        <v>98938.21</v>
      </c>
      <c r="I891">
        <f ca="1">F891-G891</f>
        <v>4367.1419835302659</v>
      </c>
      <c r="M891" s="2"/>
      <c r="N891" s="2" t="str">
        <f ca="1">IF(ABS(I891)&gt;2*$M$2, "outlier", "not outlier")</f>
        <v>not outlier</v>
      </c>
      <c r="P891" s="4"/>
      <c r="Q891" s="4"/>
      <c r="R891" s="4"/>
    </row>
    <row r="892" spans="1:18" x14ac:dyDescent="0.35">
      <c r="A892" s="2" t="s">
        <v>741</v>
      </c>
      <c r="B892" s="2" t="s">
        <v>2518</v>
      </c>
      <c r="C892" s="2" t="s">
        <v>3132</v>
      </c>
      <c r="D892" s="1">
        <v>40163</v>
      </c>
      <c r="E892" s="3">
        <f t="shared" ca="1" si="13"/>
        <v>10.205479452054794</v>
      </c>
      <c r="F892">
        <v>68395</v>
      </c>
      <c r="G892">
        <f ca="1">($J$2*E892)+$K$2</f>
        <v>64195.734488337665</v>
      </c>
      <c r="H892">
        <v>108263.94</v>
      </c>
      <c r="I892">
        <f ca="1">F892-G892</f>
        <v>4199.2655116623355</v>
      </c>
      <c r="M892" s="2"/>
      <c r="N892" s="2" t="str">
        <f ca="1">IF(ABS(I892)&gt;2*$M$2, "outlier", "not outlier")</f>
        <v>not outlier</v>
      </c>
      <c r="P892" s="4"/>
      <c r="Q892" s="4"/>
      <c r="R892" s="4"/>
    </row>
    <row r="893" spans="1:18" x14ac:dyDescent="0.35">
      <c r="A893" s="2" t="s">
        <v>742</v>
      </c>
      <c r="B893" s="2" t="s">
        <v>104</v>
      </c>
      <c r="C893" s="2" t="s">
        <v>3132</v>
      </c>
      <c r="D893" s="1">
        <v>41535</v>
      </c>
      <c r="E893" s="3">
        <f t="shared" ca="1" si="13"/>
        <v>6.4465753424657537</v>
      </c>
      <c r="F893">
        <v>41901</v>
      </c>
      <c r="G893">
        <f ca="1">($J$2*E893)+$K$2</f>
        <v>60499.887955156169</v>
      </c>
      <c r="H893">
        <v>42412.2</v>
      </c>
      <c r="I893">
        <f ca="1">F893-G893</f>
        <v>-18598.887955156169</v>
      </c>
      <c r="M893" s="2"/>
      <c r="N893" s="2" t="str">
        <f ca="1">IF(ABS(I893)&gt;2*$M$2, "outlier", "not outlier")</f>
        <v>not outlier</v>
      </c>
      <c r="P893" s="4"/>
      <c r="Q893" s="4"/>
      <c r="R893" s="4"/>
    </row>
    <row r="894" spans="1:18" x14ac:dyDescent="0.35">
      <c r="A894" s="2" t="s">
        <v>743</v>
      </c>
      <c r="B894" s="2" t="s">
        <v>2549</v>
      </c>
      <c r="C894" s="2" t="s">
        <v>3132</v>
      </c>
      <c r="D894" s="1">
        <v>28243</v>
      </c>
      <c r="E894" s="3">
        <f t="shared" ca="1" si="13"/>
        <v>42.863013698630134</v>
      </c>
      <c r="F894">
        <v>70900</v>
      </c>
      <c r="G894">
        <f ca="1">($J$2*E894)+$K$2</f>
        <v>96305.421569622966</v>
      </c>
      <c r="H894">
        <v>72887.62</v>
      </c>
      <c r="I894">
        <f ca="1">F894-G894</f>
        <v>-25405.421569622966</v>
      </c>
      <c r="M894" s="2"/>
      <c r="N894" s="2" t="str">
        <f ca="1">IF(ABS(I894)&gt;2*$M$2, "outlier", "not outlier")</f>
        <v>not outlier</v>
      </c>
      <c r="P894" s="4"/>
      <c r="Q894" s="4"/>
      <c r="R894" s="4"/>
    </row>
    <row r="895" spans="1:18" x14ac:dyDescent="0.35">
      <c r="A895" s="2" t="s">
        <v>744</v>
      </c>
      <c r="B895" s="2" t="s">
        <v>2513</v>
      </c>
      <c r="C895" s="2" t="s">
        <v>3132</v>
      </c>
      <c r="D895" s="1">
        <v>38646</v>
      </c>
      <c r="E895" s="3">
        <f t="shared" ca="1" si="13"/>
        <v>14.361643835616439</v>
      </c>
      <c r="F895">
        <v>71412</v>
      </c>
      <c r="G895">
        <f ca="1">($J$2*E895)+$K$2</f>
        <v>68282.177047256278</v>
      </c>
      <c r="H895">
        <v>84668.68</v>
      </c>
      <c r="I895">
        <f ca="1">F895-G895</f>
        <v>3129.8229527437215</v>
      </c>
      <c r="M895" s="2"/>
      <c r="N895" s="2" t="str">
        <f ca="1">IF(ABS(I895)&gt;2*$M$2, "outlier", "not outlier")</f>
        <v>not outlier</v>
      </c>
      <c r="P895" s="4"/>
      <c r="Q895" s="4"/>
      <c r="R895" s="4"/>
    </row>
    <row r="896" spans="1:18" x14ac:dyDescent="0.35">
      <c r="A896" s="2" t="s">
        <v>745</v>
      </c>
      <c r="B896" s="2" t="s">
        <v>2518</v>
      </c>
      <c r="C896" s="2" t="s">
        <v>3132</v>
      </c>
      <c r="D896" s="1">
        <v>37902</v>
      </c>
      <c r="E896" s="3">
        <f t="shared" ca="1" si="13"/>
        <v>16.399999999999999</v>
      </c>
      <c r="F896">
        <v>74499</v>
      </c>
      <c r="G896">
        <f ca="1">($J$2*E896)+$K$2</f>
        <v>70286.338724141868</v>
      </c>
      <c r="H896">
        <v>95336.04</v>
      </c>
      <c r="I896">
        <f ca="1">F896-G896</f>
        <v>4212.6612758581323</v>
      </c>
      <c r="M896" s="2"/>
      <c r="N896" s="2" t="str">
        <f ca="1">IF(ABS(I896)&gt;2*$M$2, "outlier", "not outlier")</f>
        <v>not outlier</v>
      </c>
      <c r="P896" s="4"/>
      <c r="Q896" s="4"/>
      <c r="R896" s="4"/>
    </row>
    <row r="897" spans="1:18" x14ac:dyDescent="0.35">
      <c r="A897" s="2" t="s">
        <v>746</v>
      </c>
      <c r="B897" s="2" t="s">
        <v>2556</v>
      </c>
      <c r="C897" s="2" t="s">
        <v>3132</v>
      </c>
      <c r="D897" s="1">
        <v>36881</v>
      </c>
      <c r="E897" s="3">
        <f t="shared" ca="1" si="13"/>
        <v>19.197260273972603</v>
      </c>
      <c r="F897">
        <v>102633</v>
      </c>
      <c r="G897">
        <f ca="1">($J$2*E897)+$K$2</f>
        <v>73036.673498470074</v>
      </c>
      <c r="H897">
        <v>128553.89</v>
      </c>
      <c r="I897">
        <f ca="1">F897-G897</f>
        <v>29596.326501529926</v>
      </c>
      <c r="M897" s="2"/>
      <c r="N897" s="2" t="str">
        <f ca="1">IF(ABS(I897)&gt;2*$M$2, "outlier", "not outlier")</f>
        <v>not outlier</v>
      </c>
      <c r="P897" s="4"/>
      <c r="Q897" s="4"/>
      <c r="R897" s="4"/>
    </row>
    <row r="898" spans="1:18" x14ac:dyDescent="0.35">
      <c r="A898" s="2" t="s">
        <v>747</v>
      </c>
      <c r="B898" s="2" t="s">
        <v>2547</v>
      </c>
      <c r="C898" s="2" t="s">
        <v>3132</v>
      </c>
      <c r="D898" s="1">
        <v>35438</v>
      </c>
      <c r="E898" s="3">
        <f t="shared" ref="E898:E961" ca="1" si="14">(TODAY()-D898)/365</f>
        <v>23.150684931506849</v>
      </c>
      <c r="F898">
        <v>105028</v>
      </c>
      <c r="G898">
        <f ca="1">($J$2*E898)+$K$2</f>
        <v>76923.777395978017</v>
      </c>
      <c r="H898">
        <v>127662.07</v>
      </c>
      <c r="I898">
        <f ca="1">F898-G898</f>
        <v>28104.222604021983</v>
      </c>
      <c r="M898" s="2"/>
      <c r="N898" s="2" t="str">
        <f ca="1">IF(ABS(I898)&gt;2*$M$2, "outlier", "not outlier")</f>
        <v>not outlier</v>
      </c>
      <c r="P898" s="4"/>
      <c r="Q898" s="4"/>
      <c r="R898" s="4"/>
    </row>
    <row r="899" spans="1:18" x14ac:dyDescent="0.35">
      <c r="A899" s="2" t="s">
        <v>748</v>
      </c>
      <c r="B899" s="2" t="s">
        <v>2518</v>
      </c>
      <c r="C899" s="2" t="s">
        <v>3132</v>
      </c>
      <c r="D899" s="1">
        <v>40296</v>
      </c>
      <c r="E899" s="3">
        <f t="shared" ca="1" si="14"/>
        <v>9.8410958904109584</v>
      </c>
      <c r="F899">
        <v>68395</v>
      </c>
      <c r="G899">
        <f ca="1">($J$2*E899)+$K$2</f>
        <v>63837.463650937425</v>
      </c>
      <c r="H899">
        <v>77987.240000000005</v>
      </c>
      <c r="I899">
        <f ca="1">F899-G899</f>
        <v>4557.536349062575</v>
      </c>
      <c r="M899" s="2"/>
      <c r="N899" s="2" t="str">
        <f ca="1">IF(ABS(I899)&gt;2*$M$2, "outlier", "not outlier")</f>
        <v>not outlier</v>
      </c>
      <c r="P899" s="4"/>
      <c r="Q899" s="4"/>
      <c r="R899" s="4"/>
    </row>
    <row r="900" spans="1:18" x14ac:dyDescent="0.35">
      <c r="A900" s="2" t="s">
        <v>749</v>
      </c>
      <c r="B900" s="2" t="s">
        <v>2513</v>
      </c>
      <c r="C900" s="2" t="s">
        <v>3132</v>
      </c>
      <c r="D900" s="1">
        <v>35877</v>
      </c>
      <c r="E900" s="3">
        <f t="shared" ca="1" si="14"/>
        <v>21.947945205479453</v>
      </c>
      <c r="F900">
        <v>78988</v>
      </c>
      <c r="G900">
        <f ca="1">($J$2*E900)+$K$2</f>
        <v>75741.214255987739</v>
      </c>
      <c r="H900">
        <v>124967.45</v>
      </c>
      <c r="I900">
        <f ca="1">F900-G900</f>
        <v>3246.7857440122607</v>
      </c>
      <c r="M900" s="2"/>
      <c r="N900" s="2" t="str">
        <f ca="1">IF(ABS(I900)&gt;2*$M$2, "outlier", "not outlier")</f>
        <v>not outlier</v>
      </c>
      <c r="P900" s="4"/>
      <c r="Q900" s="4"/>
      <c r="R900" s="4"/>
    </row>
    <row r="901" spans="1:18" x14ac:dyDescent="0.35">
      <c r="A901" s="2" t="s">
        <v>750</v>
      </c>
      <c r="B901" s="2" t="s">
        <v>2547</v>
      </c>
      <c r="C901" s="2" t="s">
        <v>3132</v>
      </c>
      <c r="D901" s="1">
        <v>33794</v>
      </c>
      <c r="E901" s="3">
        <f t="shared" ca="1" si="14"/>
        <v>27.654794520547945</v>
      </c>
      <c r="F901">
        <v>108775</v>
      </c>
      <c r="G901">
        <f ca="1">($J$2*E901)+$K$2</f>
        <v>81352.328198128438</v>
      </c>
      <c r="H901">
        <v>113456.66</v>
      </c>
      <c r="I901">
        <f ca="1">F901-G901</f>
        <v>27422.671801871562</v>
      </c>
      <c r="M901" s="2"/>
      <c r="N901" s="2" t="str">
        <f ca="1">IF(ABS(I901)&gt;2*$M$2, "outlier", "not outlier")</f>
        <v>not outlier</v>
      </c>
      <c r="P901" s="4"/>
      <c r="Q901" s="4"/>
      <c r="R901" s="4"/>
    </row>
    <row r="902" spans="1:18" x14ac:dyDescent="0.35">
      <c r="A902" s="2" t="s">
        <v>2732</v>
      </c>
      <c r="B902" s="2" t="s">
        <v>2547</v>
      </c>
      <c r="C902" s="2" t="s">
        <v>3132</v>
      </c>
      <c r="D902" s="1">
        <v>36208</v>
      </c>
      <c r="E902" s="3">
        <f t="shared" ca="1" si="14"/>
        <v>21.041095890410958</v>
      </c>
      <c r="F902">
        <v>103247</v>
      </c>
      <c r="G902">
        <f ca="1">($J$2*E902)+$K$2</f>
        <v>74849.577811029216</v>
      </c>
      <c r="H902">
        <v>108243.35</v>
      </c>
      <c r="I902">
        <f ca="1">F902-G902</f>
        <v>28397.422188970784</v>
      </c>
      <c r="M902" s="2"/>
      <c r="N902" s="2" t="str">
        <f ca="1">IF(ABS(I902)&gt;2*$M$2, "outlier", "not outlier")</f>
        <v>not outlier</v>
      </c>
      <c r="P902" s="4"/>
      <c r="Q902" s="4"/>
      <c r="R902" s="4"/>
    </row>
    <row r="903" spans="1:18" x14ac:dyDescent="0.35">
      <c r="A903" s="2" t="s">
        <v>751</v>
      </c>
      <c r="B903" s="2" t="s">
        <v>2513</v>
      </c>
      <c r="C903" s="2" t="s">
        <v>3132</v>
      </c>
      <c r="D903" s="1">
        <v>36951</v>
      </c>
      <c r="E903" s="3">
        <f t="shared" ca="1" si="14"/>
        <v>19.005479452054793</v>
      </c>
      <c r="F903">
        <v>74134</v>
      </c>
      <c r="G903">
        <f ca="1">($J$2*E903)+$K$2</f>
        <v>72848.109899838368</v>
      </c>
      <c r="H903">
        <v>125901.43</v>
      </c>
      <c r="I903">
        <f ca="1">F903-G903</f>
        <v>1285.8901001616323</v>
      </c>
      <c r="M903" s="2"/>
      <c r="N903" s="2" t="str">
        <f ca="1">IF(ABS(I903)&gt;2*$M$2, "outlier", "not outlier")</f>
        <v>not outlier</v>
      </c>
      <c r="P903" s="4"/>
      <c r="Q903" s="4"/>
      <c r="R903" s="4"/>
    </row>
    <row r="904" spans="1:18" x14ac:dyDescent="0.35">
      <c r="A904" s="2" t="s">
        <v>752</v>
      </c>
      <c r="B904" s="2" t="s">
        <v>2513</v>
      </c>
      <c r="C904" s="2" t="s">
        <v>3132</v>
      </c>
      <c r="D904" s="1">
        <v>37497</v>
      </c>
      <c r="E904" s="3">
        <f t="shared" ca="1" si="14"/>
        <v>17.509589041095889</v>
      </c>
      <c r="F904">
        <v>73454</v>
      </c>
      <c r="G904">
        <f ca="1">($J$2*E904)+$K$2</f>
        <v>71377.313830511033</v>
      </c>
      <c r="H904">
        <v>101960.9</v>
      </c>
      <c r="I904">
        <f ca="1">F904-G904</f>
        <v>2076.6861694889667</v>
      </c>
      <c r="M904" s="2"/>
      <c r="N904" s="2" t="str">
        <f ca="1">IF(ABS(I904)&gt;2*$M$2, "outlier", "not outlier")</f>
        <v>not outlier</v>
      </c>
      <c r="P904" s="4"/>
      <c r="Q904" s="4"/>
      <c r="R904" s="4"/>
    </row>
    <row r="905" spans="1:18" x14ac:dyDescent="0.35">
      <c r="A905" s="2" t="s">
        <v>2733</v>
      </c>
      <c r="B905" s="2" t="s">
        <v>2513</v>
      </c>
      <c r="C905" s="2" t="s">
        <v>3132</v>
      </c>
      <c r="D905" s="1">
        <v>39002</v>
      </c>
      <c r="E905" s="3">
        <f t="shared" ca="1" si="14"/>
        <v>13.386301369863014</v>
      </c>
      <c r="F905">
        <v>70735</v>
      </c>
      <c r="G905">
        <f ca="1">($J$2*E905)+$K$2</f>
        <v>67323.196459929299</v>
      </c>
      <c r="H905">
        <v>100847.42</v>
      </c>
      <c r="I905">
        <f ca="1">F905-G905</f>
        <v>3411.8035400707013</v>
      </c>
      <c r="M905" s="2"/>
      <c r="N905" s="2" t="str">
        <f ca="1">IF(ABS(I905)&gt;2*$M$2, "outlier", "not outlier")</f>
        <v>not outlier</v>
      </c>
      <c r="P905" s="4"/>
      <c r="Q905" s="4"/>
      <c r="R905" s="4"/>
    </row>
    <row r="906" spans="1:18" x14ac:dyDescent="0.35">
      <c r="A906" s="2" t="s">
        <v>753</v>
      </c>
      <c r="B906" s="2" t="s">
        <v>2513</v>
      </c>
      <c r="C906" s="2" t="s">
        <v>3132</v>
      </c>
      <c r="D906" s="1">
        <v>37116</v>
      </c>
      <c r="E906" s="3">
        <f t="shared" ca="1" si="14"/>
        <v>18.553424657534247</v>
      </c>
      <c r="F906">
        <v>74134</v>
      </c>
      <c r="G906">
        <f ca="1">($J$2*E906)+$K$2</f>
        <v>72403.638560206484</v>
      </c>
      <c r="H906">
        <v>134107.57</v>
      </c>
      <c r="I906">
        <f ca="1">F906-G906</f>
        <v>1730.3614397935162</v>
      </c>
      <c r="M906" s="2"/>
      <c r="N906" s="2" t="str">
        <f ca="1">IF(ABS(I906)&gt;2*$M$2, "outlier", "not outlier")</f>
        <v>not outlier</v>
      </c>
      <c r="P906" s="4"/>
      <c r="Q906" s="4"/>
      <c r="R906" s="4"/>
    </row>
    <row r="907" spans="1:18" x14ac:dyDescent="0.35">
      <c r="A907" s="2" t="s">
        <v>754</v>
      </c>
      <c r="B907" s="2" t="s">
        <v>2513</v>
      </c>
      <c r="C907" s="2" t="s">
        <v>3132</v>
      </c>
      <c r="D907" s="1">
        <v>41289</v>
      </c>
      <c r="E907" s="3">
        <f t="shared" ca="1" si="14"/>
        <v>7.1205479452054794</v>
      </c>
      <c r="F907">
        <v>58963</v>
      </c>
      <c r="G907">
        <f ca="1">($J$2*E907)+$K$2</f>
        <v>61162.554316061891</v>
      </c>
      <c r="H907">
        <v>59872.86</v>
      </c>
      <c r="I907">
        <f ca="1">F907-G907</f>
        <v>-2199.5543160618909</v>
      </c>
      <c r="M907" s="2"/>
      <c r="N907" s="2" t="str">
        <f ca="1">IF(ABS(I907)&gt;2*$M$2, "outlier", "not outlier")</f>
        <v>not outlier</v>
      </c>
      <c r="P907" s="4"/>
      <c r="Q907" s="4"/>
      <c r="R907" s="4"/>
    </row>
    <row r="908" spans="1:18" x14ac:dyDescent="0.35">
      <c r="A908" s="2" t="s">
        <v>755</v>
      </c>
      <c r="B908" s="2" t="s">
        <v>2513</v>
      </c>
      <c r="C908" s="2" t="s">
        <v>3132</v>
      </c>
      <c r="D908" s="1">
        <v>41843</v>
      </c>
      <c r="E908" s="3">
        <f t="shared" ca="1" si="14"/>
        <v>5.602739726027397</v>
      </c>
      <c r="F908">
        <v>49088</v>
      </c>
      <c r="G908">
        <f ca="1">($J$2*E908)+$K$2</f>
        <v>59670.208121176649</v>
      </c>
      <c r="H908">
        <v>54012.09</v>
      </c>
      <c r="I908">
        <f ca="1">F908-G908</f>
        <v>-10582.208121176649</v>
      </c>
      <c r="M908" s="2"/>
      <c r="N908" s="2" t="str">
        <f ca="1">IF(ABS(I908)&gt;2*$M$2, "outlier", "not outlier")</f>
        <v>not outlier</v>
      </c>
      <c r="P908" s="4"/>
      <c r="Q908" s="4"/>
      <c r="R908" s="4"/>
    </row>
    <row r="909" spans="1:18" x14ac:dyDescent="0.35">
      <c r="A909" s="2" t="s">
        <v>2734</v>
      </c>
      <c r="B909" s="2" t="s">
        <v>2547</v>
      </c>
      <c r="C909" s="2" t="s">
        <v>3132</v>
      </c>
      <c r="D909" s="1">
        <v>31274</v>
      </c>
      <c r="E909" s="3">
        <f t="shared" ca="1" si="14"/>
        <v>34.558904109589044</v>
      </c>
      <c r="F909">
        <v>110618</v>
      </c>
      <c r="G909">
        <f ca="1">($J$2*E909)+$K$2</f>
        <v>88140.617748869976</v>
      </c>
      <c r="H909">
        <v>122916.34</v>
      </c>
      <c r="I909">
        <f ca="1">F909-G909</f>
        <v>22477.382251130024</v>
      </c>
      <c r="M909" s="2"/>
      <c r="N909" s="2" t="str">
        <f ca="1">IF(ABS(I909)&gt;2*$M$2, "outlier", "not outlier")</f>
        <v>not outlier</v>
      </c>
      <c r="P909" s="4"/>
      <c r="Q909" s="4"/>
      <c r="R909" s="4"/>
    </row>
    <row r="910" spans="1:18" x14ac:dyDescent="0.35">
      <c r="A910" s="2" t="s">
        <v>756</v>
      </c>
      <c r="B910" s="2" t="s">
        <v>2545</v>
      </c>
      <c r="C910" s="2" t="s">
        <v>3132</v>
      </c>
      <c r="D910" s="1">
        <v>33872</v>
      </c>
      <c r="E910" s="3">
        <f t="shared" ca="1" si="14"/>
        <v>27.44109589041096</v>
      </c>
      <c r="F910">
        <v>96951</v>
      </c>
      <c r="G910">
        <f ca="1">($J$2*E910)+$K$2</f>
        <v>81142.214473938831</v>
      </c>
      <c r="H910">
        <v>143437.47</v>
      </c>
      <c r="I910">
        <f ca="1">F910-G910</f>
        <v>15808.785526061169</v>
      </c>
      <c r="M910" s="2"/>
      <c r="N910" s="2" t="str">
        <f ca="1">IF(ABS(I910)&gt;2*$M$2, "outlier", "not outlier")</f>
        <v>not outlier</v>
      </c>
      <c r="P910" s="4"/>
      <c r="Q910" s="4"/>
      <c r="R910" s="4"/>
    </row>
    <row r="911" spans="1:18" x14ac:dyDescent="0.35">
      <c r="A911" s="2" t="s">
        <v>757</v>
      </c>
      <c r="B911" s="2" t="s">
        <v>2518</v>
      </c>
      <c r="C911" s="2" t="s">
        <v>3132</v>
      </c>
      <c r="D911" s="1">
        <v>37369</v>
      </c>
      <c r="E911" s="3">
        <f t="shared" ca="1" si="14"/>
        <v>17.860273972602741</v>
      </c>
      <c r="F911">
        <v>75924</v>
      </c>
      <c r="G911">
        <f ca="1">($J$2*E911)+$K$2</f>
        <v>71722.115839437596</v>
      </c>
      <c r="H911">
        <v>94616.67</v>
      </c>
      <c r="I911">
        <f ca="1">F911-G911</f>
        <v>4201.8841605624038</v>
      </c>
      <c r="M911" s="2"/>
      <c r="N911" s="2" t="str">
        <f ca="1">IF(ABS(I911)&gt;2*$M$2, "outlier", "not outlier")</f>
        <v>not outlier</v>
      </c>
      <c r="P911" s="4"/>
      <c r="Q911" s="4"/>
      <c r="R911" s="4"/>
    </row>
    <row r="912" spans="1:18" x14ac:dyDescent="0.35">
      <c r="A912" s="2" t="s">
        <v>758</v>
      </c>
      <c r="B912" s="2" t="s">
        <v>2513</v>
      </c>
      <c r="C912" s="2" t="s">
        <v>3132</v>
      </c>
      <c r="D912" s="1">
        <v>34550</v>
      </c>
      <c r="E912" s="3">
        <f t="shared" ca="1" si="14"/>
        <v>25.583561643835615</v>
      </c>
      <c r="F912">
        <v>81086</v>
      </c>
      <c r="G912">
        <f ca="1">($J$2*E912)+$K$2</f>
        <v>79315.841332905984</v>
      </c>
      <c r="H912">
        <v>118785.44</v>
      </c>
      <c r="I912">
        <f ca="1">F912-G912</f>
        <v>1770.158667094016</v>
      </c>
      <c r="M912" s="2"/>
      <c r="N912" s="2" t="str">
        <f ca="1">IF(ABS(I912)&gt;2*$M$2, "outlier", "not outlier")</f>
        <v>not outlier</v>
      </c>
      <c r="P912" s="4"/>
      <c r="Q912" s="4"/>
      <c r="R912" s="4"/>
    </row>
    <row r="913" spans="1:18" x14ac:dyDescent="0.35">
      <c r="A913" s="2" t="s">
        <v>759</v>
      </c>
      <c r="B913" s="2" t="s">
        <v>2513</v>
      </c>
      <c r="C913" s="2" t="s">
        <v>3132</v>
      </c>
      <c r="D913" s="1">
        <v>38545</v>
      </c>
      <c r="E913" s="3">
        <f t="shared" ca="1" si="14"/>
        <v>14.638356164383561</v>
      </c>
      <c r="F913">
        <v>71412</v>
      </c>
      <c r="G913">
        <f ca="1">($J$2*E913)+$K$2</f>
        <v>68554.247382424888</v>
      </c>
      <c r="H913">
        <v>84618.82</v>
      </c>
      <c r="I913">
        <f ca="1">F913-G913</f>
        <v>2857.7526175751118</v>
      </c>
      <c r="M913" s="2"/>
      <c r="N913" s="2" t="str">
        <f ca="1">IF(ABS(I913)&gt;2*$M$2, "outlier", "not outlier")</f>
        <v>not outlier</v>
      </c>
      <c r="P913" s="4"/>
      <c r="Q913" s="4"/>
      <c r="R913" s="4"/>
    </row>
    <row r="914" spans="1:18" x14ac:dyDescent="0.35">
      <c r="A914" s="2" t="s">
        <v>760</v>
      </c>
      <c r="B914" s="2" t="s">
        <v>2513</v>
      </c>
      <c r="C914" s="2" t="s">
        <v>3132</v>
      </c>
      <c r="D914" s="1">
        <v>39693</v>
      </c>
      <c r="E914" s="3">
        <f t="shared" ca="1" si="14"/>
        <v>11.493150684931507</v>
      </c>
      <c r="F914">
        <v>69373</v>
      </c>
      <c r="G914">
        <f ca="1">($J$2*E914)+$K$2</f>
        <v>65461.80436486486</v>
      </c>
      <c r="H914">
        <v>83671.91</v>
      </c>
      <c r="I914">
        <f ca="1">F914-G914</f>
        <v>3911.19563513514</v>
      </c>
      <c r="M914" s="2"/>
      <c r="N914" s="2" t="str">
        <f ca="1">IF(ABS(I914)&gt;2*$M$2, "outlier", "not outlier")</f>
        <v>not outlier</v>
      </c>
      <c r="P914" s="4"/>
      <c r="Q914" s="4"/>
      <c r="R914" s="4"/>
    </row>
    <row r="915" spans="1:18" x14ac:dyDescent="0.35">
      <c r="A915" s="2" t="s">
        <v>761</v>
      </c>
      <c r="B915" s="2" t="s">
        <v>2513</v>
      </c>
      <c r="C915" s="2" t="s">
        <v>3132</v>
      </c>
      <c r="D915" s="1">
        <v>41466</v>
      </c>
      <c r="E915" s="3">
        <f t="shared" ca="1" si="14"/>
        <v>6.6356164383561644</v>
      </c>
      <c r="F915">
        <v>49833</v>
      </c>
      <c r="G915">
        <f ca="1">($J$2*E915)+$K$2</f>
        <v>60685.757788093142</v>
      </c>
      <c r="H915">
        <v>43410.21</v>
      </c>
      <c r="I915">
        <f ca="1">F915-G915</f>
        <v>-10852.757788093142</v>
      </c>
      <c r="M915" s="2"/>
      <c r="N915" s="2" t="str">
        <f ca="1">IF(ABS(I915)&gt;2*$M$2, "outlier", "not outlier")</f>
        <v>not outlier</v>
      </c>
      <c r="P915" s="4"/>
      <c r="Q915" s="4"/>
      <c r="R915" s="4"/>
    </row>
    <row r="916" spans="1:18" x14ac:dyDescent="0.35">
      <c r="A916" s="2" t="s">
        <v>762</v>
      </c>
      <c r="B916" s="2" t="s">
        <v>2556</v>
      </c>
      <c r="C916" s="2" t="s">
        <v>3132</v>
      </c>
      <c r="D916" s="1">
        <v>36951</v>
      </c>
      <c r="E916" s="3">
        <f t="shared" ca="1" si="14"/>
        <v>19.005479452054793</v>
      </c>
      <c r="F916">
        <v>102633</v>
      </c>
      <c r="G916">
        <f ca="1">($J$2*E916)+$K$2</f>
        <v>72848.109899838368</v>
      </c>
      <c r="H916">
        <v>113580.35</v>
      </c>
      <c r="I916">
        <f ca="1">F916-G916</f>
        <v>29784.890100161632</v>
      </c>
      <c r="M916" s="2"/>
      <c r="N916" s="2" t="str">
        <f ca="1">IF(ABS(I916)&gt;2*$M$2, "outlier", "not outlier")</f>
        <v>not outlier</v>
      </c>
      <c r="P916" s="4"/>
      <c r="Q916" s="4"/>
      <c r="R916" s="4"/>
    </row>
    <row r="917" spans="1:18" x14ac:dyDescent="0.35">
      <c r="A917" s="2" t="s">
        <v>763</v>
      </c>
      <c r="B917" s="2" t="s">
        <v>2515</v>
      </c>
      <c r="C917" s="2" t="s">
        <v>3132</v>
      </c>
      <c r="D917" s="1">
        <v>37964</v>
      </c>
      <c r="E917" s="3">
        <f t="shared" ca="1" si="14"/>
        <v>16.230136986301371</v>
      </c>
      <c r="F917">
        <v>49430</v>
      </c>
      <c r="G917">
        <f ca="1">($J$2*E917)+$K$2</f>
        <v>70119.325251068076</v>
      </c>
      <c r="H917">
        <v>60603.72</v>
      </c>
      <c r="I917">
        <f ca="1">F917-G917</f>
        <v>-20689.325251068076</v>
      </c>
      <c r="M917" s="2"/>
      <c r="N917" s="2" t="str">
        <f ca="1">IF(ABS(I917)&gt;2*$M$2, "outlier", "not outlier")</f>
        <v>not outlier</v>
      </c>
      <c r="P917" s="4"/>
      <c r="Q917" s="4"/>
      <c r="R917" s="4"/>
    </row>
    <row r="918" spans="1:18" x14ac:dyDescent="0.35">
      <c r="A918" s="2" t="s">
        <v>2735</v>
      </c>
      <c r="B918" s="2" t="s">
        <v>2513</v>
      </c>
      <c r="C918" s="2" t="s">
        <v>3132</v>
      </c>
      <c r="D918" s="1">
        <v>41722</v>
      </c>
      <c r="E918" s="3">
        <f t="shared" ca="1" si="14"/>
        <v>5.934246575342466</v>
      </c>
      <c r="F918">
        <v>49833</v>
      </c>
      <c r="G918">
        <f ca="1">($J$2*E918)+$K$2</f>
        <v>59996.153770240038</v>
      </c>
      <c r="H918">
        <v>56828.99</v>
      </c>
      <c r="I918">
        <f ca="1">F918-G918</f>
        <v>-10163.153770240038</v>
      </c>
      <c r="M918" s="2"/>
      <c r="N918" s="2" t="str">
        <f ca="1">IF(ABS(I918)&gt;2*$M$2, "outlier", "not outlier")</f>
        <v>not outlier</v>
      </c>
      <c r="P918" s="4"/>
      <c r="Q918" s="4"/>
      <c r="R918" s="4"/>
    </row>
    <row r="919" spans="1:18" x14ac:dyDescent="0.35">
      <c r="A919" s="2" t="s">
        <v>764</v>
      </c>
      <c r="B919" s="2" t="s">
        <v>2513</v>
      </c>
      <c r="C919" s="2" t="s">
        <v>3132</v>
      </c>
      <c r="D919" s="1">
        <v>33865</v>
      </c>
      <c r="E919" s="3">
        <f t="shared" ca="1" si="14"/>
        <v>27.460273972602739</v>
      </c>
      <c r="F919">
        <v>82484</v>
      </c>
      <c r="G919">
        <f ca="1">($J$2*E919)+$K$2</f>
        <v>81161.07083380199</v>
      </c>
      <c r="H919">
        <v>82881.38</v>
      </c>
      <c r="I919">
        <f ca="1">F919-G919</f>
        <v>1322.9291661980096</v>
      </c>
      <c r="M919" s="2"/>
      <c r="N919" s="2" t="str">
        <f ca="1">IF(ABS(I919)&gt;2*$M$2, "outlier", "not outlier")</f>
        <v>not outlier</v>
      </c>
      <c r="P919" s="4"/>
      <c r="Q919" s="4"/>
      <c r="R919" s="4"/>
    </row>
    <row r="920" spans="1:18" x14ac:dyDescent="0.35">
      <c r="A920" s="2" t="s">
        <v>765</v>
      </c>
      <c r="B920" s="2" t="s">
        <v>2513</v>
      </c>
      <c r="C920" s="2" t="s">
        <v>3132</v>
      </c>
      <c r="D920" s="1">
        <v>39499</v>
      </c>
      <c r="E920" s="3">
        <f t="shared" ca="1" si="14"/>
        <v>12.024657534246575</v>
      </c>
      <c r="F920">
        <v>70051</v>
      </c>
      <c r="G920">
        <f ca="1">($J$2*E920)+$K$2</f>
        <v>65984.394909644165</v>
      </c>
      <c r="H920">
        <v>99698.02</v>
      </c>
      <c r="I920">
        <f ca="1">F920-G920</f>
        <v>4066.6050903558353</v>
      </c>
      <c r="M920" s="2"/>
      <c r="N920" s="2" t="str">
        <f ca="1">IF(ABS(I920)&gt;2*$M$2, "outlier", "not outlier")</f>
        <v>not outlier</v>
      </c>
      <c r="P920" s="4"/>
      <c r="Q920" s="4"/>
      <c r="R920" s="4"/>
    </row>
    <row r="921" spans="1:18" x14ac:dyDescent="0.35">
      <c r="A921" s="2" t="s">
        <v>766</v>
      </c>
      <c r="B921" s="2" t="s">
        <v>2560</v>
      </c>
      <c r="C921" s="2" t="s">
        <v>3132</v>
      </c>
      <c r="D921" s="1">
        <v>39133</v>
      </c>
      <c r="E921" s="3">
        <f t="shared" ca="1" si="14"/>
        <v>13.027397260273972</v>
      </c>
      <c r="F921">
        <v>34218</v>
      </c>
      <c r="G921">
        <f ca="1">($J$2*E921)+$K$2</f>
        <v>66970.313153918527</v>
      </c>
      <c r="H921">
        <v>41710.410000000003</v>
      </c>
      <c r="I921">
        <f ca="1">F921-G921</f>
        <v>-32752.313153918527</v>
      </c>
      <c r="M921" s="2"/>
      <c r="N921" s="2" t="str">
        <f ca="1">IF(ABS(I921)&gt;2*$M$2, "outlier", "not outlier")</f>
        <v>outlier</v>
      </c>
      <c r="P921" s="4"/>
      <c r="Q921" s="4"/>
      <c r="R921" s="4"/>
    </row>
    <row r="922" spans="1:18" x14ac:dyDescent="0.35">
      <c r="A922" s="2" t="s">
        <v>767</v>
      </c>
      <c r="B922" s="2" t="s">
        <v>2513</v>
      </c>
      <c r="C922" s="2" t="s">
        <v>3132</v>
      </c>
      <c r="D922" s="1">
        <v>38638</v>
      </c>
      <c r="E922" s="3">
        <f t="shared" ca="1" si="14"/>
        <v>14.383561643835616</v>
      </c>
      <c r="F922">
        <v>71412</v>
      </c>
      <c r="G922">
        <f ca="1">($J$2*E922)+$K$2</f>
        <v>68303.727172814193</v>
      </c>
      <c r="H922">
        <v>81509.710000000006</v>
      </c>
      <c r="I922">
        <f ca="1">F922-G922</f>
        <v>3108.2728271858068</v>
      </c>
      <c r="M922" s="2"/>
      <c r="N922" s="2" t="str">
        <f ca="1">IF(ABS(I922)&gt;2*$M$2, "outlier", "not outlier")</f>
        <v>not outlier</v>
      </c>
      <c r="P922" s="4"/>
      <c r="Q922" s="4"/>
      <c r="R922" s="4"/>
    </row>
    <row r="923" spans="1:18" x14ac:dyDescent="0.35">
      <c r="A923" s="2" t="s">
        <v>768</v>
      </c>
      <c r="B923" s="2" t="s">
        <v>2513</v>
      </c>
      <c r="C923" s="2" t="s">
        <v>3132</v>
      </c>
      <c r="D923" s="1">
        <v>34379</v>
      </c>
      <c r="E923" s="3">
        <f t="shared" ca="1" si="14"/>
        <v>26.052054794520547</v>
      </c>
      <c r="F923">
        <v>81784</v>
      </c>
      <c r="G923">
        <f ca="1">($J$2*E923)+$K$2</f>
        <v>79776.475266706315</v>
      </c>
      <c r="H923">
        <v>86845.36</v>
      </c>
      <c r="I923">
        <f ca="1">F923-G923</f>
        <v>2007.5247332936851</v>
      </c>
      <c r="M923" s="2"/>
      <c r="N923" s="2" t="str">
        <f ca="1">IF(ABS(I923)&gt;2*$M$2, "outlier", "not outlier")</f>
        <v>not outlier</v>
      </c>
      <c r="P923" s="4"/>
      <c r="Q923" s="4"/>
      <c r="R923" s="4"/>
    </row>
    <row r="924" spans="1:18" x14ac:dyDescent="0.35">
      <c r="A924" s="2" t="s">
        <v>769</v>
      </c>
      <c r="B924" s="2" t="s">
        <v>2512</v>
      </c>
      <c r="C924" s="2" t="s">
        <v>3132</v>
      </c>
      <c r="D924" s="1">
        <v>37922</v>
      </c>
      <c r="E924" s="3">
        <f t="shared" ca="1" si="14"/>
        <v>16.345205479452055</v>
      </c>
      <c r="F924">
        <v>84548</v>
      </c>
      <c r="G924">
        <f ca="1">($J$2*E924)+$K$2</f>
        <v>70232.463410247088</v>
      </c>
      <c r="H924">
        <v>106392.74</v>
      </c>
      <c r="I924">
        <f ca="1">F924-G924</f>
        <v>14315.536589752912</v>
      </c>
      <c r="M924" s="2"/>
      <c r="N924" s="2" t="str">
        <f ca="1">IF(ABS(I924)&gt;2*$M$2, "outlier", "not outlier")</f>
        <v>not outlier</v>
      </c>
      <c r="P924" s="4"/>
      <c r="Q924" s="4"/>
      <c r="R924" s="4"/>
    </row>
    <row r="925" spans="1:18" x14ac:dyDescent="0.35">
      <c r="A925" s="2" t="s">
        <v>2736</v>
      </c>
      <c r="B925" s="2" t="s">
        <v>2514</v>
      </c>
      <c r="C925" s="2" t="s">
        <v>3132</v>
      </c>
      <c r="D925" s="1">
        <v>42226</v>
      </c>
      <c r="E925" s="3">
        <f t="shared" ca="1" si="14"/>
        <v>4.5534246575342463</v>
      </c>
      <c r="F925">
        <v>48971</v>
      </c>
      <c r="G925">
        <f ca="1">($J$2*E925)+$K$2</f>
        <v>58638.495860091731</v>
      </c>
      <c r="H925">
        <v>42260.89</v>
      </c>
      <c r="I925">
        <f ca="1">F925-G925</f>
        <v>-9667.4958600917307</v>
      </c>
      <c r="M925" s="2"/>
      <c r="N925" s="2" t="str">
        <f ca="1">IF(ABS(I925)&gt;2*$M$2, "outlier", "not outlier")</f>
        <v>not outlier</v>
      </c>
      <c r="P925" s="4"/>
      <c r="Q925" s="4"/>
      <c r="R925" s="4"/>
    </row>
    <row r="926" spans="1:18" x14ac:dyDescent="0.35">
      <c r="A926" s="2" t="s">
        <v>770</v>
      </c>
      <c r="B926" s="2" t="s">
        <v>2513</v>
      </c>
      <c r="C926" s="2" t="s">
        <v>3132</v>
      </c>
      <c r="D926" s="1">
        <v>38309</v>
      </c>
      <c r="E926" s="3">
        <f t="shared" ca="1" si="14"/>
        <v>15.284931506849315</v>
      </c>
      <c r="F926">
        <v>72094</v>
      </c>
      <c r="G926">
        <f ca="1">($J$2*E926)+$K$2</f>
        <v>69189.97608638322</v>
      </c>
      <c r="H926">
        <v>86366.14</v>
      </c>
      <c r="I926">
        <f ca="1">F926-G926</f>
        <v>2904.0239136167802</v>
      </c>
      <c r="M926" s="2"/>
      <c r="N926" s="2" t="str">
        <f ca="1">IF(ABS(I926)&gt;2*$M$2, "outlier", "not outlier")</f>
        <v>not outlier</v>
      </c>
      <c r="P926" s="4"/>
      <c r="Q926" s="4"/>
      <c r="R926" s="4"/>
    </row>
    <row r="927" spans="1:18" x14ac:dyDescent="0.35">
      <c r="A927" s="2" t="s">
        <v>771</v>
      </c>
      <c r="B927" s="2" t="s">
        <v>2513</v>
      </c>
      <c r="C927" s="2" t="s">
        <v>3132</v>
      </c>
      <c r="D927" s="1">
        <v>41737</v>
      </c>
      <c r="E927" s="3">
        <f t="shared" ca="1" si="14"/>
        <v>5.8931506849315065</v>
      </c>
      <c r="F927">
        <v>49833</v>
      </c>
      <c r="G927">
        <f ca="1">($J$2*E927)+$K$2</f>
        <v>59955.747284818957</v>
      </c>
      <c r="H927">
        <v>76794.929999999993</v>
      </c>
      <c r="I927">
        <f ca="1">F927-G927</f>
        <v>-10122.747284818957</v>
      </c>
      <c r="M927" s="2"/>
      <c r="N927" s="2" t="str">
        <f ca="1">IF(ABS(I927)&gt;2*$M$2, "outlier", "not outlier")</f>
        <v>not outlier</v>
      </c>
      <c r="P927" s="4"/>
      <c r="Q927" s="4"/>
      <c r="R927" s="4"/>
    </row>
    <row r="928" spans="1:18" x14ac:dyDescent="0.35">
      <c r="A928" s="2" t="s">
        <v>772</v>
      </c>
      <c r="B928" s="2" t="s">
        <v>2513</v>
      </c>
      <c r="C928" s="2" t="s">
        <v>3132</v>
      </c>
      <c r="D928" s="1">
        <v>41351</v>
      </c>
      <c r="E928" s="3">
        <f t="shared" ca="1" si="14"/>
        <v>6.9506849315068493</v>
      </c>
      <c r="F928">
        <v>49088</v>
      </c>
      <c r="G928">
        <f ca="1">($J$2*E928)+$K$2</f>
        <v>60995.540842988092</v>
      </c>
      <c r="H928">
        <v>57269.11</v>
      </c>
      <c r="I928">
        <f ca="1">F928-G928</f>
        <v>-11907.540842988092</v>
      </c>
      <c r="M928" s="2"/>
      <c r="N928" s="2" t="str">
        <f ca="1">IF(ABS(I928)&gt;2*$M$2, "outlier", "not outlier")</f>
        <v>not outlier</v>
      </c>
      <c r="P928" s="4"/>
      <c r="Q928" s="4"/>
      <c r="R928" s="4"/>
    </row>
    <row r="929" spans="1:18" x14ac:dyDescent="0.35">
      <c r="A929" s="2" t="s">
        <v>773</v>
      </c>
      <c r="B929" s="2" t="s">
        <v>2518</v>
      </c>
      <c r="C929" s="2" t="s">
        <v>3132</v>
      </c>
      <c r="D929" s="1">
        <v>39622</v>
      </c>
      <c r="E929" s="3">
        <f t="shared" ca="1" si="14"/>
        <v>11.687671232876712</v>
      </c>
      <c r="F929">
        <v>73834</v>
      </c>
      <c r="G929">
        <f ca="1">($J$2*E929)+$K$2</f>
        <v>65653.061729191308</v>
      </c>
      <c r="H929">
        <v>81682.55</v>
      </c>
      <c r="I929">
        <f ca="1">F929-G929</f>
        <v>8180.9382708086923</v>
      </c>
      <c r="M929" s="2"/>
      <c r="N929" s="2" t="str">
        <f ca="1">IF(ABS(I929)&gt;2*$M$2, "outlier", "not outlier")</f>
        <v>not outlier</v>
      </c>
      <c r="P929" s="4"/>
      <c r="Q929" s="4"/>
      <c r="R929" s="4"/>
    </row>
    <row r="930" spans="1:18" x14ac:dyDescent="0.35">
      <c r="A930" s="2" t="s">
        <v>2737</v>
      </c>
      <c r="B930" s="2" t="s">
        <v>2513</v>
      </c>
      <c r="C930" s="2" t="s">
        <v>3132</v>
      </c>
      <c r="D930" s="1">
        <v>41729</v>
      </c>
      <c r="E930" s="3">
        <f t="shared" ca="1" si="14"/>
        <v>5.9150684931506845</v>
      </c>
      <c r="F930">
        <v>49833</v>
      </c>
      <c r="G930">
        <f ca="1">($J$2*E930)+$K$2</f>
        <v>59977.297410376865</v>
      </c>
      <c r="H930">
        <v>56750.02</v>
      </c>
      <c r="I930">
        <f ca="1">F930-G930</f>
        <v>-10144.297410376865</v>
      </c>
      <c r="M930" s="2"/>
      <c r="N930" s="2" t="str">
        <f ca="1">IF(ABS(I930)&gt;2*$M$2, "outlier", "not outlier")</f>
        <v>not outlier</v>
      </c>
      <c r="P930" s="4"/>
      <c r="Q930" s="4"/>
      <c r="R930" s="4"/>
    </row>
    <row r="931" spans="1:18" x14ac:dyDescent="0.35">
      <c r="A931" s="2" t="s">
        <v>774</v>
      </c>
      <c r="B931" s="2" t="s">
        <v>2513</v>
      </c>
      <c r="C931" s="2" t="s">
        <v>3132</v>
      </c>
      <c r="D931" s="1">
        <v>41663</v>
      </c>
      <c r="E931" s="3">
        <f t="shared" ca="1" si="14"/>
        <v>6.095890410958904</v>
      </c>
      <c r="F931">
        <v>49833</v>
      </c>
      <c r="G931">
        <f ca="1">($J$2*E931)+$K$2</f>
        <v>60155.085946229621</v>
      </c>
      <c r="H931">
        <v>63576.92</v>
      </c>
      <c r="I931">
        <f ca="1">F931-G931</f>
        <v>-10322.085946229621</v>
      </c>
      <c r="M931" s="2"/>
      <c r="N931" s="2" t="str">
        <f ca="1">IF(ABS(I931)&gt;2*$M$2, "outlier", "not outlier")</f>
        <v>not outlier</v>
      </c>
      <c r="P931" s="4"/>
      <c r="Q931" s="4"/>
      <c r="R931" s="4"/>
    </row>
    <row r="932" spans="1:18" x14ac:dyDescent="0.35">
      <c r="A932" s="2" t="s">
        <v>2738</v>
      </c>
      <c r="B932" s="2" t="s">
        <v>2512</v>
      </c>
      <c r="C932" s="2" t="s">
        <v>3132</v>
      </c>
      <c r="D932" s="1">
        <v>29500</v>
      </c>
      <c r="E932" s="3">
        <f t="shared" ca="1" si="14"/>
        <v>39.419178082191777</v>
      </c>
      <c r="F932">
        <v>97309</v>
      </c>
      <c r="G932">
        <f ca="1">($J$2*E932)+$K$2</f>
        <v>92919.358091336413</v>
      </c>
      <c r="H932">
        <v>132512.88</v>
      </c>
      <c r="I932">
        <f ca="1">F932-G932</f>
        <v>4389.6419086635869</v>
      </c>
      <c r="M932" s="2"/>
      <c r="N932" s="2" t="str">
        <f ca="1">IF(ABS(I932)&gt;2*$M$2, "outlier", "not outlier")</f>
        <v>not outlier</v>
      </c>
      <c r="P932" s="4"/>
      <c r="Q932" s="4"/>
      <c r="R932" s="4"/>
    </row>
    <row r="933" spans="1:18" x14ac:dyDescent="0.35">
      <c r="A933" s="2" t="s">
        <v>775</v>
      </c>
      <c r="B933" s="2" t="s">
        <v>2513</v>
      </c>
      <c r="C933" s="2" t="s">
        <v>3132</v>
      </c>
      <c r="D933" s="1">
        <v>34337</v>
      </c>
      <c r="E933" s="3">
        <f t="shared" ca="1" si="14"/>
        <v>26.167123287671235</v>
      </c>
      <c r="F933">
        <v>81784</v>
      </c>
      <c r="G933">
        <f ca="1">($J$2*E933)+$K$2</f>
        <v>79889.613425885327</v>
      </c>
      <c r="H933">
        <v>90966.05</v>
      </c>
      <c r="I933">
        <f ca="1">F933-G933</f>
        <v>1894.3865741146728</v>
      </c>
      <c r="M933" s="2"/>
      <c r="N933" s="2" t="str">
        <f ca="1">IF(ABS(I933)&gt;2*$M$2, "outlier", "not outlier")</f>
        <v>not outlier</v>
      </c>
      <c r="P933" s="4"/>
      <c r="Q933" s="4"/>
      <c r="R933" s="4"/>
    </row>
    <row r="934" spans="1:18" x14ac:dyDescent="0.35">
      <c r="A934" s="2" t="s">
        <v>776</v>
      </c>
      <c r="B934" s="2" t="s">
        <v>2547</v>
      </c>
      <c r="C934" s="2" t="s">
        <v>3132</v>
      </c>
      <c r="D934" s="1">
        <v>34512</v>
      </c>
      <c r="E934" s="3">
        <f t="shared" ca="1" si="14"/>
        <v>25.687671232876713</v>
      </c>
      <c r="F934">
        <v>107818</v>
      </c>
      <c r="G934">
        <f ca="1">($J$2*E934)+$K$2</f>
        <v>79418.204429306061</v>
      </c>
      <c r="H934">
        <v>135495.41</v>
      </c>
      <c r="I934">
        <f ca="1">F934-G934</f>
        <v>28399.795570693939</v>
      </c>
      <c r="M934" s="2"/>
      <c r="N934" s="2" t="str">
        <f ca="1">IF(ABS(I934)&gt;2*$M$2, "outlier", "not outlier")</f>
        <v>not outlier</v>
      </c>
      <c r="P934" s="4"/>
      <c r="Q934" s="4"/>
      <c r="R934" s="4"/>
    </row>
    <row r="935" spans="1:18" x14ac:dyDescent="0.35">
      <c r="A935" s="2" t="s">
        <v>777</v>
      </c>
      <c r="B935" s="2" t="s">
        <v>2513</v>
      </c>
      <c r="C935" s="2" t="s">
        <v>3132</v>
      </c>
      <c r="D935" s="1">
        <v>31161</v>
      </c>
      <c r="E935" s="3">
        <f t="shared" ca="1" si="14"/>
        <v>34.868493150684934</v>
      </c>
      <c r="F935">
        <v>83881</v>
      </c>
      <c r="G935">
        <f ca="1">($J$2*E935)+$K$2</f>
        <v>88445.01327237545</v>
      </c>
      <c r="H935">
        <v>129164.02</v>
      </c>
      <c r="I935">
        <f ca="1">F935-G935</f>
        <v>-4564.0132723754505</v>
      </c>
      <c r="M935" s="2"/>
      <c r="N935" s="2" t="str">
        <f ca="1">IF(ABS(I935)&gt;2*$M$2, "outlier", "not outlier")</f>
        <v>not outlier</v>
      </c>
      <c r="P935" s="4"/>
      <c r="Q935" s="4"/>
      <c r="R935" s="4"/>
    </row>
    <row r="936" spans="1:18" x14ac:dyDescent="0.35">
      <c r="A936" s="2" t="s">
        <v>778</v>
      </c>
      <c r="B936" s="2" t="s">
        <v>2513</v>
      </c>
      <c r="C936" s="2" t="s">
        <v>3132</v>
      </c>
      <c r="D936" s="1">
        <v>37308</v>
      </c>
      <c r="E936" s="3">
        <f t="shared" ca="1" si="14"/>
        <v>18.027397260273972</v>
      </c>
      <c r="F936">
        <v>74134</v>
      </c>
      <c r="G936">
        <f ca="1">($J$2*E936)+$K$2</f>
        <v>71886.435546816647</v>
      </c>
      <c r="H936">
        <v>108951.67999999999</v>
      </c>
      <c r="I936">
        <f ca="1">F936-G936</f>
        <v>2247.5644531833532</v>
      </c>
      <c r="M936" s="2"/>
      <c r="N936" s="2" t="str">
        <f ca="1">IF(ABS(I936)&gt;2*$M$2, "outlier", "not outlier")</f>
        <v>not outlier</v>
      </c>
      <c r="P936" s="4"/>
      <c r="Q936" s="4"/>
      <c r="R936" s="4"/>
    </row>
    <row r="937" spans="1:18" x14ac:dyDescent="0.35">
      <c r="A937" s="2" t="s">
        <v>2739</v>
      </c>
      <c r="B937" s="2" t="s">
        <v>2513</v>
      </c>
      <c r="C937" s="2" t="s">
        <v>3132</v>
      </c>
      <c r="D937" s="1">
        <v>39245</v>
      </c>
      <c r="E937" s="3">
        <f t="shared" ca="1" si="14"/>
        <v>12.72054794520548</v>
      </c>
      <c r="F937">
        <v>70735</v>
      </c>
      <c r="G937">
        <f ca="1">($J$2*E937)+$K$2</f>
        <v>66668.611396107794</v>
      </c>
      <c r="H937">
        <v>127482.12</v>
      </c>
      <c r="I937">
        <f ca="1">F937-G937</f>
        <v>4066.3886038922064</v>
      </c>
      <c r="M937" s="2"/>
      <c r="N937" s="2" t="str">
        <f ca="1">IF(ABS(I937)&gt;2*$M$2, "outlier", "not outlier")</f>
        <v>not outlier</v>
      </c>
      <c r="P937" s="4"/>
      <c r="Q937" s="4"/>
      <c r="R937" s="4"/>
    </row>
    <row r="938" spans="1:18" x14ac:dyDescent="0.35">
      <c r="A938" s="2" t="s">
        <v>779</v>
      </c>
      <c r="B938" s="2" t="s">
        <v>260</v>
      </c>
      <c r="C938" s="2" t="s">
        <v>3132</v>
      </c>
      <c r="D938" s="1">
        <v>32946</v>
      </c>
      <c r="E938" s="3">
        <f t="shared" ca="1" si="14"/>
        <v>29.978082191780821</v>
      </c>
      <c r="F938">
        <v>123900</v>
      </c>
      <c r="G938">
        <f ca="1">($J$2*E938)+$K$2</f>
        <v>83636.641507266861</v>
      </c>
      <c r="H938">
        <v>127530.02</v>
      </c>
      <c r="I938">
        <f ca="1">F938-G938</f>
        <v>40263.358492733139</v>
      </c>
      <c r="M938" s="2"/>
      <c r="N938" s="2" t="str">
        <f ca="1">IF(ABS(I938)&gt;2*$M$2, "outlier", "not outlier")</f>
        <v>outlier</v>
      </c>
      <c r="P938" s="4"/>
      <c r="Q938" s="4"/>
      <c r="R938" s="4"/>
    </row>
    <row r="939" spans="1:18" x14ac:dyDescent="0.35">
      <c r="A939" s="2" t="s">
        <v>780</v>
      </c>
      <c r="B939" s="2" t="s">
        <v>2513</v>
      </c>
      <c r="C939" s="2" t="s">
        <v>3132</v>
      </c>
      <c r="D939" s="1">
        <v>39626</v>
      </c>
      <c r="E939" s="3">
        <f t="shared" ca="1" si="14"/>
        <v>11.676712328767124</v>
      </c>
      <c r="F939">
        <v>70051</v>
      </c>
      <c r="G939">
        <f ca="1">($J$2*E939)+$K$2</f>
        <v>65642.286666412343</v>
      </c>
      <c r="H939">
        <v>94219.17</v>
      </c>
      <c r="I939">
        <f ca="1">F939-G939</f>
        <v>4408.713333587657</v>
      </c>
      <c r="M939" s="2"/>
      <c r="N939" s="2" t="str">
        <f ca="1">IF(ABS(I939)&gt;2*$M$2, "outlier", "not outlier")</f>
        <v>not outlier</v>
      </c>
      <c r="P939" s="4"/>
      <c r="Q939" s="4"/>
      <c r="R939" s="4"/>
    </row>
    <row r="940" spans="1:18" x14ac:dyDescent="0.35">
      <c r="A940" s="2" t="s">
        <v>781</v>
      </c>
      <c r="B940" s="2" t="s">
        <v>2513</v>
      </c>
      <c r="C940" s="2" t="s">
        <v>3132</v>
      </c>
      <c r="D940" s="1">
        <v>34886</v>
      </c>
      <c r="E940" s="3">
        <f t="shared" ca="1" si="14"/>
        <v>24.663013698630138</v>
      </c>
      <c r="F940">
        <v>81086</v>
      </c>
      <c r="G940">
        <f ca="1">($J$2*E940)+$K$2</f>
        <v>78410.736059473784</v>
      </c>
      <c r="H940">
        <v>111997.86</v>
      </c>
      <c r="I940">
        <f ca="1">F940-G940</f>
        <v>2675.2639405262162</v>
      </c>
      <c r="M940" s="2"/>
      <c r="N940" s="2" t="str">
        <f ca="1">IF(ABS(I940)&gt;2*$M$2, "outlier", "not outlier")</f>
        <v>not outlier</v>
      </c>
      <c r="P940" s="4"/>
      <c r="Q940" s="4"/>
      <c r="R940" s="4"/>
    </row>
    <row r="941" spans="1:18" x14ac:dyDescent="0.35">
      <c r="A941" s="2" t="s">
        <v>782</v>
      </c>
      <c r="B941" s="2" t="s">
        <v>2513</v>
      </c>
      <c r="C941" s="2" t="s">
        <v>3132</v>
      </c>
      <c r="D941" s="1">
        <v>34352</v>
      </c>
      <c r="E941" s="3">
        <f t="shared" ca="1" si="14"/>
        <v>26.126027397260273</v>
      </c>
      <c r="F941">
        <v>82484</v>
      </c>
      <c r="G941">
        <f ca="1">($J$2*E941)+$K$2</f>
        <v>79849.206940464253</v>
      </c>
      <c r="H941">
        <v>101062.15</v>
      </c>
      <c r="I941">
        <f ca="1">F941-G941</f>
        <v>2634.7930595357466</v>
      </c>
      <c r="M941" s="2"/>
      <c r="N941" s="2" t="str">
        <f ca="1">IF(ABS(I941)&gt;2*$M$2, "outlier", "not outlier")</f>
        <v>not outlier</v>
      </c>
      <c r="P941" s="4"/>
      <c r="Q941" s="4"/>
      <c r="R941" s="4"/>
    </row>
    <row r="942" spans="1:18" x14ac:dyDescent="0.35">
      <c r="A942" s="2" t="s">
        <v>783</v>
      </c>
      <c r="B942" s="2" t="s">
        <v>2513</v>
      </c>
      <c r="C942" s="2" t="s">
        <v>3132</v>
      </c>
      <c r="D942" s="1">
        <v>38950</v>
      </c>
      <c r="E942" s="3">
        <f t="shared" ca="1" si="14"/>
        <v>13.528767123287672</v>
      </c>
      <c r="F942">
        <v>70735</v>
      </c>
      <c r="G942">
        <f ca="1">($J$2*E942)+$K$2</f>
        <v>67463.272276055708</v>
      </c>
      <c r="H942">
        <v>75859</v>
      </c>
      <c r="I942">
        <f ca="1">F942-G942</f>
        <v>3271.7277239442919</v>
      </c>
      <c r="M942" s="2"/>
      <c r="N942" s="2" t="str">
        <f ca="1">IF(ABS(I942)&gt;2*$M$2, "outlier", "not outlier")</f>
        <v>not outlier</v>
      </c>
      <c r="P942" s="4"/>
      <c r="Q942" s="4"/>
      <c r="R942" s="4"/>
    </row>
    <row r="943" spans="1:18" x14ac:dyDescent="0.35">
      <c r="A943" s="2" t="s">
        <v>784</v>
      </c>
      <c r="B943" s="2" t="s">
        <v>2512</v>
      </c>
      <c r="C943" s="2" t="s">
        <v>3132</v>
      </c>
      <c r="D943" s="1">
        <v>39233</v>
      </c>
      <c r="E943" s="3">
        <f t="shared" ca="1" si="14"/>
        <v>12.753424657534246</v>
      </c>
      <c r="F943">
        <v>81186</v>
      </c>
      <c r="G943">
        <f ca="1">($J$2*E943)+$K$2</f>
        <v>66700.936584444658</v>
      </c>
      <c r="H943">
        <v>121313.88</v>
      </c>
      <c r="I943">
        <f ca="1">F943-G943</f>
        <v>14485.063415555342</v>
      </c>
      <c r="M943" s="2"/>
      <c r="N943" s="2" t="str">
        <f ca="1">IF(ABS(I943)&gt;2*$M$2, "outlier", "not outlier")</f>
        <v>not outlier</v>
      </c>
      <c r="P943" s="4"/>
      <c r="Q943" s="4"/>
      <c r="R943" s="4"/>
    </row>
    <row r="944" spans="1:18" x14ac:dyDescent="0.35">
      <c r="A944" s="2" t="s">
        <v>785</v>
      </c>
      <c r="B944" s="2" t="s">
        <v>2513</v>
      </c>
      <c r="C944" s="2" t="s">
        <v>3132</v>
      </c>
      <c r="D944" s="1">
        <v>36951</v>
      </c>
      <c r="E944" s="3">
        <f t="shared" ca="1" si="14"/>
        <v>19.005479452054793</v>
      </c>
      <c r="F944">
        <v>76892</v>
      </c>
      <c r="G944">
        <f ca="1">($J$2*E944)+$K$2</f>
        <v>72848.109899838368</v>
      </c>
      <c r="H944">
        <v>94995.45</v>
      </c>
      <c r="I944">
        <f ca="1">F944-G944</f>
        <v>4043.8901001616323</v>
      </c>
      <c r="M944" s="2"/>
      <c r="N944" s="2" t="str">
        <f ca="1">IF(ABS(I944)&gt;2*$M$2, "outlier", "not outlier")</f>
        <v>not outlier</v>
      </c>
      <c r="P944" s="4"/>
      <c r="Q944" s="4"/>
      <c r="R944" s="4"/>
    </row>
    <row r="945" spans="1:18" x14ac:dyDescent="0.35">
      <c r="A945" s="2" t="s">
        <v>786</v>
      </c>
      <c r="B945" s="2" t="s">
        <v>2515</v>
      </c>
      <c r="C945" s="2" t="s">
        <v>3132</v>
      </c>
      <c r="D945" s="1">
        <v>39170</v>
      </c>
      <c r="E945" s="3">
        <f t="shared" ca="1" si="14"/>
        <v>12.926027397260274</v>
      </c>
      <c r="F945">
        <v>47990</v>
      </c>
      <c r="G945">
        <f ca="1">($J$2*E945)+$K$2</f>
        <v>66870.643823213191</v>
      </c>
      <c r="H945">
        <v>50938.3</v>
      </c>
      <c r="I945">
        <f ca="1">F945-G945</f>
        <v>-18880.643823213191</v>
      </c>
      <c r="M945" s="2"/>
      <c r="N945" s="2" t="str">
        <f ca="1">IF(ABS(I945)&gt;2*$M$2, "outlier", "not outlier")</f>
        <v>not outlier</v>
      </c>
      <c r="P945" s="4"/>
      <c r="Q945" s="4"/>
      <c r="R945" s="4"/>
    </row>
    <row r="946" spans="1:18" x14ac:dyDescent="0.35">
      <c r="A946" s="2" t="s">
        <v>787</v>
      </c>
      <c r="B946" s="2" t="s">
        <v>2513</v>
      </c>
      <c r="C946" s="2" t="s">
        <v>3132</v>
      </c>
      <c r="D946" s="1">
        <v>40149</v>
      </c>
      <c r="E946" s="3">
        <f t="shared" ca="1" si="14"/>
        <v>10.243835616438357</v>
      </c>
      <c r="F946">
        <v>66784</v>
      </c>
      <c r="G946">
        <f ca="1">($J$2*E946)+$K$2</f>
        <v>64233.447208064012</v>
      </c>
      <c r="H946">
        <v>79972.19</v>
      </c>
      <c r="I946">
        <f ca="1">F946-G946</f>
        <v>2550.5527919359884</v>
      </c>
      <c r="M946" s="2"/>
      <c r="N946" s="2" t="str">
        <f ca="1">IF(ABS(I946)&gt;2*$M$2, "outlier", "not outlier")</f>
        <v>not outlier</v>
      </c>
      <c r="P946" s="4"/>
      <c r="Q946" s="4"/>
      <c r="R946" s="4"/>
    </row>
    <row r="947" spans="1:18" x14ac:dyDescent="0.35">
      <c r="A947" s="2" t="s">
        <v>788</v>
      </c>
      <c r="B947" s="2" t="s">
        <v>2513</v>
      </c>
      <c r="C947" s="2" t="s">
        <v>3132</v>
      </c>
      <c r="D947" s="1">
        <v>36950</v>
      </c>
      <c r="E947" s="3">
        <f t="shared" ca="1" si="14"/>
        <v>19.008219178082193</v>
      </c>
      <c r="F947">
        <v>76892</v>
      </c>
      <c r="G947">
        <f ca="1">($J$2*E947)+$K$2</f>
        <v>72850.803665533109</v>
      </c>
      <c r="H947">
        <v>85027.21</v>
      </c>
      <c r="I947">
        <f ca="1">F947-G947</f>
        <v>4041.1963344668911</v>
      </c>
      <c r="M947" s="2"/>
      <c r="N947" s="2" t="str">
        <f ca="1">IF(ABS(I947)&gt;2*$M$2, "outlier", "not outlier")</f>
        <v>not outlier</v>
      </c>
      <c r="P947" s="4"/>
      <c r="Q947" s="4"/>
      <c r="R947" s="4"/>
    </row>
    <row r="948" spans="1:18" x14ac:dyDescent="0.35">
      <c r="A948" s="2" t="s">
        <v>2740</v>
      </c>
      <c r="B948" s="2" t="s">
        <v>2513</v>
      </c>
      <c r="C948" s="2" t="s">
        <v>3132</v>
      </c>
      <c r="D948" s="1">
        <v>39063</v>
      </c>
      <c r="E948" s="3">
        <f t="shared" ca="1" si="14"/>
        <v>13.219178082191782</v>
      </c>
      <c r="F948">
        <v>70735</v>
      </c>
      <c r="G948">
        <f ca="1">($J$2*E948)+$K$2</f>
        <v>67158.876752550234</v>
      </c>
      <c r="H948">
        <v>74903.44</v>
      </c>
      <c r="I948">
        <f ca="1">F948-G948</f>
        <v>3576.1232474497665</v>
      </c>
      <c r="M948" s="2"/>
      <c r="N948" s="2" t="str">
        <f ca="1">IF(ABS(I948)&gt;2*$M$2, "outlier", "not outlier")</f>
        <v>not outlier</v>
      </c>
      <c r="P948" s="4"/>
      <c r="Q948" s="4"/>
      <c r="R948" s="4"/>
    </row>
    <row r="949" spans="1:18" x14ac:dyDescent="0.35">
      <c r="A949" s="2" t="s">
        <v>789</v>
      </c>
      <c r="B949" s="2" t="s">
        <v>2513</v>
      </c>
      <c r="C949" s="2" t="s">
        <v>3132</v>
      </c>
      <c r="D949" s="1">
        <v>39359</v>
      </c>
      <c r="E949" s="3">
        <f t="shared" ca="1" si="14"/>
        <v>12.408219178082192</v>
      </c>
      <c r="F949">
        <v>66784</v>
      </c>
      <c r="G949">
        <f ca="1">($J$2*E949)+$K$2</f>
        <v>66361.522106907578</v>
      </c>
      <c r="H949">
        <v>106370.84</v>
      </c>
      <c r="I949">
        <f ca="1">F949-G949</f>
        <v>422.47789309242216</v>
      </c>
      <c r="M949" s="2"/>
      <c r="N949" s="2" t="str">
        <f ca="1">IF(ABS(I949)&gt;2*$M$2, "outlier", "not outlier")</f>
        <v>not outlier</v>
      </c>
      <c r="P949" s="4"/>
      <c r="Q949" s="4"/>
      <c r="R949" s="4"/>
    </row>
    <row r="950" spans="1:18" x14ac:dyDescent="0.35">
      <c r="A950" s="2" t="s">
        <v>790</v>
      </c>
      <c r="B950" s="2" t="s">
        <v>2513</v>
      </c>
      <c r="C950" s="2" t="s">
        <v>3132</v>
      </c>
      <c r="D950" s="1">
        <v>38714</v>
      </c>
      <c r="E950" s="3">
        <f t="shared" ca="1" si="14"/>
        <v>14.175342465753424</v>
      </c>
      <c r="F950">
        <v>71412</v>
      </c>
      <c r="G950">
        <f ca="1">($J$2*E950)+$K$2</f>
        <v>68099.00098001404</v>
      </c>
      <c r="H950">
        <v>81723.38</v>
      </c>
      <c r="I950">
        <f ca="1">F950-G950</f>
        <v>3312.9990199859603</v>
      </c>
      <c r="M950" s="2"/>
      <c r="N950" s="2" t="str">
        <f ca="1">IF(ABS(I950)&gt;2*$M$2, "outlier", "not outlier")</f>
        <v>not outlier</v>
      </c>
      <c r="P950" s="4"/>
      <c r="Q950" s="4"/>
      <c r="R950" s="4"/>
    </row>
    <row r="951" spans="1:18" x14ac:dyDescent="0.35">
      <c r="A951" s="2" t="s">
        <v>2741</v>
      </c>
      <c r="B951" s="2" t="s">
        <v>2742</v>
      </c>
      <c r="C951" s="2" t="s">
        <v>3132</v>
      </c>
      <c r="D951" s="1">
        <v>40374</v>
      </c>
      <c r="E951" s="3">
        <f t="shared" ca="1" si="14"/>
        <v>9.6273972602739732</v>
      </c>
      <c r="F951">
        <v>74300</v>
      </c>
      <c r="G951">
        <f ca="1">($J$2*E951)+$K$2</f>
        <v>63627.349926747804</v>
      </c>
      <c r="H951">
        <v>74244.78</v>
      </c>
      <c r="I951">
        <f ca="1">F951-G951</f>
        <v>10672.650073252196</v>
      </c>
      <c r="M951" s="2"/>
      <c r="N951" s="2" t="str">
        <f ca="1">IF(ABS(I951)&gt;2*$M$2, "outlier", "not outlier")</f>
        <v>not outlier</v>
      </c>
      <c r="P951" s="4"/>
      <c r="Q951" s="4"/>
      <c r="R951" s="4"/>
    </row>
    <row r="952" spans="1:18" x14ac:dyDescent="0.35">
      <c r="A952" s="2" t="s">
        <v>791</v>
      </c>
      <c r="B952" s="2" t="s">
        <v>2513</v>
      </c>
      <c r="C952" s="2" t="s">
        <v>3132</v>
      </c>
      <c r="D952" s="1">
        <v>36129</v>
      </c>
      <c r="E952" s="3">
        <f t="shared" ca="1" si="14"/>
        <v>21.257534246575343</v>
      </c>
      <c r="F952">
        <v>78289</v>
      </c>
      <c r="G952">
        <f ca="1">($J$2*E952)+$K$2</f>
        <v>75062.385300913593</v>
      </c>
      <c r="H952">
        <v>123067.4</v>
      </c>
      <c r="I952">
        <f ca="1">F952-G952</f>
        <v>3226.6146990864072</v>
      </c>
      <c r="M952" s="2"/>
      <c r="N952" s="2" t="str">
        <f ca="1">IF(ABS(I952)&gt;2*$M$2, "outlier", "not outlier")</f>
        <v>not outlier</v>
      </c>
      <c r="P952" s="4"/>
      <c r="Q952" s="4"/>
      <c r="R952" s="4"/>
    </row>
    <row r="953" spans="1:18" x14ac:dyDescent="0.35">
      <c r="A953" s="2" t="s">
        <v>2743</v>
      </c>
      <c r="B953" s="2" t="s">
        <v>2556</v>
      </c>
      <c r="C953" s="2" t="s">
        <v>3132</v>
      </c>
      <c r="D953" s="1">
        <v>30168</v>
      </c>
      <c r="E953" s="3">
        <f t="shared" ca="1" si="14"/>
        <v>37.589041095890408</v>
      </c>
      <c r="F953">
        <v>111880</v>
      </c>
      <c r="G953">
        <f ca="1">($J$2*E953)+$K$2</f>
        <v>91119.922607250977</v>
      </c>
      <c r="H953">
        <v>122677.21</v>
      </c>
      <c r="I953">
        <f ca="1">F953-G953</f>
        <v>20760.077392749023</v>
      </c>
      <c r="M953" s="2"/>
      <c r="N953" s="2" t="str">
        <f ca="1">IF(ABS(I953)&gt;2*$M$2, "outlier", "not outlier")</f>
        <v>not outlier</v>
      </c>
      <c r="P953" s="4"/>
      <c r="Q953" s="4"/>
      <c r="R953" s="4"/>
    </row>
    <row r="954" spans="1:18" x14ac:dyDescent="0.35">
      <c r="A954" s="2" t="s">
        <v>792</v>
      </c>
      <c r="B954" s="2" t="s">
        <v>2513</v>
      </c>
      <c r="C954" s="2" t="s">
        <v>3132</v>
      </c>
      <c r="D954" s="1">
        <v>33987</v>
      </c>
      <c r="E954" s="3">
        <f t="shared" ca="1" si="14"/>
        <v>27.126027397260273</v>
      </c>
      <c r="F954">
        <v>82484</v>
      </c>
      <c r="G954">
        <f ca="1">($J$2*E954)+$K$2</f>
        <v>80832.431419043874</v>
      </c>
      <c r="H954">
        <v>93072.82</v>
      </c>
      <c r="I954">
        <f ca="1">F954-G954</f>
        <v>1651.5685809561255</v>
      </c>
      <c r="M954" s="2"/>
      <c r="N954" s="2" t="str">
        <f ca="1">IF(ABS(I954)&gt;2*$M$2, "outlier", "not outlier")</f>
        <v>not outlier</v>
      </c>
      <c r="P954" s="4"/>
      <c r="Q954" s="4"/>
      <c r="R954" s="4"/>
    </row>
    <row r="955" spans="1:18" x14ac:dyDescent="0.35">
      <c r="A955" s="2" t="s">
        <v>793</v>
      </c>
      <c r="B955" s="2" t="s">
        <v>2514</v>
      </c>
      <c r="C955" s="2" t="s">
        <v>3132</v>
      </c>
      <c r="D955" s="1">
        <v>42401</v>
      </c>
      <c r="E955" s="3">
        <f t="shared" ca="1" si="14"/>
        <v>4.0739726027397261</v>
      </c>
      <c r="F955">
        <v>48971</v>
      </c>
      <c r="G955">
        <f ca="1">($J$2*E955)+$K$2</f>
        <v>58167.086863512457</v>
      </c>
      <c r="H955">
        <v>18166.09</v>
      </c>
      <c r="I955">
        <f ca="1">F955-G955</f>
        <v>-9196.0868635124571</v>
      </c>
      <c r="M955" s="2"/>
      <c r="N955" s="2" t="str">
        <f ca="1">IF(ABS(I955)&gt;2*$M$2, "outlier", "not outlier")</f>
        <v>not outlier</v>
      </c>
      <c r="P955" s="4"/>
      <c r="Q955" s="4"/>
      <c r="R955" s="4"/>
    </row>
    <row r="956" spans="1:18" x14ac:dyDescent="0.35">
      <c r="A956" s="2" t="s">
        <v>794</v>
      </c>
      <c r="B956" s="2" t="s">
        <v>2524</v>
      </c>
      <c r="C956" s="2" t="s">
        <v>3132</v>
      </c>
      <c r="D956" s="1">
        <v>29752</v>
      </c>
      <c r="E956" s="3">
        <f t="shared" ca="1" si="14"/>
        <v>38.728767123287675</v>
      </c>
      <c r="F956">
        <v>29999</v>
      </c>
      <c r="G956">
        <f ca="1">($J$2*E956)+$K$2</f>
        <v>92240.529136262281</v>
      </c>
      <c r="H956">
        <v>29999.06</v>
      </c>
      <c r="I956">
        <f ca="1">F956-G956</f>
        <v>-62241.529136262281</v>
      </c>
      <c r="M956" s="2"/>
      <c r="N956" s="2" t="str">
        <f ca="1">IF(ABS(I956)&gt;2*$M$2, "outlier", "not outlier")</f>
        <v>outlier</v>
      </c>
      <c r="P956" s="4"/>
      <c r="Q956" s="4"/>
      <c r="R956" s="4"/>
    </row>
    <row r="957" spans="1:18" x14ac:dyDescent="0.35">
      <c r="A957" s="2" t="s">
        <v>795</v>
      </c>
      <c r="B957" s="2" t="s">
        <v>2518</v>
      </c>
      <c r="C957" s="2" t="s">
        <v>3132</v>
      </c>
      <c r="D957" s="1">
        <v>34610</v>
      </c>
      <c r="E957" s="3">
        <f t="shared" ca="1" si="14"/>
        <v>25.419178082191781</v>
      </c>
      <c r="F957">
        <v>83044</v>
      </c>
      <c r="G957">
        <f ca="1">($J$2*E957)+$K$2</f>
        <v>79154.21539122166</v>
      </c>
      <c r="H957">
        <v>118815.46</v>
      </c>
      <c r="I957">
        <f ca="1">F957-G957</f>
        <v>3889.78460877834</v>
      </c>
      <c r="M957" s="2"/>
      <c r="N957" s="2" t="str">
        <f ca="1">IF(ABS(I957)&gt;2*$M$2, "outlier", "not outlier")</f>
        <v>not outlier</v>
      </c>
      <c r="P957" s="4"/>
      <c r="Q957" s="4"/>
      <c r="R957" s="4"/>
    </row>
    <row r="958" spans="1:18" x14ac:dyDescent="0.35">
      <c r="A958" s="2" t="s">
        <v>2744</v>
      </c>
      <c r="B958" s="2" t="s">
        <v>2513</v>
      </c>
      <c r="C958" s="2" t="s">
        <v>3132</v>
      </c>
      <c r="D958" s="1">
        <v>41792</v>
      </c>
      <c r="E958" s="3">
        <f t="shared" ca="1" si="14"/>
        <v>5.7424657534246579</v>
      </c>
      <c r="F958">
        <v>49833</v>
      </c>
      <c r="G958">
        <f ca="1">($J$2*E958)+$K$2</f>
        <v>59807.590171608324</v>
      </c>
      <c r="H958">
        <v>41811.68</v>
      </c>
      <c r="I958">
        <f ca="1">F958-G958</f>
        <v>-9974.5901716083245</v>
      </c>
      <c r="M958" s="2"/>
      <c r="N958" s="2" t="str">
        <f ca="1">IF(ABS(I958)&gt;2*$M$2, "outlier", "not outlier")</f>
        <v>not outlier</v>
      </c>
      <c r="P958" s="4"/>
      <c r="Q958" s="4"/>
      <c r="R958" s="4"/>
    </row>
    <row r="959" spans="1:18" x14ac:dyDescent="0.35">
      <c r="A959" s="2" t="s">
        <v>796</v>
      </c>
      <c r="B959" s="2" t="s">
        <v>2513</v>
      </c>
      <c r="C959" s="2" t="s">
        <v>3132</v>
      </c>
      <c r="D959" s="1">
        <v>33731</v>
      </c>
      <c r="E959" s="3">
        <f t="shared" ca="1" si="14"/>
        <v>27.827397260273973</v>
      </c>
      <c r="F959">
        <v>83184</v>
      </c>
      <c r="G959">
        <f ca="1">($J$2*E959)+$K$2</f>
        <v>81522.035436896986</v>
      </c>
      <c r="H959">
        <v>84799.42</v>
      </c>
      <c r="I959">
        <f ca="1">F959-G959</f>
        <v>1661.9645631030144</v>
      </c>
      <c r="M959" s="2"/>
      <c r="N959" s="2" t="str">
        <f ca="1">IF(ABS(I959)&gt;2*$M$2, "outlier", "not outlier")</f>
        <v>not outlier</v>
      </c>
      <c r="P959" s="4"/>
      <c r="Q959" s="4"/>
      <c r="R959" s="4"/>
    </row>
    <row r="960" spans="1:18" x14ac:dyDescent="0.35">
      <c r="A960" s="2" t="s">
        <v>797</v>
      </c>
      <c r="B960" s="2" t="s">
        <v>2513</v>
      </c>
      <c r="C960" s="2" t="s">
        <v>3132</v>
      </c>
      <c r="D960" s="1">
        <v>35311</v>
      </c>
      <c r="E960" s="3">
        <f t="shared" ca="1" si="14"/>
        <v>23.4986301369863</v>
      </c>
      <c r="F960">
        <v>79689</v>
      </c>
      <c r="G960">
        <f ca="1">($J$2*E960)+$K$2</f>
        <v>77265.885639209839</v>
      </c>
      <c r="H960">
        <v>91734.47</v>
      </c>
      <c r="I960">
        <f ca="1">F960-G960</f>
        <v>2423.1143607901613</v>
      </c>
      <c r="M960" s="2"/>
      <c r="N960" s="2" t="str">
        <f ca="1">IF(ABS(I960)&gt;2*$M$2, "outlier", "not outlier")</f>
        <v>not outlier</v>
      </c>
      <c r="P960" s="4"/>
      <c r="Q960" s="4"/>
      <c r="R960" s="4"/>
    </row>
    <row r="961" spans="1:18" x14ac:dyDescent="0.35">
      <c r="A961" s="2" t="s">
        <v>798</v>
      </c>
      <c r="B961" s="2" t="s">
        <v>2518</v>
      </c>
      <c r="C961" s="2" t="s">
        <v>3132</v>
      </c>
      <c r="D961" s="1">
        <v>40114</v>
      </c>
      <c r="E961" s="3">
        <f t="shared" ca="1" si="14"/>
        <v>10.33972602739726</v>
      </c>
      <c r="F961">
        <v>68395</v>
      </c>
      <c r="G961">
        <f ca="1">($J$2*E961)+$K$2</f>
        <v>64327.729007379865</v>
      </c>
      <c r="H961">
        <v>72893.86</v>
      </c>
      <c r="I961">
        <f ca="1">F961-G961</f>
        <v>4067.2709926201351</v>
      </c>
      <c r="M961" s="2"/>
      <c r="N961" s="2" t="str">
        <f ca="1">IF(ABS(I961)&gt;2*$M$2, "outlier", "not outlier")</f>
        <v>not outlier</v>
      </c>
      <c r="P961" s="4"/>
      <c r="Q961" s="4"/>
      <c r="R961" s="4"/>
    </row>
    <row r="962" spans="1:18" x14ac:dyDescent="0.35">
      <c r="A962" s="2" t="s">
        <v>2745</v>
      </c>
      <c r="B962" s="2" t="s">
        <v>2513</v>
      </c>
      <c r="C962" s="2" t="s">
        <v>3132</v>
      </c>
      <c r="D962" s="1">
        <v>41737</v>
      </c>
      <c r="E962" s="3">
        <f t="shared" ref="E962:E1025" ca="1" si="15">(TODAY()-D962)/365</f>
        <v>5.8931506849315065</v>
      </c>
      <c r="F962">
        <v>49833</v>
      </c>
      <c r="G962">
        <f ca="1">($J$2*E962)+$K$2</f>
        <v>59955.747284818957</v>
      </c>
      <c r="H962">
        <v>63338.28</v>
      </c>
      <c r="I962">
        <f ca="1">F962-G962</f>
        <v>-10122.747284818957</v>
      </c>
      <c r="M962" s="2"/>
      <c r="N962" s="2" t="str">
        <f ca="1">IF(ABS(I962)&gt;2*$M$2, "outlier", "not outlier")</f>
        <v>not outlier</v>
      </c>
      <c r="P962" s="4"/>
      <c r="Q962" s="4"/>
      <c r="R962" s="4"/>
    </row>
    <row r="963" spans="1:18" x14ac:dyDescent="0.35">
      <c r="A963" s="2" t="s">
        <v>799</v>
      </c>
      <c r="B963" s="2" t="s">
        <v>2513</v>
      </c>
      <c r="C963" s="2" t="s">
        <v>3132</v>
      </c>
      <c r="D963" s="1">
        <v>39687</v>
      </c>
      <c r="E963" s="3">
        <f t="shared" ca="1" si="15"/>
        <v>11.509589041095891</v>
      </c>
      <c r="F963">
        <v>69373</v>
      </c>
      <c r="G963">
        <f ca="1">($J$2*E963)+$K$2</f>
        <v>65477.966959033292</v>
      </c>
      <c r="H963">
        <v>74543.94</v>
      </c>
      <c r="I963">
        <f ca="1">F963-G963</f>
        <v>3895.0330409667076</v>
      </c>
      <c r="M963" s="2"/>
      <c r="N963" s="2" t="str">
        <f ca="1">IF(ABS(I963)&gt;2*$M$2, "outlier", "not outlier")</f>
        <v>not outlier</v>
      </c>
      <c r="P963" s="4"/>
      <c r="Q963" s="4"/>
      <c r="R963" s="4"/>
    </row>
    <row r="964" spans="1:18" x14ac:dyDescent="0.35">
      <c r="A964" s="2" t="s">
        <v>800</v>
      </c>
      <c r="B964" s="2" t="s">
        <v>2513</v>
      </c>
      <c r="C964" s="2" t="s">
        <v>3132</v>
      </c>
      <c r="D964" s="1">
        <v>36755</v>
      </c>
      <c r="E964" s="3">
        <f t="shared" ca="1" si="15"/>
        <v>19.542465753424658</v>
      </c>
      <c r="F964">
        <v>74134</v>
      </c>
      <c r="G964">
        <f ca="1">($J$2*E964)+$K$2</f>
        <v>73376.087976007155</v>
      </c>
      <c r="H964">
        <v>80462.080000000002</v>
      </c>
      <c r="I964">
        <f ca="1">F964-G964</f>
        <v>757.91202399284521</v>
      </c>
      <c r="M964" s="2"/>
      <c r="N964" s="2" t="str">
        <f ca="1">IF(ABS(I964)&gt;2*$M$2, "outlier", "not outlier")</f>
        <v>not outlier</v>
      </c>
      <c r="P964" s="4"/>
      <c r="Q964" s="4"/>
      <c r="R964" s="4"/>
    </row>
    <row r="965" spans="1:18" x14ac:dyDescent="0.35">
      <c r="A965" s="2" t="s">
        <v>2746</v>
      </c>
      <c r="B965" s="2" t="s">
        <v>2512</v>
      </c>
      <c r="C965" s="2" t="s">
        <v>3132</v>
      </c>
      <c r="D965" s="1">
        <v>31978</v>
      </c>
      <c r="E965" s="3">
        <f t="shared" ca="1" si="15"/>
        <v>32.630136986301373</v>
      </c>
      <c r="F965">
        <v>97309</v>
      </c>
      <c r="G965">
        <f ca="1">($J$2*E965)+$K$2</f>
        <v>86244.206699773931</v>
      </c>
      <c r="H965">
        <v>154530.63</v>
      </c>
      <c r="I965">
        <f ca="1">F965-G965</f>
        <v>11064.793300226069</v>
      </c>
      <c r="M965" s="2"/>
      <c r="N965" s="2" t="str">
        <f ca="1">IF(ABS(I965)&gt;2*$M$2, "outlier", "not outlier")</f>
        <v>not outlier</v>
      </c>
      <c r="P965" s="4"/>
      <c r="Q965" s="4"/>
      <c r="R965" s="4"/>
    </row>
    <row r="966" spans="1:18" x14ac:dyDescent="0.35">
      <c r="A966" s="2" t="s">
        <v>801</v>
      </c>
      <c r="B966" s="2" t="s">
        <v>2515</v>
      </c>
      <c r="C966" s="2" t="s">
        <v>3132</v>
      </c>
      <c r="D966" s="1">
        <v>36858</v>
      </c>
      <c r="E966" s="3">
        <f t="shared" ca="1" si="15"/>
        <v>19.260273972602739</v>
      </c>
      <c r="F966">
        <v>50870</v>
      </c>
      <c r="G966">
        <f ca="1">($J$2*E966)+$K$2</f>
        <v>73098.630109449063</v>
      </c>
      <c r="H966">
        <v>57085.35</v>
      </c>
      <c r="I966">
        <f ca="1">F966-G966</f>
        <v>-22228.630109449063</v>
      </c>
      <c r="M966" s="2"/>
      <c r="N966" s="2" t="str">
        <f ca="1">IF(ABS(I966)&gt;2*$M$2, "outlier", "not outlier")</f>
        <v>not outlier</v>
      </c>
      <c r="P966" s="4"/>
      <c r="Q966" s="4"/>
      <c r="R966" s="4"/>
    </row>
    <row r="967" spans="1:18" x14ac:dyDescent="0.35">
      <c r="A967" s="2" t="s">
        <v>802</v>
      </c>
      <c r="B967" s="2" t="s">
        <v>2556</v>
      </c>
      <c r="C967" s="2" t="s">
        <v>3132</v>
      </c>
      <c r="D967" s="1">
        <v>36479</v>
      </c>
      <c r="E967" s="3">
        <f t="shared" ca="1" si="15"/>
        <v>20.298630136986301</v>
      </c>
      <c r="F967">
        <v>103572</v>
      </c>
      <c r="G967">
        <f ca="1">($J$2*E967)+$K$2</f>
        <v>74119.567307755031</v>
      </c>
      <c r="H967">
        <v>109255.34</v>
      </c>
      <c r="I967">
        <f ca="1">F967-G967</f>
        <v>29452.432692244969</v>
      </c>
      <c r="M967" s="2"/>
      <c r="N967" s="2" t="str">
        <f ca="1">IF(ABS(I967)&gt;2*$M$2, "outlier", "not outlier")</f>
        <v>not outlier</v>
      </c>
      <c r="P967" s="4"/>
      <c r="Q967" s="4"/>
      <c r="R967" s="4"/>
    </row>
    <row r="968" spans="1:18" x14ac:dyDescent="0.35">
      <c r="A968" s="2" t="s">
        <v>803</v>
      </c>
      <c r="B968" s="2" t="s">
        <v>2547</v>
      </c>
      <c r="C968" s="2" t="s">
        <v>3132</v>
      </c>
      <c r="D968" s="1">
        <v>35285</v>
      </c>
      <c r="E968" s="3">
        <f t="shared" ca="1" si="15"/>
        <v>23.56986301369863</v>
      </c>
      <c r="F968">
        <v>105028</v>
      </c>
      <c r="G968">
        <f ca="1">($J$2*E968)+$K$2</f>
        <v>77335.923547273051</v>
      </c>
      <c r="H968">
        <v>150457.38</v>
      </c>
      <c r="I968">
        <f ca="1">F968-G968</f>
        <v>27692.076452726949</v>
      </c>
      <c r="M968" s="2"/>
      <c r="N968" s="2" t="str">
        <f ca="1">IF(ABS(I968)&gt;2*$M$2, "outlier", "not outlier")</f>
        <v>not outlier</v>
      </c>
      <c r="P968" s="4"/>
      <c r="Q968" s="4"/>
      <c r="R968" s="4"/>
    </row>
    <row r="969" spans="1:18" x14ac:dyDescent="0.35">
      <c r="A969" s="2" t="s">
        <v>804</v>
      </c>
      <c r="B969" s="2" t="s">
        <v>2513</v>
      </c>
      <c r="C969" s="2" t="s">
        <v>3132</v>
      </c>
      <c r="D969" s="1">
        <v>35418</v>
      </c>
      <c r="E969" s="3">
        <f t="shared" ca="1" si="15"/>
        <v>23.205479452054796</v>
      </c>
      <c r="F969">
        <v>79689</v>
      </c>
      <c r="G969">
        <f ca="1">($J$2*E969)+$K$2</f>
        <v>76977.652709872797</v>
      </c>
      <c r="H969">
        <v>91172.479999999996</v>
      </c>
      <c r="I969">
        <f ca="1">F969-G969</f>
        <v>2711.3472901272035</v>
      </c>
      <c r="M969" s="2"/>
      <c r="N969" s="2" t="str">
        <f ca="1">IF(ABS(I969)&gt;2*$M$2, "outlier", "not outlier")</f>
        <v>not outlier</v>
      </c>
      <c r="P969" s="4"/>
      <c r="Q969" s="4"/>
      <c r="R969" s="4"/>
    </row>
    <row r="970" spans="1:18" x14ac:dyDescent="0.35">
      <c r="A970" s="2" t="s">
        <v>805</v>
      </c>
      <c r="B970" s="2" t="s">
        <v>2553</v>
      </c>
      <c r="C970" s="2" t="s">
        <v>3132</v>
      </c>
      <c r="D970" s="1">
        <v>38747</v>
      </c>
      <c r="E970" s="3">
        <f t="shared" ca="1" si="15"/>
        <v>14.084931506849315</v>
      </c>
      <c r="F970">
        <v>32698</v>
      </c>
      <c r="G970">
        <f ca="1">($J$2*E970)+$K$2</f>
        <v>68010.106712087669</v>
      </c>
      <c r="H970">
        <v>33121.230000000003</v>
      </c>
      <c r="I970">
        <f ca="1">F970-G970</f>
        <v>-35312.106712087669</v>
      </c>
      <c r="M970" s="2"/>
      <c r="N970" s="2" t="str">
        <f ca="1">IF(ABS(I970)&gt;2*$M$2, "outlier", "not outlier")</f>
        <v>outlier</v>
      </c>
      <c r="P970" s="4"/>
      <c r="Q970" s="4"/>
      <c r="R970" s="4"/>
    </row>
    <row r="971" spans="1:18" x14ac:dyDescent="0.35">
      <c r="A971" s="2" t="s">
        <v>806</v>
      </c>
      <c r="B971" s="2" t="s">
        <v>2513</v>
      </c>
      <c r="C971" s="2" t="s">
        <v>3132</v>
      </c>
      <c r="D971" s="1">
        <v>37208</v>
      </c>
      <c r="E971" s="3">
        <f t="shared" ca="1" si="15"/>
        <v>18.301369863013697</v>
      </c>
      <c r="F971">
        <v>74134</v>
      </c>
      <c r="G971">
        <f ca="1">($J$2*E971)+$K$2</f>
        <v>72155.81211629053</v>
      </c>
      <c r="H971">
        <v>92070.46</v>
      </c>
      <c r="I971">
        <f ca="1">F971-G971</f>
        <v>1978.18788370947</v>
      </c>
      <c r="M971" s="2"/>
      <c r="N971" s="2" t="str">
        <f ca="1">IF(ABS(I971)&gt;2*$M$2, "outlier", "not outlier")</f>
        <v>not outlier</v>
      </c>
      <c r="P971" s="4"/>
      <c r="Q971" s="4"/>
      <c r="R971" s="4"/>
    </row>
    <row r="972" spans="1:18" x14ac:dyDescent="0.35">
      <c r="A972" s="2" t="s">
        <v>807</v>
      </c>
      <c r="B972" s="2" t="s">
        <v>2512</v>
      </c>
      <c r="C972" s="2" t="s">
        <v>3132</v>
      </c>
      <c r="D972" s="1">
        <v>33921</v>
      </c>
      <c r="E972" s="3">
        <f t="shared" ca="1" si="15"/>
        <v>27.306849315068494</v>
      </c>
      <c r="F972">
        <v>95689</v>
      </c>
      <c r="G972">
        <f ca="1">($J$2*E972)+$K$2</f>
        <v>81010.219954896631</v>
      </c>
      <c r="H972">
        <v>175820.27</v>
      </c>
      <c r="I972">
        <f ca="1">F972-G972</f>
        <v>14678.780045103369</v>
      </c>
      <c r="M972" s="2"/>
      <c r="N972" s="2" t="str">
        <f ca="1">IF(ABS(I972)&gt;2*$M$2, "outlier", "not outlier")</f>
        <v>not outlier</v>
      </c>
      <c r="P972" s="4"/>
      <c r="Q972" s="4"/>
      <c r="R972" s="4"/>
    </row>
    <row r="973" spans="1:18" x14ac:dyDescent="0.35">
      <c r="A973" s="2" t="s">
        <v>808</v>
      </c>
      <c r="B973" s="2" t="s">
        <v>2513</v>
      </c>
      <c r="C973" s="2" t="s">
        <v>3132</v>
      </c>
      <c r="D973" s="1">
        <v>34324</v>
      </c>
      <c r="E973" s="3">
        <f t="shared" ca="1" si="15"/>
        <v>26.202739726027396</v>
      </c>
      <c r="F973">
        <v>81784</v>
      </c>
      <c r="G973">
        <f ca="1">($J$2*E973)+$K$2</f>
        <v>79924.632379916933</v>
      </c>
      <c r="H973">
        <v>96447.55</v>
      </c>
      <c r="I973">
        <f ca="1">F973-G973</f>
        <v>1859.3676200830669</v>
      </c>
      <c r="M973" s="2"/>
      <c r="N973" s="2" t="str">
        <f ca="1">IF(ABS(I973)&gt;2*$M$2, "outlier", "not outlier")</f>
        <v>not outlier</v>
      </c>
      <c r="P973" s="4"/>
      <c r="Q973" s="4"/>
      <c r="R973" s="4"/>
    </row>
    <row r="974" spans="1:18" x14ac:dyDescent="0.35">
      <c r="A974" s="2" t="s">
        <v>809</v>
      </c>
      <c r="B974" s="2" t="s">
        <v>2513</v>
      </c>
      <c r="C974" s="2" t="s">
        <v>3132</v>
      </c>
      <c r="D974" s="1">
        <v>41291</v>
      </c>
      <c r="E974" s="3">
        <f t="shared" ca="1" si="15"/>
        <v>7.1150684931506847</v>
      </c>
      <c r="F974">
        <v>58963</v>
      </c>
      <c r="G974">
        <f ca="1">($J$2*E974)+$K$2</f>
        <v>61157.166784672416</v>
      </c>
      <c r="H974">
        <v>72580.479999999996</v>
      </c>
      <c r="I974">
        <f ca="1">F974-G974</f>
        <v>-2194.1667846724158</v>
      </c>
      <c r="M974" s="2"/>
      <c r="N974" s="2" t="str">
        <f ca="1">IF(ABS(I974)&gt;2*$M$2, "outlier", "not outlier")</f>
        <v>not outlier</v>
      </c>
      <c r="P974" s="4"/>
      <c r="Q974" s="4"/>
      <c r="R974" s="4"/>
    </row>
    <row r="975" spans="1:18" x14ac:dyDescent="0.35">
      <c r="A975" s="2" t="s">
        <v>2747</v>
      </c>
      <c r="B975" s="2" t="s">
        <v>2513</v>
      </c>
      <c r="C975" s="2" t="s">
        <v>3132</v>
      </c>
      <c r="D975" s="1">
        <v>34613</v>
      </c>
      <c r="E975" s="3">
        <f t="shared" ca="1" si="15"/>
        <v>25.410958904109588</v>
      </c>
      <c r="F975">
        <v>81086</v>
      </c>
      <c r="G975">
        <f ca="1">($J$2*E975)+$K$2</f>
        <v>79146.134094137451</v>
      </c>
      <c r="H975">
        <v>97427.01</v>
      </c>
      <c r="I975">
        <f ca="1">F975-G975</f>
        <v>1939.865905862549</v>
      </c>
      <c r="M975" s="2"/>
      <c r="N975" s="2" t="str">
        <f ca="1">IF(ABS(I975)&gt;2*$M$2, "outlier", "not outlier")</f>
        <v>not outlier</v>
      </c>
      <c r="P975" s="4"/>
      <c r="Q975" s="4"/>
      <c r="R975" s="4"/>
    </row>
    <row r="976" spans="1:18" x14ac:dyDescent="0.35">
      <c r="A976" s="2" t="s">
        <v>810</v>
      </c>
      <c r="B976" s="2" t="s">
        <v>260</v>
      </c>
      <c r="C976" s="2" t="s">
        <v>3132</v>
      </c>
      <c r="D976" s="1">
        <v>35522</v>
      </c>
      <c r="E976" s="3">
        <f t="shared" ca="1" si="15"/>
        <v>22.920547945205481</v>
      </c>
      <c r="F976">
        <v>123900</v>
      </c>
      <c r="G976">
        <f ca="1">($J$2*E976)+$K$2</f>
        <v>76697.501077619978</v>
      </c>
      <c r="H976">
        <v>122540.37</v>
      </c>
      <c r="I976">
        <f ca="1">F976-G976</f>
        <v>47202.498922380022</v>
      </c>
      <c r="M976" s="2"/>
      <c r="N976" s="2" t="str">
        <f ca="1">IF(ABS(I976)&gt;2*$M$2, "outlier", "not outlier")</f>
        <v>outlier</v>
      </c>
      <c r="P976" s="4"/>
      <c r="Q976" s="4"/>
      <c r="R976" s="4"/>
    </row>
    <row r="977" spans="1:18" x14ac:dyDescent="0.35">
      <c r="A977" s="2" t="s">
        <v>811</v>
      </c>
      <c r="B977" s="2" t="s">
        <v>2512</v>
      </c>
      <c r="C977" s="2" t="s">
        <v>3132</v>
      </c>
      <c r="D977" s="1">
        <v>31930</v>
      </c>
      <c r="E977" s="3">
        <f t="shared" ca="1" si="15"/>
        <v>32.761643835616439</v>
      </c>
      <c r="F977">
        <v>97309</v>
      </c>
      <c r="G977">
        <f ca="1">($J$2*E977)+$K$2</f>
        <v>86373.50745312139</v>
      </c>
      <c r="H977">
        <v>182326.24</v>
      </c>
      <c r="I977">
        <f ca="1">F977-G977</f>
        <v>10935.49254687861</v>
      </c>
      <c r="M977" s="2"/>
      <c r="N977" s="2" t="str">
        <f ca="1">IF(ABS(I977)&gt;2*$M$2, "outlier", "not outlier")</f>
        <v>not outlier</v>
      </c>
      <c r="P977" s="4"/>
      <c r="Q977" s="4"/>
      <c r="R977" s="4"/>
    </row>
    <row r="978" spans="1:18" x14ac:dyDescent="0.35">
      <c r="A978" s="2" t="s">
        <v>2748</v>
      </c>
      <c r="B978" s="2" t="s">
        <v>2513</v>
      </c>
      <c r="C978" s="2" t="s">
        <v>3132</v>
      </c>
      <c r="D978" s="1">
        <v>30070</v>
      </c>
      <c r="E978" s="3">
        <f t="shared" ca="1" si="15"/>
        <v>37.857534246575341</v>
      </c>
      <c r="F978">
        <v>83881</v>
      </c>
      <c r="G978">
        <f ca="1">($J$2*E978)+$K$2</f>
        <v>91383.911645335364</v>
      </c>
      <c r="H978">
        <v>114342.71</v>
      </c>
      <c r="I978">
        <f ca="1">F978-G978</f>
        <v>-7502.9116453353636</v>
      </c>
      <c r="M978" s="2"/>
      <c r="N978" s="2" t="str">
        <f ca="1">IF(ABS(I978)&gt;2*$M$2, "outlier", "not outlier")</f>
        <v>not outlier</v>
      </c>
      <c r="P978" s="4"/>
      <c r="Q978" s="4"/>
      <c r="R978" s="4"/>
    </row>
    <row r="979" spans="1:18" x14ac:dyDescent="0.35">
      <c r="A979" s="2" t="s">
        <v>2749</v>
      </c>
      <c r="B979" s="2" t="s">
        <v>2543</v>
      </c>
      <c r="C979" s="2" t="s">
        <v>3132</v>
      </c>
      <c r="D979" s="1">
        <v>41144</v>
      </c>
      <c r="E979" s="3">
        <f t="shared" ca="1" si="15"/>
        <v>7.5178082191780824</v>
      </c>
      <c r="F979">
        <v>49042</v>
      </c>
      <c r="G979">
        <f ca="1">($J$2*E979)+$K$2</f>
        <v>61553.150341799002</v>
      </c>
      <c r="H979">
        <v>52451.48</v>
      </c>
      <c r="I979">
        <f ca="1">F979-G979</f>
        <v>-12511.150341799002</v>
      </c>
      <c r="M979" s="2"/>
      <c r="N979" s="2" t="str">
        <f ca="1">IF(ABS(I979)&gt;2*$M$2, "outlier", "not outlier")</f>
        <v>not outlier</v>
      </c>
      <c r="P979" s="4"/>
      <c r="Q979" s="4"/>
      <c r="R979" s="4"/>
    </row>
    <row r="980" spans="1:18" x14ac:dyDescent="0.35">
      <c r="A980" s="2" t="s">
        <v>812</v>
      </c>
      <c r="B980" s="2" t="s">
        <v>2560</v>
      </c>
      <c r="C980" s="2" t="s">
        <v>3132</v>
      </c>
      <c r="D980" s="1">
        <v>38582</v>
      </c>
      <c r="E980" s="3">
        <f t="shared" ca="1" si="15"/>
        <v>14.536986301369863</v>
      </c>
      <c r="F980">
        <v>35245</v>
      </c>
      <c r="G980">
        <f ca="1">($J$2*E980)+$K$2</f>
        <v>68454.578051719553</v>
      </c>
      <c r="H980">
        <v>36685.01</v>
      </c>
      <c r="I980">
        <f ca="1">F980-G980</f>
        <v>-33209.578051719553</v>
      </c>
      <c r="M980" s="2"/>
      <c r="N980" s="2" t="str">
        <f ca="1">IF(ABS(I980)&gt;2*$M$2, "outlier", "not outlier")</f>
        <v>outlier</v>
      </c>
      <c r="P980" s="4"/>
      <c r="Q980" s="4"/>
      <c r="R980" s="4"/>
    </row>
    <row r="981" spans="1:18" x14ac:dyDescent="0.35">
      <c r="A981" s="2" t="s">
        <v>813</v>
      </c>
      <c r="B981" s="2" t="s">
        <v>2513</v>
      </c>
      <c r="C981" s="2" t="s">
        <v>3132</v>
      </c>
      <c r="D981" s="1">
        <v>40877</v>
      </c>
      <c r="E981" s="3">
        <f t="shared" ca="1" si="15"/>
        <v>8.24931506849315</v>
      </c>
      <c r="F981">
        <v>62676</v>
      </c>
      <c r="G981">
        <f ca="1">($J$2*E981)+$K$2</f>
        <v>62272.385782294237</v>
      </c>
      <c r="H981">
        <v>71668.28</v>
      </c>
      <c r="I981">
        <f ca="1">F981-G981</f>
        <v>403.61421770576271</v>
      </c>
      <c r="M981" s="2"/>
      <c r="N981" s="2" t="str">
        <f ca="1">IF(ABS(I981)&gt;2*$M$2, "outlier", "not outlier")</f>
        <v>not outlier</v>
      </c>
      <c r="P981" s="4"/>
      <c r="Q981" s="4"/>
      <c r="R981" s="4"/>
    </row>
    <row r="982" spans="1:18" x14ac:dyDescent="0.35">
      <c r="A982" s="2" t="s">
        <v>814</v>
      </c>
      <c r="B982" s="2" t="s">
        <v>2513</v>
      </c>
      <c r="C982" s="2" t="s">
        <v>3132</v>
      </c>
      <c r="D982" s="1">
        <v>37495</v>
      </c>
      <c r="E982" s="3">
        <f t="shared" ca="1" si="15"/>
        <v>17.515068493150686</v>
      </c>
      <c r="F982">
        <v>73454</v>
      </c>
      <c r="G982">
        <f ca="1">($J$2*E982)+$K$2</f>
        <v>71382.701361900516</v>
      </c>
      <c r="H982">
        <v>95540.58</v>
      </c>
      <c r="I982">
        <f ca="1">F982-G982</f>
        <v>2071.2986380994844</v>
      </c>
      <c r="M982" s="2"/>
      <c r="N982" s="2" t="str">
        <f ca="1">IF(ABS(I982)&gt;2*$M$2, "outlier", "not outlier")</f>
        <v>not outlier</v>
      </c>
      <c r="P982" s="4"/>
      <c r="Q982" s="4"/>
      <c r="R982" s="4"/>
    </row>
    <row r="983" spans="1:18" x14ac:dyDescent="0.35">
      <c r="A983" s="2" t="s">
        <v>815</v>
      </c>
      <c r="B983" s="2" t="s">
        <v>2518</v>
      </c>
      <c r="C983" s="2" t="s">
        <v>3132</v>
      </c>
      <c r="D983" s="1">
        <v>38407</v>
      </c>
      <c r="E983" s="3">
        <f t="shared" ca="1" si="15"/>
        <v>15.016438356164384</v>
      </c>
      <c r="F983">
        <v>73834</v>
      </c>
      <c r="G983">
        <f ca="1">($J$2*E983)+$K$2</f>
        <v>68925.987048298819</v>
      </c>
      <c r="H983">
        <v>81069.31</v>
      </c>
      <c r="I983">
        <f ca="1">F983-G983</f>
        <v>4908.012951701181</v>
      </c>
      <c r="M983" s="2"/>
      <c r="N983" s="2" t="str">
        <f ca="1">IF(ABS(I983)&gt;2*$M$2, "outlier", "not outlier")</f>
        <v>not outlier</v>
      </c>
      <c r="P983" s="4"/>
      <c r="Q983" s="4"/>
      <c r="R983" s="4"/>
    </row>
    <row r="984" spans="1:18" x14ac:dyDescent="0.35">
      <c r="A984" s="2" t="s">
        <v>816</v>
      </c>
      <c r="B984" s="2" t="s">
        <v>2513</v>
      </c>
      <c r="C984" s="2" t="s">
        <v>3132</v>
      </c>
      <c r="D984" s="1">
        <v>34285</v>
      </c>
      <c r="E984" s="3">
        <f t="shared" ca="1" si="15"/>
        <v>26.30958904109589</v>
      </c>
      <c r="F984">
        <v>81784</v>
      </c>
      <c r="G984">
        <f ca="1">($J$2*E984)+$K$2</f>
        <v>80029.689242011751</v>
      </c>
      <c r="H984">
        <v>87788.22</v>
      </c>
      <c r="I984">
        <f ca="1">F984-G984</f>
        <v>1754.310757988249</v>
      </c>
      <c r="M984" s="2"/>
      <c r="N984" s="2" t="str">
        <f ca="1">IF(ABS(I984)&gt;2*$M$2, "outlier", "not outlier")</f>
        <v>not outlier</v>
      </c>
      <c r="P984" s="4"/>
      <c r="Q984" s="4"/>
      <c r="R984" s="4"/>
    </row>
    <row r="985" spans="1:18" x14ac:dyDescent="0.35">
      <c r="A985" s="2" t="s">
        <v>817</v>
      </c>
      <c r="B985" s="2" t="s">
        <v>2512</v>
      </c>
      <c r="C985" s="2" t="s">
        <v>3132</v>
      </c>
      <c r="D985" s="1">
        <v>36202</v>
      </c>
      <c r="E985" s="3">
        <f t="shared" ca="1" si="15"/>
        <v>21.057534246575344</v>
      </c>
      <c r="F985">
        <v>90825</v>
      </c>
      <c r="G985">
        <f ca="1">($J$2*E985)+$K$2</f>
        <v>74865.740405197663</v>
      </c>
      <c r="H985">
        <v>100058.33</v>
      </c>
      <c r="I985">
        <f ca="1">F985-G985</f>
        <v>15959.259594802337</v>
      </c>
      <c r="M985" s="2"/>
      <c r="N985" s="2" t="str">
        <f ca="1">IF(ABS(I985)&gt;2*$M$2, "outlier", "not outlier")</f>
        <v>not outlier</v>
      </c>
      <c r="P985" s="4"/>
      <c r="Q985" s="4"/>
      <c r="R985" s="4"/>
    </row>
    <row r="986" spans="1:18" x14ac:dyDescent="0.35">
      <c r="A986" s="2" t="s">
        <v>818</v>
      </c>
      <c r="B986" s="2" t="s">
        <v>2513</v>
      </c>
      <c r="C986" s="2" t="s">
        <v>3132</v>
      </c>
      <c r="D986" s="1">
        <v>38973</v>
      </c>
      <c r="E986" s="3">
        <f t="shared" ca="1" si="15"/>
        <v>13.465753424657533</v>
      </c>
      <c r="F986">
        <v>70735</v>
      </c>
      <c r="G986">
        <f ca="1">($J$2*E986)+$K$2</f>
        <v>67401.31566507672</v>
      </c>
      <c r="H986">
        <v>71551.45</v>
      </c>
      <c r="I986">
        <f ca="1">F986-G986</f>
        <v>3333.6843349232804</v>
      </c>
      <c r="M986" s="2"/>
      <c r="N986" s="2" t="str">
        <f ca="1">IF(ABS(I986)&gt;2*$M$2, "outlier", "not outlier")</f>
        <v>not outlier</v>
      </c>
      <c r="P986" s="4"/>
      <c r="Q986" s="4"/>
      <c r="R986" s="4"/>
    </row>
    <row r="987" spans="1:18" x14ac:dyDescent="0.35">
      <c r="A987" s="2" t="s">
        <v>819</v>
      </c>
      <c r="B987" s="2" t="s">
        <v>2518</v>
      </c>
      <c r="C987" s="2" t="s">
        <v>3132</v>
      </c>
      <c r="D987" s="1">
        <v>38624</v>
      </c>
      <c r="E987" s="3">
        <f t="shared" ca="1" si="15"/>
        <v>14.421917808219177</v>
      </c>
      <c r="F987">
        <v>73138</v>
      </c>
      <c r="G987">
        <f ca="1">($J$2*E987)+$K$2</f>
        <v>68341.439892540526</v>
      </c>
      <c r="H987">
        <v>91659.96</v>
      </c>
      <c r="I987">
        <f ca="1">F987-G987</f>
        <v>4796.5601074594742</v>
      </c>
      <c r="M987" s="2"/>
      <c r="N987" s="2" t="str">
        <f ca="1">IF(ABS(I987)&gt;2*$M$2, "outlier", "not outlier")</f>
        <v>not outlier</v>
      </c>
      <c r="P987" s="4"/>
      <c r="Q987" s="4"/>
      <c r="R987" s="4"/>
    </row>
    <row r="988" spans="1:18" x14ac:dyDescent="0.35">
      <c r="A988" s="2" t="s">
        <v>820</v>
      </c>
      <c r="B988" s="2" t="s">
        <v>2513</v>
      </c>
      <c r="C988" s="2" t="s">
        <v>3132</v>
      </c>
      <c r="D988" s="1">
        <v>39009</v>
      </c>
      <c r="E988" s="3">
        <f t="shared" ca="1" si="15"/>
        <v>13.367123287671232</v>
      </c>
      <c r="F988">
        <v>70735</v>
      </c>
      <c r="G988">
        <f ca="1">($J$2*E988)+$K$2</f>
        <v>67304.340100066125</v>
      </c>
      <c r="H988">
        <v>82404.240000000005</v>
      </c>
      <c r="I988">
        <f ca="1">F988-G988</f>
        <v>3430.6598999338748</v>
      </c>
      <c r="M988" s="2"/>
      <c r="N988" s="2" t="str">
        <f ca="1">IF(ABS(I988)&gt;2*$M$2, "outlier", "not outlier")</f>
        <v>not outlier</v>
      </c>
      <c r="P988" s="4"/>
      <c r="Q988" s="4"/>
      <c r="R988" s="4"/>
    </row>
    <row r="989" spans="1:18" x14ac:dyDescent="0.35">
      <c r="A989" s="2" t="s">
        <v>821</v>
      </c>
      <c r="B989" s="2" t="s">
        <v>2513</v>
      </c>
      <c r="C989" s="2" t="s">
        <v>3132</v>
      </c>
      <c r="D989" s="1">
        <v>39281</v>
      </c>
      <c r="E989" s="3">
        <f t="shared" ca="1" si="15"/>
        <v>12.621917808219179</v>
      </c>
      <c r="F989">
        <v>66784</v>
      </c>
      <c r="G989">
        <f ca="1">($J$2*E989)+$K$2</f>
        <v>66571.635831097199</v>
      </c>
      <c r="H989">
        <v>76932.479999999996</v>
      </c>
      <c r="I989">
        <f ca="1">F989-G989</f>
        <v>212.36416890280088</v>
      </c>
      <c r="M989" s="2"/>
      <c r="N989" s="2" t="str">
        <f ca="1">IF(ABS(I989)&gt;2*$M$2, "outlier", "not outlier")</f>
        <v>not outlier</v>
      </c>
      <c r="P989" s="4"/>
      <c r="Q989" s="4"/>
      <c r="R989" s="4"/>
    </row>
    <row r="990" spans="1:18" x14ac:dyDescent="0.35">
      <c r="A990" s="2" t="s">
        <v>2750</v>
      </c>
      <c r="B990" s="2" t="s">
        <v>2513</v>
      </c>
      <c r="C990" s="2" t="s">
        <v>3132</v>
      </c>
      <c r="D990" s="1">
        <v>34800</v>
      </c>
      <c r="E990" s="3">
        <f t="shared" ca="1" si="15"/>
        <v>24.898630136986302</v>
      </c>
      <c r="F990">
        <v>81086</v>
      </c>
      <c r="G990">
        <f ca="1">($J$2*E990)+$K$2</f>
        <v>78642.39990922132</v>
      </c>
      <c r="H990">
        <v>85781.4</v>
      </c>
      <c r="I990">
        <f ca="1">F990-G990</f>
        <v>2443.6000907786802</v>
      </c>
      <c r="M990" s="2"/>
      <c r="N990" s="2" t="str">
        <f ca="1">IF(ABS(I990)&gt;2*$M$2, "outlier", "not outlier")</f>
        <v>not outlier</v>
      </c>
      <c r="P990" s="4"/>
      <c r="Q990" s="4"/>
      <c r="R990" s="4"/>
    </row>
    <row r="991" spans="1:18" x14ac:dyDescent="0.35">
      <c r="A991" s="2" t="s">
        <v>822</v>
      </c>
      <c r="B991" s="2" t="s">
        <v>2513</v>
      </c>
      <c r="C991" s="2" t="s">
        <v>3132</v>
      </c>
      <c r="D991" s="1">
        <v>38407</v>
      </c>
      <c r="E991" s="3">
        <f t="shared" ca="1" si="15"/>
        <v>15.016438356164384</v>
      </c>
      <c r="F991">
        <v>72094</v>
      </c>
      <c r="G991">
        <f ca="1">($J$2*E991)+$K$2</f>
        <v>68925.987048298819</v>
      </c>
      <c r="H991">
        <v>109697.76</v>
      </c>
      <c r="I991">
        <f ca="1">F991-G991</f>
        <v>3168.012951701181</v>
      </c>
      <c r="M991" s="2"/>
      <c r="N991" s="2" t="str">
        <f ca="1">IF(ABS(I991)&gt;2*$M$2, "outlier", "not outlier")</f>
        <v>not outlier</v>
      </c>
      <c r="P991" s="4"/>
      <c r="Q991" s="4"/>
      <c r="R991" s="4"/>
    </row>
    <row r="992" spans="1:18" x14ac:dyDescent="0.35">
      <c r="A992" s="2" t="s">
        <v>823</v>
      </c>
      <c r="B992" s="2" t="s">
        <v>2513</v>
      </c>
      <c r="C992" s="2" t="s">
        <v>3132</v>
      </c>
      <c r="D992" s="1">
        <v>41738</v>
      </c>
      <c r="E992" s="3">
        <f t="shared" ca="1" si="15"/>
        <v>5.8904109589041092</v>
      </c>
      <c r="F992">
        <v>49833</v>
      </c>
      <c r="G992">
        <f ca="1">($J$2*E992)+$K$2</f>
        <v>59953.053519124216</v>
      </c>
      <c r="H992">
        <v>94258.3</v>
      </c>
      <c r="I992">
        <f ca="1">F992-G992</f>
        <v>-10120.053519124216</v>
      </c>
      <c r="M992" s="2"/>
      <c r="N992" s="2" t="str">
        <f ca="1">IF(ABS(I992)&gt;2*$M$2, "outlier", "not outlier")</f>
        <v>not outlier</v>
      </c>
      <c r="P992" s="4"/>
      <c r="Q992" s="4"/>
      <c r="R992" s="4"/>
    </row>
    <row r="993" spans="1:18" x14ac:dyDescent="0.35">
      <c r="A993" s="2" t="s">
        <v>824</v>
      </c>
      <c r="B993" s="2" t="s">
        <v>2513</v>
      </c>
      <c r="C993" s="2" t="s">
        <v>3132</v>
      </c>
      <c r="D993" s="1">
        <v>38652</v>
      </c>
      <c r="E993" s="3">
        <f t="shared" ca="1" si="15"/>
        <v>14.345205479452055</v>
      </c>
      <c r="F993">
        <v>70735</v>
      </c>
      <c r="G993">
        <f ca="1">($J$2*E993)+$K$2</f>
        <v>68266.014453087846</v>
      </c>
      <c r="H993">
        <v>79287.53</v>
      </c>
      <c r="I993">
        <f ca="1">F993-G993</f>
        <v>2468.9855469121539</v>
      </c>
      <c r="M993" s="2"/>
      <c r="N993" s="2" t="str">
        <f ca="1">IF(ABS(I993)&gt;2*$M$2, "outlier", "not outlier")</f>
        <v>not outlier</v>
      </c>
      <c r="P993" s="4"/>
      <c r="Q993" s="4"/>
      <c r="R993" s="4"/>
    </row>
    <row r="994" spans="1:18" x14ac:dyDescent="0.35">
      <c r="A994" s="2" t="s">
        <v>825</v>
      </c>
      <c r="B994" s="2" t="s">
        <v>2513</v>
      </c>
      <c r="C994" s="2" t="s">
        <v>3132</v>
      </c>
      <c r="D994" s="1">
        <v>36719</v>
      </c>
      <c r="E994" s="3">
        <f t="shared" ca="1" si="15"/>
        <v>19.641095890410959</v>
      </c>
      <c r="F994">
        <v>77591</v>
      </c>
      <c r="G994">
        <f ca="1">($J$2*E994)+$K$2</f>
        <v>73473.063541017749</v>
      </c>
      <c r="H994">
        <v>161372.01</v>
      </c>
      <c r="I994">
        <f ca="1">F994-G994</f>
        <v>4117.9364589822508</v>
      </c>
      <c r="M994" s="2"/>
      <c r="N994" s="2" t="str">
        <f ca="1">IF(ABS(I994)&gt;2*$M$2, "outlier", "not outlier")</f>
        <v>not outlier</v>
      </c>
      <c r="P994" s="4"/>
      <c r="Q994" s="4"/>
      <c r="R994" s="4"/>
    </row>
    <row r="995" spans="1:18" x14ac:dyDescent="0.35">
      <c r="A995" s="2" t="s">
        <v>826</v>
      </c>
      <c r="B995" s="2" t="s">
        <v>2513</v>
      </c>
      <c r="C995" s="2" t="s">
        <v>3132</v>
      </c>
      <c r="D995" s="1">
        <v>38685</v>
      </c>
      <c r="E995" s="3">
        <f t="shared" ca="1" si="15"/>
        <v>14.254794520547945</v>
      </c>
      <c r="F995">
        <v>71412</v>
      </c>
      <c r="G995">
        <f ca="1">($J$2*E995)+$K$2</f>
        <v>68177.120185161461</v>
      </c>
      <c r="H995">
        <v>71919.59</v>
      </c>
      <c r="I995">
        <f ca="1">F995-G995</f>
        <v>3234.8798148385395</v>
      </c>
      <c r="M995" s="2"/>
      <c r="N995" s="2" t="str">
        <f ca="1">IF(ABS(I995)&gt;2*$M$2, "outlier", "not outlier")</f>
        <v>not outlier</v>
      </c>
      <c r="P995" s="4"/>
      <c r="Q995" s="4"/>
      <c r="R995" s="4"/>
    </row>
    <row r="996" spans="1:18" x14ac:dyDescent="0.35">
      <c r="A996" s="2" t="s">
        <v>827</v>
      </c>
      <c r="B996" s="2" t="s">
        <v>2513</v>
      </c>
      <c r="C996" s="2" t="s">
        <v>3132</v>
      </c>
      <c r="D996" s="1">
        <v>42025</v>
      </c>
      <c r="E996" s="3">
        <f t="shared" ca="1" si="15"/>
        <v>5.1041095890410961</v>
      </c>
      <c r="F996">
        <v>49088</v>
      </c>
      <c r="G996">
        <f ca="1">($J$2*E996)+$K$2</f>
        <v>59179.942764734209</v>
      </c>
      <c r="H996">
        <v>50524.77</v>
      </c>
      <c r="I996">
        <f ca="1">F996-G996</f>
        <v>-10091.942764734209</v>
      </c>
      <c r="M996" s="2"/>
      <c r="N996" s="2" t="str">
        <f ca="1">IF(ABS(I996)&gt;2*$M$2, "outlier", "not outlier")</f>
        <v>not outlier</v>
      </c>
      <c r="P996" s="4"/>
      <c r="Q996" s="4"/>
      <c r="R996" s="4"/>
    </row>
    <row r="997" spans="1:18" x14ac:dyDescent="0.35">
      <c r="A997" s="2" t="s">
        <v>828</v>
      </c>
      <c r="B997" s="2" t="s">
        <v>2512</v>
      </c>
      <c r="C997" s="2" t="s">
        <v>3132</v>
      </c>
      <c r="D997" s="1">
        <v>36823</v>
      </c>
      <c r="E997" s="3">
        <f t="shared" ca="1" si="15"/>
        <v>19.356164383561644</v>
      </c>
      <c r="F997">
        <v>89178</v>
      </c>
      <c r="G997">
        <f ca="1">($J$2*E997)+$K$2</f>
        <v>73192.911908764931</v>
      </c>
      <c r="H997">
        <v>104244.12</v>
      </c>
      <c r="I997">
        <f ca="1">F997-G997</f>
        <v>15985.088091235069</v>
      </c>
      <c r="M997" s="2"/>
      <c r="N997" s="2" t="str">
        <f ca="1">IF(ABS(I997)&gt;2*$M$2, "outlier", "not outlier")</f>
        <v>not outlier</v>
      </c>
      <c r="P997" s="4"/>
      <c r="Q997" s="4"/>
      <c r="R997" s="4"/>
    </row>
    <row r="998" spans="1:18" x14ac:dyDescent="0.35">
      <c r="A998" s="2" t="s">
        <v>2751</v>
      </c>
      <c r="B998" s="2" t="s">
        <v>2513</v>
      </c>
      <c r="C998" s="2" t="s">
        <v>3132</v>
      </c>
      <c r="D998" s="1">
        <v>41367</v>
      </c>
      <c r="E998" s="3">
        <f t="shared" ca="1" si="15"/>
        <v>6.9068493150684933</v>
      </c>
      <c r="F998">
        <v>58963</v>
      </c>
      <c r="G998">
        <f ca="1">($J$2*E998)+$K$2</f>
        <v>60952.440591872277</v>
      </c>
      <c r="H998">
        <v>71293.56</v>
      </c>
      <c r="I998">
        <f ca="1">F998-G998</f>
        <v>-1989.4405918722769</v>
      </c>
      <c r="M998" s="2"/>
      <c r="N998" s="2" t="str">
        <f ca="1">IF(ABS(I998)&gt;2*$M$2, "outlier", "not outlier")</f>
        <v>not outlier</v>
      </c>
      <c r="P998" s="4"/>
      <c r="Q998" s="4"/>
      <c r="R998" s="4"/>
    </row>
    <row r="999" spans="1:18" x14ac:dyDescent="0.35">
      <c r="A999" s="2" t="s">
        <v>2752</v>
      </c>
      <c r="B999" s="2" t="s">
        <v>2512</v>
      </c>
      <c r="C999" s="2" t="s">
        <v>3132</v>
      </c>
      <c r="D999" s="1">
        <v>33928</v>
      </c>
      <c r="E999" s="3">
        <f t="shared" ca="1" si="15"/>
        <v>27.287671232876711</v>
      </c>
      <c r="F999">
        <v>94848</v>
      </c>
      <c r="G999">
        <f ca="1">($J$2*E999)+$K$2</f>
        <v>80991.363595033457</v>
      </c>
      <c r="H999">
        <v>134720.34</v>
      </c>
      <c r="I999">
        <f ca="1">F999-G999</f>
        <v>13856.636404966543</v>
      </c>
      <c r="M999" s="2"/>
      <c r="N999" s="2" t="str">
        <f ca="1">IF(ABS(I999)&gt;2*$M$2, "outlier", "not outlier")</f>
        <v>not outlier</v>
      </c>
      <c r="P999" s="4"/>
      <c r="Q999" s="4"/>
      <c r="R999" s="4"/>
    </row>
    <row r="1000" spans="1:18" x14ac:dyDescent="0.35">
      <c r="A1000" s="2" t="s">
        <v>829</v>
      </c>
      <c r="B1000" s="2" t="s">
        <v>2513</v>
      </c>
      <c r="C1000" s="2" t="s">
        <v>3132</v>
      </c>
      <c r="D1000" s="1">
        <v>39547</v>
      </c>
      <c r="E1000" s="3">
        <f t="shared" ca="1" si="15"/>
        <v>11.893150684931507</v>
      </c>
      <c r="F1000">
        <v>70051</v>
      </c>
      <c r="G1000">
        <f ca="1">($J$2*E1000)+$K$2</f>
        <v>65855.094156296705</v>
      </c>
      <c r="H1000">
        <v>78652.23</v>
      </c>
      <c r="I1000">
        <f ca="1">F1000-G1000</f>
        <v>4195.9058437032945</v>
      </c>
      <c r="M1000" s="2"/>
      <c r="N1000" s="2" t="str">
        <f ca="1">IF(ABS(I1000)&gt;2*$M$2, "outlier", "not outlier")</f>
        <v>not outlier</v>
      </c>
      <c r="P1000" s="4"/>
      <c r="Q1000" s="4"/>
      <c r="R1000" s="4"/>
    </row>
    <row r="1001" spans="1:18" x14ac:dyDescent="0.35">
      <c r="A1001" s="2" t="s">
        <v>830</v>
      </c>
      <c r="B1001" s="2" t="s">
        <v>2518</v>
      </c>
      <c r="C1001" s="2" t="s">
        <v>3132</v>
      </c>
      <c r="D1001" s="1">
        <v>36158</v>
      </c>
      <c r="E1001" s="3">
        <f t="shared" ca="1" si="15"/>
        <v>21.17808219178082</v>
      </c>
      <c r="F1001">
        <v>80179</v>
      </c>
      <c r="G1001">
        <f ca="1">($J$2*E1001)+$K$2</f>
        <v>74984.266095766157</v>
      </c>
      <c r="H1001">
        <v>132990.6</v>
      </c>
      <c r="I1001">
        <f ca="1">F1001-G1001</f>
        <v>5194.7339042338426</v>
      </c>
      <c r="M1001" s="2"/>
      <c r="N1001" s="2" t="str">
        <f ca="1">IF(ABS(I1001)&gt;2*$M$2, "outlier", "not outlier")</f>
        <v>not outlier</v>
      </c>
      <c r="P1001" s="4"/>
      <c r="Q1001" s="4"/>
      <c r="R1001" s="4"/>
    </row>
    <row r="1002" spans="1:18" x14ac:dyDescent="0.35">
      <c r="A1002" s="2" t="s">
        <v>2753</v>
      </c>
      <c r="B1002" s="2" t="s">
        <v>2512</v>
      </c>
      <c r="C1002" s="2" t="s">
        <v>3132</v>
      </c>
      <c r="D1002" s="1">
        <v>36698</v>
      </c>
      <c r="E1002" s="3">
        <f t="shared" ca="1" si="15"/>
        <v>19.698630136986303</v>
      </c>
      <c r="F1002">
        <v>90000</v>
      </c>
      <c r="G1002">
        <f ca="1">($J$2*E1002)+$K$2</f>
        <v>73529.63262060727</v>
      </c>
      <c r="H1002">
        <v>84525.22</v>
      </c>
      <c r="I1002">
        <f ca="1">F1002-G1002</f>
        <v>16470.36737939273</v>
      </c>
      <c r="M1002" s="2"/>
      <c r="N1002" s="2" t="str">
        <f ca="1">IF(ABS(I1002)&gt;2*$M$2, "outlier", "not outlier")</f>
        <v>not outlier</v>
      </c>
      <c r="P1002" s="4"/>
      <c r="Q1002" s="4"/>
      <c r="R1002" s="4"/>
    </row>
    <row r="1003" spans="1:18" x14ac:dyDescent="0.35">
      <c r="A1003" s="2" t="s">
        <v>831</v>
      </c>
      <c r="B1003" s="2" t="s">
        <v>2545</v>
      </c>
      <c r="C1003" s="2" t="s">
        <v>3132</v>
      </c>
      <c r="D1003" s="1">
        <v>35444</v>
      </c>
      <c r="E1003" s="3">
        <f t="shared" ca="1" si="15"/>
        <v>23.134246575342466</v>
      </c>
      <c r="F1003">
        <v>93653</v>
      </c>
      <c r="G1003">
        <f ca="1">($J$2*E1003)+$K$2</f>
        <v>76907.614801809599</v>
      </c>
      <c r="H1003">
        <v>185234.7</v>
      </c>
      <c r="I1003">
        <f ca="1">F1003-G1003</f>
        <v>16745.385198190401</v>
      </c>
      <c r="M1003" s="2"/>
      <c r="N1003" s="2" t="str">
        <f ca="1">IF(ABS(I1003)&gt;2*$M$2, "outlier", "not outlier")</f>
        <v>not outlier</v>
      </c>
      <c r="P1003" s="4"/>
      <c r="Q1003" s="4"/>
      <c r="R1003" s="4"/>
    </row>
    <row r="1004" spans="1:18" x14ac:dyDescent="0.35">
      <c r="A1004" s="2" t="s">
        <v>832</v>
      </c>
      <c r="B1004" s="2" t="s">
        <v>2513</v>
      </c>
      <c r="C1004" s="2" t="s">
        <v>3132</v>
      </c>
      <c r="D1004" s="1">
        <v>38657</v>
      </c>
      <c r="E1004" s="3">
        <f t="shared" ca="1" si="15"/>
        <v>14.331506849315069</v>
      </c>
      <c r="F1004">
        <v>62676</v>
      </c>
      <c r="G1004">
        <f ca="1">($J$2*E1004)+$K$2</f>
        <v>68252.545624614155</v>
      </c>
      <c r="H1004">
        <v>67307.789999999994</v>
      </c>
      <c r="I1004">
        <f ca="1">F1004-G1004</f>
        <v>-5576.5456246141548</v>
      </c>
      <c r="M1004" s="2"/>
      <c r="N1004" s="2" t="str">
        <f ca="1">IF(ABS(I1004)&gt;2*$M$2, "outlier", "not outlier")</f>
        <v>not outlier</v>
      </c>
      <c r="P1004" s="4"/>
      <c r="Q1004" s="4"/>
      <c r="R1004" s="4"/>
    </row>
    <row r="1005" spans="1:18" x14ac:dyDescent="0.35">
      <c r="A1005" s="2" t="s">
        <v>833</v>
      </c>
      <c r="B1005" s="2" t="s">
        <v>2513</v>
      </c>
      <c r="C1005" s="2" t="s">
        <v>3132</v>
      </c>
      <c r="D1005" s="1">
        <v>34837</v>
      </c>
      <c r="E1005" s="3">
        <f t="shared" ca="1" si="15"/>
        <v>24.797260273972604</v>
      </c>
      <c r="F1005">
        <v>81086</v>
      </c>
      <c r="G1005">
        <f ca="1">($J$2*E1005)+$K$2</f>
        <v>78542.730578515984</v>
      </c>
      <c r="H1005">
        <v>118707.05</v>
      </c>
      <c r="I1005">
        <f ca="1">F1005-G1005</f>
        <v>2543.2694214840158</v>
      </c>
      <c r="M1005" s="2"/>
      <c r="N1005" s="2" t="str">
        <f ca="1">IF(ABS(I1005)&gt;2*$M$2, "outlier", "not outlier")</f>
        <v>not outlier</v>
      </c>
      <c r="P1005" s="4"/>
      <c r="Q1005" s="4"/>
      <c r="R1005" s="4"/>
    </row>
    <row r="1006" spans="1:18" x14ac:dyDescent="0.35">
      <c r="A1006" s="2" t="s">
        <v>834</v>
      </c>
      <c r="B1006" s="2" t="s">
        <v>2518</v>
      </c>
      <c r="C1006" s="2" t="s">
        <v>3132</v>
      </c>
      <c r="D1006" s="1">
        <v>38412</v>
      </c>
      <c r="E1006" s="3">
        <f t="shared" ca="1" si="15"/>
        <v>15.002739726027396</v>
      </c>
      <c r="F1006">
        <v>73834</v>
      </c>
      <c r="G1006">
        <f ca="1">($J$2*E1006)+$K$2</f>
        <v>68912.518219825128</v>
      </c>
      <c r="H1006">
        <v>81931.649999999994</v>
      </c>
      <c r="I1006">
        <f ca="1">F1006-G1006</f>
        <v>4921.4817801748723</v>
      </c>
      <c r="M1006" s="2"/>
      <c r="N1006" s="2" t="str">
        <f ca="1">IF(ABS(I1006)&gt;2*$M$2, "outlier", "not outlier")</f>
        <v>not outlier</v>
      </c>
      <c r="P1006" s="4"/>
      <c r="Q1006" s="4"/>
      <c r="R1006" s="4"/>
    </row>
    <row r="1007" spans="1:18" x14ac:dyDescent="0.35">
      <c r="A1007" s="2" t="s">
        <v>835</v>
      </c>
      <c r="B1007" s="2" t="s">
        <v>2754</v>
      </c>
      <c r="C1007" s="2" t="s">
        <v>3132</v>
      </c>
      <c r="D1007" s="1">
        <v>38439</v>
      </c>
      <c r="E1007" s="3">
        <f t="shared" ca="1" si="15"/>
        <v>14.92876712328767</v>
      </c>
      <c r="F1007">
        <v>51571</v>
      </c>
      <c r="G1007">
        <f ca="1">($J$2*E1007)+$K$2</f>
        <v>68839.786546067189</v>
      </c>
      <c r="H1007">
        <v>52626.41</v>
      </c>
      <c r="I1007">
        <f ca="1">F1007-G1007</f>
        <v>-17268.786546067189</v>
      </c>
      <c r="M1007" s="2"/>
      <c r="N1007" s="2" t="str">
        <f ca="1">IF(ABS(I1007)&gt;2*$M$2, "outlier", "not outlier")</f>
        <v>not outlier</v>
      </c>
      <c r="P1007" s="4"/>
      <c r="Q1007" s="4"/>
      <c r="R1007" s="4"/>
    </row>
    <row r="1008" spans="1:18" x14ac:dyDescent="0.35">
      <c r="A1008" s="2" t="s">
        <v>836</v>
      </c>
      <c r="B1008" s="2" t="s">
        <v>2513</v>
      </c>
      <c r="C1008" s="2" t="s">
        <v>3132</v>
      </c>
      <c r="D1008" s="1">
        <v>37105</v>
      </c>
      <c r="E1008" s="3">
        <f t="shared" ca="1" si="15"/>
        <v>18.583561643835615</v>
      </c>
      <c r="F1008">
        <v>74134</v>
      </c>
      <c r="G1008">
        <f ca="1">($J$2*E1008)+$K$2</f>
        <v>72433.269982848607</v>
      </c>
      <c r="H1008">
        <v>78359.13</v>
      </c>
      <c r="I1008">
        <f ca="1">F1008-G1008</f>
        <v>1700.7300171513925</v>
      </c>
      <c r="M1008" s="2"/>
      <c r="N1008" s="2" t="str">
        <f ca="1">IF(ABS(I1008)&gt;2*$M$2, "outlier", "not outlier")</f>
        <v>not outlier</v>
      </c>
      <c r="P1008" s="4"/>
      <c r="Q1008" s="4"/>
      <c r="R1008" s="4"/>
    </row>
    <row r="1009" spans="1:18" x14ac:dyDescent="0.35">
      <c r="A1009" s="2" t="s">
        <v>837</v>
      </c>
      <c r="B1009" s="2" t="s">
        <v>2513</v>
      </c>
      <c r="C1009" s="2" t="s">
        <v>3132</v>
      </c>
      <c r="D1009" s="1">
        <v>37671</v>
      </c>
      <c r="E1009" s="3">
        <f t="shared" ca="1" si="15"/>
        <v>17.032876712328768</v>
      </c>
      <c r="F1009">
        <v>73454</v>
      </c>
      <c r="G1009">
        <f ca="1">($J$2*E1009)+$K$2</f>
        <v>70908.598599626508</v>
      </c>
      <c r="H1009">
        <v>92870.7</v>
      </c>
      <c r="I1009">
        <f ca="1">F1009-G1009</f>
        <v>2545.4014003734919</v>
      </c>
      <c r="M1009" s="2"/>
      <c r="N1009" s="2" t="str">
        <f ca="1">IF(ABS(I1009)&gt;2*$M$2, "outlier", "not outlier")</f>
        <v>not outlier</v>
      </c>
      <c r="P1009" s="4"/>
      <c r="Q1009" s="4"/>
      <c r="R1009" s="4"/>
    </row>
    <row r="1010" spans="1:18" x14ac:dyDescent="0.35">
      <c r="A1010" s="2" t="s">
        <v>838</v>
      </c>
      <c r="B1010" s="2" t="s">
        <v>2513</v>
      </c>
      <c r="C1010" s="2" t="s">
        <v>3132</v>
      </c>
      <c r="D1010" s="1">
        <v>40946</v>
      </c>
      <c r="E1010" s="3">
        <f t="shared" ca="1" si="15"/>
        <v>8.0602739726027401</v>
      </c>
      <c r="F1010">
        <v>62676</v>
      </c>
      <c r="G1010">
        <f ca="1">($J$2*E1010)+$K$2</f>
        <v>62086.515949357265</v>
      </c>
      <c r="H1010">
        <v>77581.100000000006</v>
      </c>
      <c r="I1010">
        <f ca="1">F1010-G1010</f>
        <v>589.48405064273538</v>
      </c>
      <c r="M1010" s="2"/>
      <c r="N1010" s="2" t="str">
        <f ca="1">IF(ABS(I1010)&gt;2*$M$2, "outlier", "not outlier")</f>
        <v>not outlier</v>
      </c>
      <c r="P1010" s="4"/>
      <c r="Q1010" s="4"/>
      <c r="R1010" s="4"/>
    </row>
    <row r="1011" spans="1:18" x14ac:dyDescent="0.35">
      <c r="A1011" s="2" t="s">
        <v>839</v>
      </c>
      <c r="B1011" s="2" t="s">
        <v>2513</v>
      </c>
      <c r="C1011" s="2" t="s">
        <v>3132</v>
      </c>
      <c r="D1011" s="1">
        <v>36283</v>
      </c>
      <c r="E1011" s="3">
        <f t="shared" ca="1" si="15"/>
        <v>20.835616438356166</v>
      </c>
      <c r="F1011">
        <v>77591</v>
      </c>
      <c r="G1011">
        <f ca="1">($J$2*E1011)+$K$2</f>
        <v>74647.545383923833</v>
      </c>
      <c r="H1011">
        <v>90596.85</v>
      </c>
      <c r="I1011">
        <f ca="1">F1011-G1011</f>
        <v>2943.4546160761674</v>
      </c>
      <c r="M1011" s="2"/>
      <c r="N1011" s="2" t="str">
        <f ca="1">IF(ABS(I1011)&gt;2*$M$2, "outlier", "not outlier")</f>
        <v>not outlier</v>
      </c>
      <c r="P1011" s="4"/>
      <c r="Q1011" s="4"/>
      <c r="R1011" s="4"/>
    </row>
    <row r="1012" spans="1:18" x14ac:dyDescent="0.35">
      <c r="A1012" s="2" t="s">
        <v>840</v>
      </c>
      <c r="B1012" s="2" t="s">
        <v>2518</v>
      </c>
      <c r="C1012" s="2" t="s">
        <v>3132</v>
      </c>
      <c r="D1012" s="1">
        <v>36204</v>
      </c>
      <c r="E1012" s="3">
        <f t="shared" ca="1" si="15"/>
        <v>21.052054794520547</v>
      </c>
      <c r="F1012">
        <v>80179</v>
      </c>
      <c r="G1012">
        <f ca="1">($J$2*E1012)+$K$2</f>
        <v>74860.35287380818</v>
      </c>
      <c r="H1012">
        <v>159278.26999999999</v>
      </c>
      <c r="I1012">
        <f ca="1">F1012-G1012</f>
        <v>5318.6471261918196</v>
      </c>
      <c r="M1012" s="2"/>
      <c r="N1012" s="2" t="str">
        <f ca="1">IF(ABS(I1012)&gt;2*$M$2, "outlier", "not outlier")</f>
        <v>not outlier</v>
      </c>
      <c r="P1012" s="4"/>
      <c r="Q1012" s="4"/>
      <c r="R1012" s="4"/>
    </row>
    <row r="1013" spans="1:18" x14ac:dyDescent="0.35">
      <c r="A1013" s="2" t="s">
        <v>841</v>
      </c>
      <c r="B1013" s="2" t="s">
        <v>2513</v>
      </c>
      <c r="C1013" s="2" t="s">
        <v>3132</v>
      </c>
      <c r="D1013" s="1">
        <v>35416</v>
      </c>
      <c r="E1013" s="3">
        <f t="shared" ca="1" si="15"/>
        <v>23.210958904109589</v>
      </c>
      <c r="F1013">
        <v>79689</v>
      </c>
      <c r="G1013">
        <f ca="1">($J$2*E1013)+$K$2</f>
        <v>76983.040241262279</v>
      </c>
      <c r="H1013">
        <v>124624.02</v>
      </c>
      <c r="I1013">
        <f ca="1">F1013-G1013</f>
        <v>2705.9597587377211</v>
      </c>
      <c r="M1013" s="2"/>
      <c r="N1013" s="2" t="str">
        <f ca="1">IF(ABS(I1013)&gt;2*$M$2, "outlier", "not outlier")</f>
        <v>not outlier</v>
      </c>
      <c r="P1013" s="4"/>
      <c r="Q1013" s="4"/>
      <c r="R1013" s="4"/>
    </row>
    <row r="1014" spans="1:18" x14ac:dyDescent="0.35">
      <c r="A1014" s="2" t="s">
        <v>842</v>
      </c>
      <c r="B1014" s="2" t="s">
        <v>2513</v>
      </c>
      <c r="C1014" s="2" t="s">
        <v>3132</v>
      </c>
      <c r="D1014" s="1">
        <v>40991</v>
      </c>
      <c r="E1014" s="3">
        <f t="shared" ca="1" si="15"/>
        <v>7.9369863013698634</v>
      </c>
      <c r="F1014">
        <v>62676</v>
      </c>
      <c r="G1014">
        <f ca="1">($J$2*E1014)+$K$2</f>
        <v>61965.296493094029</v>
      </c>
      <c r="H1014">
        <v>64051.39</v>
      </c>
      <c r="I1014">
        <f ca="1">F1014-G1014</f>
        <v>710.70350690597115</v>
      </c>
      <c r="M1014" s="2"/>
      <c r="N1014" s="2" t="str">
        <f ca="1">IF(ABS(I1014)&gt;2*$M$2, "outlier", "not outlier")</f>
        <v>not outlier</v>
      </c>
      <c r="P1014" s="4"/>
      <c r="Q1014" s="4"/>
      <c r="R1014" s="4"/>
    </row>
    <row r="1015" spans="1:18" x14ac:dyDescent="0.35">
      <c r="A1015" s="2" t="s">
        <v>843</v>
      </c>
      <c r="B1015" s="2" t="s">
        <v>2513</v>
      </c>
      <c r="C1015" s="2" t="s">
        <v>3132</v>
      </c>
      <c r="D1015" s="1">
        <v>42205</v>
      </c>
      <c r="E1015" s="3">
        <f t="shared" ca="1" si="15"/>
        <v>4.6109589041095891</v>
      </c>
      <c r="F1015">
        <v>48971</v>
      </c>
      <c r="G1015">
        <f ca="1">($J$2*E1015)+$K$2</f>
        <v>58695.064939681244</v>
      </c>
      <c r="H1015">
        <v>45116.24</v>
      </c>
      <c r="I1015">
        <f ca="1">F1015-G1015</f>
        <v>-9724.0649396812441</v>
      </c>
      <c r="M1015" s="2"/>
      <c r="N1015" s="2" t="str">
        <f ca="1">IF(ABS(I1015)&gt;2*$M$2, "outlier", "not outlier")</f>
        <v>not outlier</v>
      </c>
      <c r="P1015" s="4"/>
      <c r="Q1015" s="4"/>
      <c r="R1015" s="4"/>
    </row>
    <row r="1016" spans="1:18" x14ac:dyDescent="0.35">
      <c r="A1016" s="2" t="s">
        <v>844</v>
      </c>
      <c r="B1016" s="2" t="s">
        <v>2513</v>
      </c>
      <c r="C1016" s="2" t="s">
        <v>3132</v>
      </c>
      <c r="D1016" s="1">
        <v>38685</v>
      </c>
      <c r="E1016" s="3">
        <f t="shared" ca="1" si="15"/>
        <v>14.254794520547945</v>
      </c>
      <c r="F1016">
        <v>71412</v>
      </c>
      <c r="G1016">
        <f ca="1">($J$2*E1016)+$K$2</f>
        <v>68177.120185161461</v>
      </c>
      <c r="H1016">
        <v>100574.09</v>
      </c>
      <c r="I1016">
        <f ca="1">F1016-G1016</f>
        <v>3234.8798148385395</v>
      </c>
      <c r="M1016" s="2"/>
      <c r="N1016" s="2" t="str">
        <f ca="1">IF(ABS(I1016)&gt;2*$M$2, "outlier", "not outlier")</f>
        <v>not outlier</v>
      </c>
      <c r="P1016" s="4"/>
      <c r="Q1016" s="4"/>
      <c r="R1016" s="4"/>
    </row>
    <row r="1017" spans="1:18" x14ac:dyDescent="0.35">
      <c r="A1017" s="2" t="s">
        <v>845</v>
      </c>
      <c r="B1017" s="2" t="s">
        <v>2518</v>
      </c>
      <c r="C1017" s="2" t="s">
        <v>3132</v>
      </c>
      <c r="D1017" s="1">
        <v>39310</v>
      </c>
      <c r="E1017" s="3">
        <f t="shared" ca="1" si="15"/>
        <v>12.542465753424658</v>
      </c>
      <c r="F1017">
        <v>75225</v>
      </c>
      <c r="G1017">
        <f ca="1">($J$2*E1017)+$K$2</f>
        <v>66493.516625949778</v>
      </c>
      <c r="H1017">
        <v>108452.36</v>
      </c>
      <c r="I1017">
        <f ca="1">F1017-G1017</f>
        <v>8731.4833740502218</v>
      </c>
      <c r="M1017" s="2"/>
      <c r="N1017" s="2" t="str">
        <f ca="1">IF(ABS(I1017)&gt;2*$M$2, "outlier", "not outlier")</f>
        <v>not outlier</v>
      </c>
      <c r="P1017" s="4"/>
      <c r="Q1017" s="4"/>
      <c r="R1017" s="4"/>
    </row>
    <row r="1018" spans="1:18" x14ac:dyDescent="0.35">
      <c r="A1018" s="2" t="s">
        <v>846</v>
      </c>
      <c r="B1018" s="2" t="s">
        <v>2513</v>
      </c>
      <c r="C1018" s="2" t="s">
        <v>3132</v>
      </c>
      <c r="D1018" s="1">
        <v>41017</v>
      </c>
      <c r="E1018" s="3">
        <f t="shared" ca="1" si="15"/>
        <v>7.8657534246575347</v>
      </c>
      <c r="F1018">
        <v>62676</v>
      </c>
      <c r="G1018">
        <f ca="1">($J$2*E1018)+$K$2</f>
        <v>61895.258585030817</v>
      </c>
      <c r="H1018">
        <v>72446.259999999995</v>
      </c>
      <c r="I1018">
        <f ca="1">F1018-G1018</f>
        <v>780.7414149691831</v>
      </c>
      <c r="M1018" s="2"/>
      <c r="N1018" s="2" t="str">
        <f ca="1">IF(ABS(I1018)&gt;2*$M$2, "outlier", "not outlier")</f>
        <v>not outlier</v>
      </c>
      <c r="P1018" s="4"/>
      <c r="Q1018" s="4"/>
      <c r="R1018" s="4"/>
    </row>
    <row r="1019" spans="1:18" x14ac:dyDescent="0.35">
      <c r="A1019" s="2" t="s">
        <v>847</v>
      </c>
      <c r="B1019" s="2" t="s">
        <v>2513</v>
      </c>
      <c r="C1019" s="2" t="s">
        <v>3132</v>
      </c>
      <c r="D1019" s="1">
        <v>39134</v>
      </c>
      <c r="E1019" s="3">
        <f t="shared" ca="1" si="15"/>
        <v>13.024657534246575</v>
      </c>
      <c r="F1019">
        <v>70735</v>
      </c>
      <c r="G1019">
        <f ca="1">($J$2*E1019)+$K$2</f>
        <v>66967.619388223786</v>
      </c>
      <c r="H1019">
        <v>87404.52</v>
      </c>
      <c r="I1019">
        <f ca="1">F1019-G1019</f>
        <v>3767.3806117762142</v>
      </c>
      <c r="M1019" s="2"/>
      <c r="N1019" s="2" t="str">
        <f ca="1">IF(ABS(I1019)&gt;2*$M$2, "outlier", "not outlier")</f>
        <v>not outlier</v>
      </c>
      <c r="P1019" s="4"/>
      <c r="Q1019" s="4"/>
      <c r="R1019" s="4"/>
    </row>
    <row r="1020" spans="1:18" x14ac:dyDescent="0.35">
      <c r="A1020" s="2" t="s">
        <v>848</v>
      </c>
      <c r="B1020" s="2" t="s">
        <v>2513</v>
      </c>
      <c r="C1020" s="2" t="s">
        <v>3132</v>
      </c>
      <c r="D1020" s="1">
        <v>40406</v>
      </c>
      <c r="E1020" s="3">
        <f t="shared" ca="1" si="15"/>
        <v>9.5397260273972595</v>
      </c>
      <c r="F1020">
        <v>66122</v>
      </c>
      <c r="G1020">
        <f ca="1">($J$2*E1020)+$K$2</f>
        <v>63541.149424516167</v>
      </c>
      <c r="H1020">
        <v>76478.789999999994</v>
      </c>
      <c r="I1020">
        <f ca="1">F1020-G1020</f>
        <v>2580.8505754838334</v>
      </c>
      <c r="M1020" s="2"/>
      <c r="N1020" s="2" t="str">
        <f ca="1">IF(ABS(I1020)&gt;2*$M$2, "outlier", "not outlier")</f>
        <v>not outlier</v>
      </c>
      <c r="P1020" s="4"/>
      <c r="Q1020" s="4"/>
      <c r="R1020" s="4"/>
    </row>
    <row r="1021" spans="1:18" x14ac:dyDescent="0.35">
      <c r="A1021" s="2" t="s">
        <v>849</v>
      </c>
      <c r="B1021" s="2" t="s">
        <v>2514</v>
      </c>
      <c r="C1021" s="2" t="s">
        <v>3132</v>
      </c>
      <c r="D1021" s="1">
        <v>42338</v>
      </c>
      <c r="E1021" s="3">
        <f t="shared" ca="1" si="15"/>
        <v>4.2465753424657535</v>
      </c>
      <c r="F1021">
        <v>48971</v>
      </c>
      <c r="G1021">
        <f ca="1">($J$2*E1021)+$K$2</f>
        <v>58336.794102280997</v>
      </c>
      <c r="H1021">
        <v>26974.09</v>
      </c>
      <c r="I1021">
        <f ca="1">F1021-G1021</f>
        <v>-9365.7941022809973</v>
      </c>
      <c r="M1021" s="2"/>
      <c r="N1021" s="2" t="str">
        <f ca="1">IF(ABS(I1021)&gt;2*$M$2, "outlier", "not outlier")</f>
        <v>not outlier</v>
      </c>
      <c r="P1021" s="4"/>
      <c r="Q1021" s="4"/>
      <c r="R1021" s="4"/>
    </row>
    <row r="1022" spans="1:18" x14ac:dyDescent="0.35">
      <c r="A1022" s="2" t="s">
        <v>850</v>
      </c>
      <c r="B1022" s="2" t="s">
        <v>2518</v>
      </c>
      <c r="C1022" s="2" t="s">
        <v>3132</v>
      </c>
      <c r="D1022" s="1">
        <v>39042</v>
      </c>
      <c r="E1022" s="3">
        <f t="shared" ca="1" si="15"/>
        <v>13.276712328767124</v>
      </c>
      <c r="F1022">
        <v>75924</v>
      </c>
      <c r="G1022">
        <f ca="1">($J$2*E1022)+$K$2</f>
        <v>67215.445832139754</v>
      </c>
      <c r="H1022">
        <v>109457.64</v>
      </c>
      <c r="I1022">
        <f ca="1">F1022-G1022</f>
        <v>8708.5541678602458</v>
      </c>
      <c r="M1022" s="2"/>
      <c r="N1022" s="2" t="str">
        <f ca="1">IF(ABS(I1022)&gt;2*$M$2, "outlier", "not outlier")</f>
        <v>not outlier</v>
      </c>
      <c r="P1022" s="4"/>
      <c r="Q1022" s="4"/>
      <c r="R1022" s="4"/>
    </row>
    <row r="1023" spans="1:18" x14ac:dyDescent="0.35">
      <c r="A1023" s="2" t="s">
        <v>851</v>
      </c>
      <c r="B1023" s="2" t="s">
        <v>2518</v>
      </c>
      <c r="C1023" s="2" t="s">
        <v>3132</v>
      </c>
      <c r="D1023" s="1">
        <v>39030</v>
      </c>
      <c r="E1023" s="3">
        <f t="shared" ca="1" si="15"/>
        <v>13.30958904109589</v>
      </c>
      <c r="F1023">
        <v>75924</v>
      </c>
      <c r="G1023">
        <f ca="1">($J$2*E1023)+$K$2</f>
        <v>67247.771020476619</v>
      </c>
      <c r="H1023">
        <v>86474.54</v>
      </c>
      <c r="I1023">
        <f ca="1">F1023-G1023</f>
        <v>8676.228979523381</v>
      </c>
      <c r="M1023" s="2"/>
      <c r="N1023" s="2" t="str">
        <f ca="1">IF(ABS(I1023)&gt;2*$M$2, "outlier", "not outlier")</f>
        <v>not outlier</v>
      </c>
      <c r="P1023" s="4"/>
      <c r="Q1023" s="4"/>
      <c r="R1023" s="4"/>
    </row>
    <row r="1024" spans="1:18" x14ac:dyDescent="0.35">
      <c r="A1024" s="2" t="s">
        <v>852</v>
      </c>
      <c r="B1024" s="2" t="s">
        <v>2755</v>
      </c>
      <c r="C1024" s="2" t="s">
        <v>3132</v>
      </c>
      <c r="D1024" s="1">
        <v>41073</v>
      </c>
      <c r="E1024" s="3">
        <f t="shared" ca="1" si="15"/>
        <v>7.7123287671232879</v>
      </c>
      <c r="F1024">
        <v>49000</v>
      </c>
      <c r="G1024">
        <f ca="1">($J$2*E1024)+$K$2</f>
        <v>61744.40770612545</v>
      </c>
      <c r="H1024">
        <v>49165.49</v>
      </c>
      <c r="I1024">
        <f ca="1">F1024-G1024</f>
        <v>-12744.40770612545</v>
      </c>
      <c r="M1024" s="2"/>
      <c r="N1024" s="2" t="str">
        <f ca="1">IF(ABS(I1024)&gt;2*$M$2, "outlier", "not outlier")</f>
        <v>not outlier</v>
      </c>
      <c r="P1024" s="4"/>
      <c r="Q1024" s="4"/>
      <c r="R1024" s="4"/>
    </row>
    <row r="1025" spans="1:18" x14ac:dyDescent="0.35">
      <c r="A1025" s="2" t="s">
        <v>853</v>
      </c>
      <c r="B1025" s="2" t="s">
        <v>2513</v>
      </c>
      <c r="C1025" s="2" t="s">
        <v>3132</v>
      </c>
      <c r="D1025" s="1">
        <v>37693</v>
      </c>
      <c r="E1025" s="3">
        <f t="shared" ca="1" si="15"/>
        <v>16.972602739726028</v>
      </c>
      <c r="F1025">
        <v>73454</v>
      </c>
      <c r="G1025">
        <f ca="1">($J$2*E1025)+$K$2</f>
        <v>70849.335754342261</v>
      </c>
      <c r="H1025">
        <v>71122.86</v>
      </c>
      <c r="I1025">
        <f ca="1">F1025-G1025</f>
        <v>2604.6642456577392</v>
      </c>
      <c r="M1025" s="2"/>
      <c r="N1025" s="2" t="str">
        <f ca="1">IF(ABS(I1025)&gt;2*$M$2, "outlier", "not outlier")</f>
        <v>not outlier</v>
      </c>
      <c r="P1025" s="4"/>
      <c r="Q1025" s="4"/>
      <c r="R1025" s="4"/>
    </row>
    <row r="1026" spans="1:18" x14ac:dyDescent="0.35">
      <c r="A1026" s="2" t="s">
        <v>854</v>
      </c>
      <c r="B1026" s="2" t="s">
        <v>2513</v>
      </c>
      <c r="C1026" s="2" t="s">
        <v>3132</v>
      </c>
      <c r="D1026" s="1">
        <v>33996</v>
      </c>
      <c r="E1026" s="3">
        <f t="shared" ref="E1026:E1089" ca="1" si="16">(TODAY()-D1026)/365</f>
        <v>27.101369863013698</v>
      </c>
      <c r="F1026">
        <v>82484</v>
      </c>
      <c r="G1026">
        <f ca="1">($J$2*E1026)+$K$2</f>
        <v>80808.187527791233</v>
      </c>
      <c r="H1026">
        <v>116880.09</v>
      </c>
      <c r="I1026">
        <f ca="1">F1026-G1026</f>
        <v>1675.8124722087668</v>
      </c>
      <c r="M1026" s="2"/>
      <c r="N1026" s="2" t="str">
        <f ca="1">IF(ABS(I1026)&gt;2*$M$2, "outlier", "not outlier")</f>
        <v>not outlier</v>
      </c>
      <c r="P1026" s="4"/>
      <c r="Q1026" s="4"/>
      <c r="R1026" s="4"/>
    </row>
    <row r="1027" spans="1:18" x14ac:dyDescent="0.35">
      <c r="A1027" s="2" t="s">
        <v>855</v>
      </c>
      <c r="B1027" s="2" t="s">
        <v>2513</v>
      </c>
      <c r="C1027" s="2" t="s">
        <v>3132</v>
      </c>
      <c r="D1027" s="1">
        <v>35219</v>
      </c>
      <c r="E1027" s="3">
        <f t="shared" ca="1" si="16"/>
        <v>23.75068493150685</v>
      </c>
      <c r="F1027">
        <v>78988</v>
      </c>
      <c r="G1027">
        <f ca="1">($J$2*E1027)+$K$2</f>
        <v>77513.712083125807</v>
      </c>
      <c r="H1027">
        <v>81383.72</v>
      </c>
      <c r="I1027">
        <f ca="1">F1027-G1027</f>
        <v>1474.2879168741929</v>
      </c>
      <c r="M1027" s="2"/>
      <c r="N1027" s="2" t="str">
        <f ca="1">IF(ABS(I1027)&gt;2*$M$2, "outlier", "not outlier")</f>
        <v>not outlier</v>
      </c>
      <c r="P1027" s="4"/>
      <c r="Q1027" s="4"/>
      <c r="R1027" s="4"/>
    </row>
    <row r="1028" spans="1:18" x14ac:dyDescent="0.35">
      <c r="A1028" s="2" t="s">
        <v>856</v>
      </c>
      <c r="B1028" s="2" t="s">
        <v>2513</v>
      </c>
      <c r="C1028" s="2" t="s">
        <v>3132</v>
      </c>
      <c r="D1028" s="1">
        <v>40283</v>
      </c>
      <c r="E1028" s="3">
        <f t="shared" ca="1" si="16"/>
        <v>9.8767123287671232</v>
      </c>
      <c r="F1028">
        <v>66784</v>
      </c>
      <c r="G1028">
        <f ca="1">($J$2*E1028)+$K$2</f>
        <v>63872.482604969024</v>
      </c>
      <c r="H1028">
        <v>71333.27</v>
      </c>
      <c r="I1028">
        <f ca="1">F1028-G1028</f>
        <v>2911.5173950309763</v>
      </c>
      <c r="M1028" s="2"/>
      <c r="N1028" s="2" t="str">
        <f ca="1">IF(ABS(I1028)&gt;2*$M$2, "outlier", "not outlier")</f>
        <v>not outlier</v>
      </c>
      <c r="P1028" s="4"/>
      <c r="Q1028" s="4"/>
      <c r="R1028" s="4"/>
    </row>
    <row r="1029" spans="1:18" x14ac:dyDescent="0.35">
      <c r="A1029" s="2" t="s">
        <v>857</v>
      </c>
      <c r="B1029" s="2" t="s">
        <v>2513</v>
      </c>
      <c r="C1029" s="2" t="s">
        <v>3132</v>
      </c>
      <c r="D1029" s="1">
        <v>36390</v>
      </c>
      <c r="E1029" s="3">
        <f t="shared" ca="1" si="16"/>
        <v>20.542465753424658</v>
      </c>
      <c r="F1029">
        <v>77591</v>
      </c>
      <c r="G1029">
        <f ca="1">($J$2*E1029)+$K$2</f>
        <v>74359.31245458679</v>
      </c>
      <c r="H1029">
        <v>77591</v>
      </c>
      <c r="I1029">
        <f ca="1">F1029-G1029</f>
        <v>3231.6875454132096</v>
      </c>
      <c r="M1029" s="2"/>
      <c r="N1029" s="2" t="str">
        <f ca="1">IF(ABS(I1029)&gt;2*$M$2, "outlier", "not outlier")</f>
        <v>not outlier</v>
      </c>
      <c r="P1029" s="4"/>
      <c r="Q1029" s="4"/>
      <c r="R1029" s="4"/>
    </row>
    <row r="1030" spans="1:18" x14ac:dyDescent="0.35">
      <c r="A1030" s="2" t="s">
        <v>858</v>
      </c>
      <c r="B1030" s="2" t="s">
        <v>2513</v>
      </c>
      <c r="C1030" s="2" t="s">
        <v>3132</v>
      </c>
      <c r="D1030" s="1">
        <v>36766</v>
      </c>
      <c r="E1030" s="3">
        <f t="shared" ca="1" si="16"/>
        <v>19.512328767123286</v>
      </c>
      <c r="F1030">
        <v>76892</v>
      </c>
      <c r="G1030">
        <f ca="1">($J$2*E1030)+$K$2</f>
        <v>73346.456553365031</v>
      </c>
      <c r="H1030">
        <v>97907.67</v>
      </c>
      <c r="I1030">
        <f ca="1">F1030-G1030</f>
        <v>3545.5434466349689</v>
      </c>
      <c r="M1030" s="2"/>
      <c r="N1030" s="2" t="str">
        <f ca="1">IF(ABS(I1030)&gt;2*$M$2, "outlier", "not outlier")</f>
        <v>not outlier</v>
      </c>
      <c r="P1030" s="4"/>
      <c r="Q1030" s="4"/>
      <c r="R1030" s="4"/>
    </row>
    <row r="1031" spans="1:18" x14ac:dyDescent="0.35">
      <c r="A1031" s="2" t="s">
        <v>859</v>
      </c>
      <c r="B1031" s="2" t="s">
        <v>2513</v>
      </c>
      <c r="C1031" s="2" t="s">
        <v>3132</v>
      </c>
      <c r="D1031" s="1">
        <v>39554</v>
      </c>
      <c r="E1031" s="3">
        <f t="shared" ca="1" si="16"/>
        <v>11.873972602739727</v>
      </c>
      <c r="F1031">
        <v>70051</v>
      </c>
      <c r="G1031">
        <f ca="1">($J$2*E1031)+$K$2</f>
        <v>65836.237796433532</v>
      </c>
      <c r="H1031">
        <v>85318.28</v>
      </c>
      <c r="I1031">
        <f ca="1">F1031-G1031</f>
        <v>4214.7622035664681</v>
      </c>
      <c r="M1031" s="2"/>
      <c r="N1031" s="2" t="str">
        <f ca="1">IF(ABS(I1031)&gt;2*$M$2, "outlier", "not outlier")</f>
        <v>not outlier</v>
      </c>
      <c r="P1031" s="4"/>
      <c r="Q1031" s="4"/>
      <c r="R1031" s="4"/>
    </row>
    <row r="1032" spans="1:18" x14ac:dyDescent="0.35">
      <c r="A1032" s="2" t="s">
        <v>860</v>
      </c>
      <c r="B1032" s="2" t="s">
        <v>2513</v>
      </c>
      <c r="C1032" s="2" t="s">
        <v>3132</v>
      </c>
      <c r="D1032" s="1">
        <v>32175</v>
      </c>
      <c r="E1032" s="3">
        <f t="shared" ca="1" si="16"/>
        <v>32.090410958904108</v>
      </c>
      <c r="F1032">
        <v>83184</v>
      </c>
      <c r="G1032">
        <f ca="1">($J$2*E1032)+$K$2</f>
        <v>85713.534857910403</v>
      </c>
      <c r="H1032">
        <v>171036.99</v>
      </c>
      <c r="I1032">
        <f ca="1">F1032-G1032</f>
        <v>-2529.5348579104029</v>
      </c>
      <c r="M1032" s="2"/>
      <c r="N1032" s="2" t="str">
        <f ca="1">IF(ABS(I1032)&gt;2*$M$2, "outlier", "not outlier")</f>
        <v>not outlier</v>
      </c>
      <c r="P1032" s="4"/>
      <c r="Q1032" s="4"/>
      <c r="R1032" s="4"/>
    </row>
    <row r="1033" spans="1:18" x14ac:dyDescent="0.35">
      <c r="A1033" s="2" t="s">
        <v>861</v>
      </c>
      <c r="B1033" s="2" t="s">
        <v>2513</v>
      </c>
      <c r="C1033" s="2" t="s">
        <v>3132</v>
      </c>
      <c r="D1033" s="1">
        <v>35731</v>
      </c>
      <c r="E1033" s="3">
        <f t="shared" ca="1" si="16"/>
        <v>22.347945205479451</v>
      </c>
      <c r="F1033">
        <v>78988</v>
      </c>
      <c r="G1033">
        <f ca="1">($J$2*E1033)+$K$2</f>
        <v>76134.504047419585</v>
      </c>
      <c r="H1033">
        <v>94043.56</v>
      </c>
      <c r="I1033">
        <f ca="1">F1033-G1033</f>
        <v>2853.4959525804152</v>
      </c>
      <c r="M1033" s="2"/>
      <c r="N1033" s="2" t="str">
        <f ca="1">IF(ABS(I1033)&gt;2*$M$2, "outlier", "not outlier")</f>
        <v>not outlier</v>
      </c>
      <c r="P1033" s="4"/>
      <c r="Q1033" s="4"/>
      <c r="R1033" s="4"/>
    </row>
    <row r="1034" spans="1:18" x14ac:dyDescent="0.35">
      <c r="A1034" s="2" t="s">
        <v>862</v>
      </c>
      <c r="B1034" s="2" t="s">
        <v>2513</v>
      </c>
      <c r="C1034" s="2" t="s">
        <v>3132</v>
      </c>
      <c r="D1034" s="1">
        <v>40861</v>
      </c>
      <c r="E1034" s="3">
        <f t="shared" ca="1" si="16"/>
        <v>8.293150684931506</v>
      </c>
      <c r="F1034">
        <v>62676</v>
      </c>
      <c r="G1034">
        <f ca="1">($J$2*E1034)+$K$2</f>
        <v>62315.486033410052</v>
      </c>
      <c r="H1034">
        <v>68646.58</v>
      </c>
      <c r="I1034">
        <f ca="1">F1034-G1034</f>
        <v>360.51396658994781</v>
      </c>
      <c r="M1034" s="2"/>
      <c r="N1034" s="2" t="str">
        <f ca="1">IF(ABS(I1034)&gt;2*$M$2, "outlier", "not outlier")</f>
        <v>not outlier</v>
      </c>
      <c r="P1034" s="4"/>
      <c r="Q1034" s="4"/>
      <c r="R1034" s="4"/>
    </row>
    <row r="1035" spans="1:18" x14ac:dyDescent="0.35">
      <c r="A1035" s="2" t="s">
        <v>863</v>
      </c>
      <c r="B1035" s="2" t="s">
        <v>2571</v>
      </c>
      <c r="C1035" s="2" t="s">
        <v>3132</v>
      </c>
      <c r="D1035" s="1">
        <v>30448</v>
      </c>
      <c r="E1035" s="3">
        <f t="shared" ca="1" si="16"/>
        <v>36.821917808219176</v>
      </c>
      <c r="F1035">
        <v>48811</v>
      </c>
      <c r="G1035">
        <f ca="1">($J$2*E1035)+$K$2</f>
        <v>90365.668212724137</v>
      </c>
      <c r="H1035">
        <v>67953.81</v>
      </c>
      <c r="I1035">
        <f ca="1">F1035-G1035</f>
        <v>-41554.668212724137</v>
      </c>
      <c r="M1035" s="2"/>
      <c r="N1035" s="2" t="str">
        <f ca="1">IF(ABS(I1035)&gt;2*$M$2, "outlier", "not outlier")</f>
        <v>outlier</v>
      </c>
      <c r="P1035" s="4"/>
      <c r="Q1035" s="4"/>
      <c r="R1035" s="4"/>
    </row>
    <row r="1036" spans="1:18" x14ac:dyDescent="0.35">
      <c r="A1036" s="2" t="s">
        <v>864</v>
      </c>
      <c r="B1036" s="2" t="s">
        <v>2513</v>
      </c>
      <c r="C1036" s="2" t="s">
        <v>3132</v>
      </c>
      <c r="D1036" s="1">
        <v>31995</v>
      </c>
      <c r="E1036" s="3">
        <f t="shared" ca="1" si="16"/>
        <v>32.583561643835615</v>
      </c>
      <c r="F1036">
        <v>83881</v>
      </c>
      <c r="G1036">
        <f ca="1">($J$2*E1036)+$K$2</f>
        <v>86198.412682963361</v>
      </c>
      <c r="H1036">
        <v>130015.9</v>
      </c>
      <c r="I1036">
        <f ca="1">F1036-G1036</f>
        <v>-2317.4126829633606</v>
      </c>
      <c r="M1036" s="2"/>
      <c r="N1036" s="2" t="str">
        <f ca="1">IF(ABS(I1036)&gt;2*$M$2, "outlier", "not outlier")</f>
        <v>not outlier</v>
      </c>
      <c r="P1036" s="4"/>
      <c r="Q1036" s="4"/>
      <c r="R1036" s="4"/>
    </row>
    <row r="1037" spans="1:18" x14ac:dyDescent="0.35">
      <c r="A1037" s="2" t="s">
        <v>865</v>
      </c>
      <c r="B1037" s="2" t="s">
        <v>2515</v>
      </c>
      <c r="C1037" s="2" t="s">
        <v>3132</v>
      </c>
      <c r="D1037" s="1">
        <v>38565</v>
      </c>
      <c r="E1037" s="3">
        <f t="shared" ca="1" si="16"/>
        <v>14.583561643835617</v>
      </c>
      <c r="F1037">
        <v>49430</v>
      </c>
      <c r="G1037">
        <f ca="1">($J$2*E1037)+$K$2</f>
        <v>68500.372068530109</v>
      </c>
      <c r="H1037">
        <v>51868.54</v>
      </c>
      <c r="I1037">
        <f ca="1">F1037-G1037</f>
        <v>-19070.372068530109</v>
      </c>
      <c r="M1037" s="2"/>
      <c r="N1037" s="2" t="str">
        <f ca="1">IF(ABS(I1037)&gt;2*$M$2, "outlier", "not outlier")</f>
        <v>not outlier</v>
      </c>
      <c r="P1037" s="4"/>
      <c r="Q1037" s="4"/>
      <c r="R1037" s="4"/>
    </row>
    <row r="1038" spans="1:18" x14ac:dyDescent="0.35">
      <c r="A1038" s="2" t="s">
        <v>866</v>
      </c>
      <c r="B1038" s="2" t="s">
        <v>2513</v>
      </c>
      <c r="C1038" s="2" t="s">
        <v>3132</v>
      </c>
      <c r="D1038" s="1">
        <v>33203</v>
      </c>
      <c r="E1038" s="3">
        <f t="shared" ca="1" si="16"/>
        <v>29.273972602739725</v>
      </c>
      <c r="F1038">
        <v>83881</v>
      </c>
      <c r="G1038">
        <f ca="1">($J$2*E1038)+$K$2</f>
        <v>82944.343723719023</v>
      </c>
      <c r="H1038">
        <v>119469.93</v>
      </c>
      <c r="I1038">
        <f ca="1">F1038-G1038</f>
        <v>936.65627628097718</v>
      </c>
      <c r="M1038" s="2"/>
      <c r="N1038" s="2" t="str">
        <f ca="1">IF(ABS(I1038)&gt;2*$M$2, "outlier", "not outlier")</f>
        <v>not outlier</v>
      </c>
      <c r="P1038" s="4"/>
      <c r="Q1038" s="4"/>
      <c r="R1038" s="4"/>
    </row>
    <row r="1039" spans="1:18" x14ac:dyDescent="0.35">
      <c r="A1039" s="2" t="s">
        <v>867</v>
      </c>
      <c r="B1039" s="2" t="s">
        <v>2513</v>
      </c>
      <c r="C1039" s="2" t="s">
        <v>3132</v>
      </c>
      <c r="D1039" s="1">
        <v>40163</v>
      </c>
      <c r="E1039" s="3">
        <f t="shared" ca="1" si="16"/>
        <v>10.205479452054794</v>
      </c>
      <c r="F1039">
        <v>66784</v>
      </c>
      <c r="G1039">
        <f ca="1">($J$2*E1039)+$K$2</f>
        <v>64195.734488337665</v>
      </c>
      <c r="H1039">
        <v>82412.39</v>
      </c>
      <c r="I1039">
        <f ca="1">F1039-G1039</f>
        <v>2588.2655116623355</v>
      </c>
      <c r="M1039" s="2"/>
      <c r="N1039" s="2" t="str">
        <f ca="1">IF(ABS(I1039)&gt;2*$M$2, "outlier", "not outlier")</f>
        <v>not outlier</v>
      </c>
      <c r="P1039" s="4"/>
      <c r="Q1039" s="4"/>
      <c r="R1039" s="4"/>
    </row>
    <row r="1040" spans="1:18" x14ac:dyDescent="0.35">
      <c r="A1040" s="2" t="s">
        <v>2756</v>
      </c>
      <c r="B1040" s="2" t="s">
        <v>2533</v>
      </c>
      <c r="C1040" s="2" t="s">
        <v>3132</v>
      </c>
      <c r="D1040" s="1">
        <v>42186</v>
      </c>
      <c r="E1040" s="3">
        <f t="shared" ca="1" si="16"/>
        <v>4.6630136986301371</v>
      </c>
      <c r="F1040">
        <v>38152</v>
      </c>
      <c r="G1040">
        <f ca="1">($J$2*E1040)+$K$2</f>
        <v>58746.246487881283</v>
      </c>
      <c r="H1040">
        <v>38007.81</v>
      </c>
      <c r="I1040">
        <f ca="1">F1040-G1040</f>
        <v>-20594.246487881283</v>
      </c>
      <c r="M1040" s="2"/>
      <c r="N1040" s="2" t="str">
        <f ca="1">IF(ABS(I1040)&gt;2*$M$2, "outlier", "not outlier")</f>
        <v>not outlier</v>
      </c>
      <c r="P1040" s="4"/>
      <c r="Q1040" s="4"/>
      <c r="R1040" s="4"/>
    </row>
    <row r="1041" spans="1:18" x14ac:dyDescent="0.35">
      <c r="A1041" s="2" t="s">
        <v>2757</v>
      </c>
      <c r="B1041" s="2" t="s">
        <v>2513</v>
      </c>
      <c r="C1041" s="2" t="s">
        <v>3132</v>
      </c>
      <c r="D1041" s="1">
        <v>42045</v>
      </c>
      <c r="E1041" s="3">
        <f t="shared" ca="1" si="16"/>
        <v>5.0493150684931507</v>
      </c>
      <c r="F1041">
        <v>49088</v>
      </c>
      <c r="G1041">
        <f ca="1">($J$2*E1041)+$K$2</f>
        <v>59126.067450839437</v>
      </c>
      <c r="H1041">
        <v>51439.86</v>
      </c>
      <c r="I1041">
        <f ca="1">F1041-G1041</f>
        <v>-10038.067450839437</v>
      </c>
      <c r="M1041" s="2"/>
      <c r="N1041" s="2" t="str">
        <f ca="1">IF(ABS(I1041)&gt;2*$M$2, "outlier", "not outlier")</f>
        <v>not outlier</v>
      </c>
      <c r="P1041" s="4"/>
      <c r="Q1041" s="4"/>
      <c r="R1041" s="4"/>
    </row>
    <row r="1042" spans="1:18" x14ac:dyDescent="0.35">
      <c r="A1042" s="2" t="s">
        <v>868</v>
      </c>
      <c r="B1042" s="2" t="s">
        <v>2518</v>
      </c>
      <c r="C1042" s="2" t="s">
        <v>3132</v>
      </c>
      <c r="D1042" s="1">
        <v>38209</v>
      </c>
      <c r="E1042" s="3">
        <f t="shared" ca="1" si="16"/>
        <v>15.558904109589042</v>
      </c>
      <c r="F1042">
        <v>73834</v>
      </c>
      <c r="G1042">
        <f ca="1">($J$2*E1042)+$K$2</f>
        <v>69459.352655857088</v>
      </c>
      <c r="H1042">
        <v>147196.45000000001</v>
      </c>
      <c r="I1042">
        <f ca="1">F1042-G1042</f>
        <v>4374.6473441429116</v>
      </c>
      <c r="M1042" s="2"/>
      <c r="N1042" s="2" t="str">
        <f ca="1">IF(ABS(I1042)&gt;2*$M$2, "outlier", "not outlier")</f>
        <v>not outlier</v>
      </c>
      <c r="P1042" s="4"/>
      <c r="Q1042" s="4"/>
      <c r="R1042" s="4"/>
    </row>
    <row r="1043" spans="1:18" x14ac:dyDescent="0.35">
      <c r="A1043" s="2" t="s">
        <v>869</v>
      </c>
      <c r="B1043" s="2" t="s">
        <v>2515</v>
      </c>
      <c r="C1043" s="2" t="s">
        <v>3132</v>
      </c>
      <c r="D1043" s="1">
        <v>37263</v>
      </c>
      <c r="E1043" s="3">
        <f t="shared" ca="1" si="16"/>
        <v>18.150684931506849</v>
      </c>
      <c r="F1043">
        <v>39701</v>
      </c>
      <c r="G1043">
        <f ca="1">($J$2*E1043)+$K$2</f>
        <v>72007.655003079897</v>
      </c>
      <c r="H1043">
        <v>46333.9</v>
      </c>
      <c r="I1043">
        <f ca="1">F1043-G1043</f>
        <v>-32306.655003079897</v>
      </c>
      <c r="M1043" s="2"/>
      <c r="N1043" s="2" t="str">
        <f ca="1">IF(ABS(I1043)&gt;2*$M$2, "outlier", "not outlier")</f>
        <v>outlier</v>
      </c>
      <c r="P1043" s="4"/>
      <c r="Q1043" s="4"/>
      <c r="R1043" s="4"/>
    </row>
    <row r="1044" spans="1:18" x14ac:dyDescent="0.35">
      <c r="A1044" s="2" t="s">
        <v>2758</v>
      </c>
      <c r="B1044" s="2" t="s">
        <v>2513</v>
      </c>
      <c r="C1044" s="2" t="s">
        <v>3132</v>
      </c>
      <c r="D1044" s="1">
        <v>33022</v>
      </c>
      <c r="E1044" s="3">
        <f t="shared" ca="1" si="16"/>
        <v>29.769863013698629</v>
      </c>
      <c r="F1044">
        <v>83881</v>
      </c>
      <c r="G1044">
        <f ca="1">($J$2*E1044)+$K$2</f>
        <v>83431.915314466722</v>
      </c>
      <c r="H1044">
        <v>88457.86</v>
      </c>
      <c r="I1044">
        <f ca="1">F1044-G1044</f>
        <v>449.08468553327839</v>
      </c>
      <c r="M1044" s="2"/>
      <c r="N1044" s="2" t="str">
        <f ca="1">IF(ABS(I1044)&gt;2*$M$2, "outlier", "not outlier")</f>
        <v>not outlier</v>
      </c>
      <c r="P1044" s="4"/>
      <c r="Q1044" s="4"/>
      <c r="R1044" s="4"/>
    </row>
    <row r="1045" spans="1:18" x14ac:dyDescent="0.35">
      <c r="A1045" s="2" t="s">
        <v>870</v>
      </c>
      <c r="B1045" s="2" t="s">
        <v>2545</v>
      </c>
      <c r="C1045" s="2" t="s">
        <v>3132</v>
      </c>
      <c r="D1045" s="1">
        <v>37175</v>
      </c>
      <c r="E1045" s="3">
        <f t="shared" ca="1" si="16"/>
        <v>18.391780821917809</v>
      </c>
      <c r="F1045">
        <v>87417</v>
      </c>
      <c r="G1045">
        <f ca="1">($J$2*E1045)+$K$2</f>
        <v>72244.706384216901</v>
      </c>
      <c r="H1045">
        <v>98728.84</v>
      </c>
      <c r="I1045">
        <f ca="1">F1045-G1045</f>
        <v>15172.293615783099</v>
      </c>
      <c r="M1045" s="2"/>
      <c r="N1045" s="2" t="str">
        <f ca="1">IF(ABS(I1045)&gt;2*$M$2, "outlier", "not outlier")</f>
        <v>not outlier</v>
      </c>
      <c r="P1045" s="4"/>
      <c r="Q1045" s="4"/>
      <c r="R1045" s="4"/>
    </row>
    <row r="1046" spans="1:18" x14ac:dyDescent="0.35">
      <c r="A1046" s="2" t="s">
        <v>2759</v>
      </c>
      <c r="B1046" s="2" t="s">
        <v>2513</v>
      </c>
      <c r="C1046" s="2" t="s">
        <v>3132</v>
      </c>
      <c r="D1046" s="1">
        <v>41981</v>
      </c>
      <c r="E1046" s="3">
        <f t="shared" ca="1" si="16"/>
        <v>5.2246575342465755</v>
      </c>
      <c r="F1046">
        <v>49088</v>
      </c>
      <c r="G1046">
        <f ca="1">($J$2*E1046)+$K$2</f>
        <v>59298.468455302711</v>
      </c>
      <c r="H1046">
        <v>61591.4</v>
      </c>
      <c r="I1046">
        <f ca="1">F1046-G1046</f>
        <v>-10210.468455302711</v>
      </c>
      <c r="M1046" s="2"/>
      <c r="N1046" s="2" t="str">
        <f ca="1">IF(ABS(I1046)&gt;2*$M$2, "outlier", "not outlier")</f>
        <v>not outlier</v>
      </c>
      <c r="P1046" s="4"/>
      <c r="Q1046" s="4"/>
      <c r="R1046" s="4"/>
    </row>
    <row r="1047" spans="1:18" x14ac:dyDescent="0.35">
      <c r="A1047" s="2" t="s">
        <v>871</v>
      </c>
      <c r="B1047" s="2" t="s">
        <v>2560</v>
      </c>
      <c r="C1047" s="2" t="s">
        <v>3132</v>
      </c>
      <c r="D1047" s="1">
        <v>38582</v>
      </c>
      <c r="E1047" s="3">
        <f t="shared" ca="1" si="16"/>
        <v>14.536986301369863</v>
      </c>
      <c r="F1047">
        <v>35245</v>
      </c>
      <c r="G1047">
        <f ca="1">($J$2*E1047)+$K$2</f>
        <v>68454.578051719553</v>
      </c>
      <c r="H1047">
        <v>38275.75</v>
      </c>
      <c r="I1047">
        <f ca="1">F1047-G1047</f>
        <v>-33209.578051719553</v>
      </c>
      <c r="M1047" s="2"/>
      <c r="N1047" s="2" t="str">
        <f ca="1">IF(ABS(I1047)&gt;2*$M$2, "outlier", "not outlier")</f>
        <v>outlier</v>
      </c>
      <c r="P1047" s="4"/>
      <c r="Q1047" s="4"/>
      <c r="R1047" s="4"/>
    </row>
    <row r="1048" spans="1:18" x14ac:dyDescent="0.35">
      <c r="A1048" s="2" t="s">
        <v>872</v>
      </c>
      <c r="B1048" s="2" t="s">
        <v>2513</v>
      </c>
      <c r="C1048" s="2" t="s">
        <v>3132</v>
      </c>
      <c r="D1048" s="1">
        <v>39622</v>
      </c>
      <c r="E1048" s="3">
        <f t="shared" ca="1" si="16"/>
        <v>11.687671232876712</v>
      </c>
      <c r="F1048">
        <v>70051</v>
      </c>
      <c r="G1048">
        <f ca="1">($J$2*E1048)+$K$2</f>
        <v>65653.061729191308</v>
      </c>
      <c r="H1048">
        <v>75822.720000000001</v>
      </c>
      <c r="I1048">
        <f ca="1">F1048-G1048</f>
        <v>4397.9382708086923</v>
      </c>
      <c r="M1048" s="2"/>
      <c r="N1048" s="2" t="str">
        <f ca="1">IF(ABS(I1048)&gt;2*$M$2, "outlier", "not outlier")</f>
        <v>not outlier</v>
      </c>
      <c r="P1048" s="4"/>
      <c r="Q1048" s="4"/>
      <c r="R1048" s="4"/>
    </row>
    <row r="1049" spans="1:18" x14ac:dyDescent="0.35">
      <c r="A1049" s="2" t="s">
        <v>873</v>
      </c>
      <c r="B1049" s="2" t="s">
        <v>2513</v>
      </c>
      <c r="C1049" s="2" t="s">
        <v>3132</v>
      </c>
      <c r="D1049" s="1">
        <v>38646</v>
      </c>
      <c r="E1049" s="3">
        <f t="shared" ca="1" si="16"/>
        <v>14.361643835616439</v>
      </c>
      <c r="F1049">
        <v>71412</v>
      </c>
      <c r="G1049">
        <f ca="1">($J$2*E1049)+$K$2</f>
        <v>68282.177047256278</v>
      </c>
      <c r="H1049">
        <v>95431.97</v>
      </c>
      <c r="I1049">
        <f ca="1">F1049-G1049</f>
        <v>3129.8229527437215</v>
      </c>
      <c r="M1049" s="2"/>
      <c r="N1049" s="2" t="str">
        <f ca="1">IF(ABS(I1049)&gt;2*$M$2, "outlier", "not outlier")</f>
        <v>not outlier</v>
      </c>
      <c r="P1049" s="4"/>
      <c r="Q1049" s="4"/>
      <c r="R1049" s="4"/>
    </row>
    <row r="1050" spans="1:18" x14ac:dyDescent="0.35">
      <c r="A1050" s="2" t="s">
        <v>874</v>
      </c>
      <c r="B1050" s="2" t="s">
        <v>2513</v>
      </c>
      <c r="C1050" s="2" t="s">
        <v>3132</v>
      </c>
      <c r="D1050" s="1">
        <v>41617</v>
      </c>
      <c r="E1050" s="3">
        <f t="shared" ca="1" si="16"/>
        <v>6.2219178082191782</v>
      </c>
      <c r="F1050">
        <v>49833</v>
      </c>
      <c r="G1050">
        <f ca="1">($J$2*E1050)+$K$2</f>
        <v>60278.999168187598</v>
      </c>
      <c r="H1050">
        <v>67416.98</v>
      </c>
      <c r="I1050">
        <f ca="1">F1050-G1050</f>
        <v>-10445.999168187598</v>
      </c>
      <c r="M1050" s="2"/>
      <c r="N1050" s="2" t="str">
        <f ca="1">IF(ABS(I1050)&gt;2*$M$2, "outlier", "not outlier")</f>
        <v>not outlier</v>
      </c>
      <c r="P1050" s="4"/>
      <c r="Q1050" s="4"/>
      <c r="R1050" s="4"/>
    </row>
    <row r="1051" spans="1:18" x14ac:dyDescent="0.35">
      <c r="A1051" s="2" t="s">
        <v>875</v>
      </c>
      <c r="B1051" s="2" t="s">
        <v>2513</v>
      </c>
      <c r="C1051" s="2" t="s">
        <v>3132</v>
      </c>
      <c r="D1051" s="1">
        <v>34939</v>
      </c>
      <c r="E1051" s="3">
        <f t="shared" ca="1" si="16"/>
        <v>24.517808219178082</v>
      </c>
      <c r="F1051">
        <v>80387</v>
      </c>
      <c r="G1051">
        <f ca="1">($J$2*E1051)+$K$2</f>
        <v>78267.966477652633</v>
      </c>
      <c r="H1051">
        <v>102019.19</v>
      </c>
      <c r="I1051">
        <f ca="1">F1051-G1051</f>
        <v>2119.0335223473667</v>
      </c>
      <c r="M1051" s="2"/>
      <c r="N1051" s="2" t="str">
        <f ca="1">IF(ABS(I1051)&gt;2*$M$2, "outlier", "not outlier")</f>
        <v>not outlier</v>
      </c>
      <c r="P1051" s="4"/>
      <c r="Q1051" s="4"/>
      <c r="R1051" s="4"/>
    </row>
    <row r="1052" spans="1:18" x14ac:dyDescent="0.35">
      <c r="A1052" s="2" t="s">
        <v>876</v>
      </c>
      <c r="B1052" s="2" t="s">
        <v>104</v>
      </c>
      <c r="C1052" s="2" t="s">
        <v>3132</v>
      </c>
      <c r="D1052" s="1">
        <v>42086</v>
      </c>
      <c r="E1052" s="3">
        <f t="shared" ca="1" si="16"/>
        <v>4.9369863013698634</v>
      </c>
      <c r="F1052">
        <v>49086</v>
      </c>
      <c r="G1052">
        <f ca="1">($J$2*E1052)+$K$2</f>
        <v>59015.623057355151</v>
      </c>
      <c r="H1052">
        <v>50497.18</v>
      </c>
      <c r="I1052">
        <f ca="1">F1052-G1052</f>
        <v>-9929.6230573551511</v>
      </c>
      <c r="M1052" s="2"/>
      <c r="N1052" s="2" t="str">
        <f ca="1">IF(ABS(I1052)&gt;2*$M$2, "outlier", "not outlier")</f>
        <v>not outlier</v>
      </c>
      <c r="P1052" s="4"/>
      <c r="Q1052" s="4"/>
      <c r="R1052" s="4"/>
    </row>
    <row r="1053" spans="1:18" x14ac:dyDescent="0.35">
      <c r="A1053" s="2" t="s">
        <v>877</v>
      </c>
      <c r="B1053" s="2" t="s">
        <v>2553</v>
      </c>
      <c r="C1053" s="2" t="s">
        <v>3132</v>
      </c>
      <c r="D1053" s="1">
        <v>29283</v>
      </c>
      <c r="E1053" s="3">
        <f t="shared" ca="1" si="16"/>
        <v>40.013698630136986</v>
      </c>
      <c r="F1053">
        <v>36506</v>
      </c>
      <c r="G1053">
        <f ca="1">($J$2*E1053)+$K$2</f>
        <v>93503.905247094721</v>
      </c>
      <c r="H1053">
        <v>37665.47</v>
      </c>
      <c r="I1053">
        <f ca="1">F1053-G1053</f>
        <v>-56997.905247094721</v>
      </c>
      <c r="M1053" s="2"/>
      <c r="N1053" s="2" t="str">
        <f ca="1">IF(ABS(I1053)&gt;2*$M$2, "outlier", "not outlier")</f>
        <v>outlier</v>
      </c>
      <c r="P1053" s="4"/>
      <c r="Q1053" s="4"/>
      <c r="R1053" s="4"/>
    </row>
    <row r="1054" spans="1:18" x14ac:dyDescent="0.35">
      <c r="A1054" s="2" t="s">
        <v>878</v>
      </c>
      <c r="B1054" s="2" t="s">
        <v>2518</v>
      </c>
      <c r="C1054" s="2" t="s">
        <v>3132</v>
      </c>
      <c r="D1054" s="1">
        <v>35269</v>
      </c>
      <c r="E1054" s="3">
        <f t="shared" ca="1" si="16"/>
        <v>23.613698630136987</v>
      </c>
      <c r="F1054">
        <v>82326</v>
      </c>
      <c r="G1054">
        <f ca="1">($J$2*E1054)+$K$2</f>
        <v>77379.023798388866</v>
      </c>
      <c r="H1054">
        <v>194719.09</v>
      </c>
      <c r="I1054">
        <f ca="1">F1054-G1054</f>
        <v>4946.9762016111345</v>
      </c>
      <c r="M1054" s="2"/>
      <c r="N1054" s="2" t="str">
        <f ca="1">IF(ABS(I1054)&gt;2*$M$2, "outlier", "not outlier")</f>
        <v>not outlier</v>
      </c>
      <c r="P1054" s="4"/>
      <c r="Q1054" s="4"/>
      <c r="R1054" s="4"/>
    </row>
    <row r="1055" spans="1:18" x14ac:dyDescent="0.35">
      <c r="A1055" s="2" t="s">
        <v>2760</v>
      </c>
      <c r="B1055" s="2" t="s">
        <v>2513</v>
      </c>
      <c r="C1055" s="2" t="s">
        <v>3132</v>
      </c>
      <c r="D1055" s="1">
        <v>37193</v>
      </c>
      <c r="E1055" s="3">
        <f t="shared" ca="1" si="16"/>
        <v>18.342465753424658</v>
      </c>
      <c r="F1055">
        <v>73454</v>
      </c>
      <c r="G1055">
        <f ca="1">($J$2*E1055)+$K$2</f>
        <v>72196.218601711604</v>
      </c>
      <c r="H1055">
        <v>94303.06</v>
      </c>
      <c r="I1055">
        <f ca="1">F1055-G1055</f>
        <v>1257.7813982883963</v>
      </c>
      <c r="M1055" s="2"/>
      <c r="N1055" s="2" t="str">
        <f ca="1">IF(ABS(I1055)&gt;2*$M$2, "outlier", "not outlier")</f>
        <v>not outlier</v>
      </c>
      <c r="P1055" s="4"/>
      <c r="Q1055" s="4"/>
      <c r="R1055" s="4"/>
    </row>
    <row r="1056" spans="1:18" x14ac:dyDescent="0.35">
      <c r="A1056" s="2" t="s">
        <v>879</v>
      </c>
      <c r="B1056" s="2" t="s">
        <v>2512</v>
      </c>
      <c r="C1056" s="2" t="s">
        <v>3132</v>
      </c>
      <c r="D1056" s="1">
        <v>34472</v>
      </c>
      <c r="E1056" s="3">
        <f t="shared" ca="1" si="16"/>
        <v>25.797260273972604</v>
      </c>
      <c r="F1056">
        <v>94848</v>
      </c>
      <c r="G1056">
        <f ca="1">($J$2*E1056)+$K$2</f>
        <v>79525.955057095605</v>
      </c>
      <c r="H1056">
        <v>117722.45</v>
      </c>
      <c r="I1056">
        <f ca="1">F1056-G1056</f>
        <v>15322.044942904395</v>
      </c>
      <c r="M1056" s="2"/>
      <c r="N1056" s="2" t="str">
        <f ca="1">IF(ABS(I1056)&gt;2*$M$2, "outlier", "not outlier")</f>
        <v>not outlier</v>
      </c>
      <c r="P1056" s="4"/>
      <c r="Q1056" s="4"/>
      <c r="R1056" s="4"/>
    </row>
    <row r="1057" spans="1:18" x14ac:dyDescent="0.35">
      <c r="A1057" s="2" t="s">
        <v>880</v>
      </c>
      <c r="B1057" s="2" t="s">
        <v>2513</v>
      </c>
      <c r="C1057" s="2" t="s">
        <v>3132</v>
      </c>
      <c r="D1057" s="1">
        <v>32890</v>
      </c>
      <c r="E1057" s="3">
        <f t="shared" ca="1" si="16"/>
        <v>30.13150684931507</v>
      </c>
      <c r="F1057">
        <v>83881</v>
      </c>
      <c r="G1057">
        <f ca="1">($J$2*E1057)+$K$2</f>
        <v>83787.492386172235</v>
      </c>
      <c r="H1057">
        <v>120314.66</v>
      </c>
      <c r="I1057">
        <f ca="1">F1057-G1057</f>
        <v>93.507613827765454</v>
      </c>
      <c r="M1057" s="2"/>
      <c r="N1057" s="2" t="str">
        <f ca="1">IF(ABS(I1057)&gt;2*$M$2, "outlier", "not outlier")</f>
        <v>not outlier</v>
      </c>
      <c r="P1057" s="4"/>
      <c r="Q1057" s="4"/>
      <c r="R1057" s="4"/>
    </row>
    <row r="1058" spans="1:18" x14ac:dyDescent="0.35">
      <c r="A1058" s="2" t="s">
        <v>881</v>
      </c>
      <c r="B1058" s="2" t="s">
        <v>2512</v>
      </c>
      <c r="C1058" s="2" t="s">
        <v>3132</v>
      </c>
      <c r="D1058" s="1">
        <v>39547</v>
      </c>
      <c r="E1058" s="3">
        <f t="shared" ca="1" si="16"/>
        <v>11.893150684931507</v>
      </c>
      <c r="F1058">
        <v>84371</v>
      </c>
      <c r="G1058">
        <f ca="1">($J$2*E1058)+$K$2</f>
        <v>65855.094156296705</v>
      </c>
      <c r="H1058">
        <v>145006.81</v>
      </c>
      <c r="I1058">
        <f ca="1">F1058-G1058</f>
        <v>18515.905843703295</v>
      </c>
      <c r="M1058" s="2"/>
      <c r="N1058" s="2" t="str">
        <f ca="1">IF(ABS(I1058)&gt;2*$M$2, "outlier", "not outlier")</f>
        <v>not outlier</v>
      </c>
      <c r="P1058" s="4"/>
      <c r="Q1058" s="4"/>
      <c r="R1058" s="4"/>
    </row>
    <row r="1059" spans="1:18" x14ac:dyDescent="0.35">
      <c r="A1059" s="2" t="s">
        <v>882</v>
      </c>
      <c r="B1059" s="2" t="s">
        <v>2591</v>
      </c>
      <c r="C1059" s="2" t="s">
        <v>3132</v>
      </c>
      <c r="D1059" s="1">
        <v>35618</v>
      </c>
      <c r="E1059" s="3">
        <f t="shared" ca="1" si="16"/>
        <v>22.657534246575342</v>
      </c>
      <c r="F1059">
        <v>40281</v>
      </c>
      <c r="G1059">
        <f ca="1">($J$2*E1059)+$K$2</f>
        <v>76438.899570925059</v>
      </c>
      <c r="H1059">
        <v>46602.3</v>
      </c>
      <c r="I1059">
        <f ca="1">F1059-G1059</f>
        <v>-36157.899570925059</v>
      </c>
      <c r="M1059" s="2"/>
      <c r="N1059" s="2" t="str">
        <f ca="1">IF(ABS(I1059)&gt;2*$M$2, "outlier", "not outlier")</f>
        <v>outlier</v>
      </c>
      <c r="P1059" s="4"/>
      <c r="Q1059" s="4"/>
      <c r="R1059" s="4"/>
    </row>
    <row r="1060" spans="1:18" x14ac:dyDescent="0.35">
      <c r="A1060" s="2" t="s">
        <v>883</v>
      </c>
      <c r="B1060" s="2" t="s">
        <v>2513</v>
      </c>
      <c r="C1060" s="2" t="s">
        <v>3132</v>
      </c>
      <c r="D1060" s="1">
        <v>36753</v>
      </c>
      <c r="E1060" s="3">
        <f t="shared" ca="1" si="16"/>
        <v>19.547945205479451</v>
      </c>
      <c r="F1060">
        <v>76892</v>
      </c>
      <c r="G1060">
        <f ca="1">($J$2*E1060)+$K$2</f>
        <v>73381.475507396637</v>
      </c>
      <c r="H1060">
        <v>158328.60999999999</v>
      </c>
      <c r="I1060">
        <f ca="1">F1060-G1060</f>
        <v>3510.5244926033629</v>
      </c>
      <c r="M1060" s="2"/>
      <c r="N1060" s="2" t="str">
        <f ca="1">IF(ABS(I1060)&gt;2*$M$2, "outlier", "not outlier")</f>
        <v>not outlier</v>
      </c>
      <c r="P1060" s="4"/>
      <c r="Q1060" s="4"/>
      <c r="R1060" s="4"/>
    </row>
    <row r="1061" spans="1:18" x14ac:dyDescent="0.35">
      <c r="A1061" s="2" t="s">
        <v>884</v>
      </c>
      <c r="B1061" s="2" t="s">
        <v>2518</v>
      </c>
      <c r="C1061" s="2" t="s">
        <v>3132</v>
      </c>
      <c r="D1061" s="1">
        <v>35922</v>
      </c>
      <c r="E1061" s="3">
        <f t="shared" ca="1" si="16"/>
        <v>21.824657534246576</v>
      </c>
      <c r="F1061">
        <v>80896</v>
      </c>
      <c r="G1061">
        <f ca="1">($J$2*E1061)+$K$2</f>
        <v>75619.994799724489</v>
      </c>
      <c r="H1061">
        <v>183905.15</v>
      </c>
      <c r="I1061">
        <f ca="1">F1061-G1061</f>
        <v>5276.005200275511</v>
      </c>
      <c r="M1061" s="2"/>
      <c r="N1061" s="2" t="str">
        <f ca="1">IF(ABS(I1061)&gt;2*$M$2, "outlier", "not outlier")</f>
        <v>not outlier</v>
      </c>
      <c r="P1061" s="4"/>
      <c r="Q1061" s="4"/>
      <c r="R1061" s="4"/>
    </row>
    <row r="1062" spans="1:18" x14ac:dyDescent="0.35">
      <c r="A1062" s="2" t="s">
        <v>885</v>
      </c>
      <c r="B1062" s="2" t="s">
        <v>2560</v>
      </c>
      <c r="C1062" s="2" t="s">
        <v>3132</v>
      </c>
      <c r="D1062" s="1">
        <v>39133</v>
      </c>
      <c r="E1062" s="3">
        <f t="shared" ca="1" si="16"/>
        <v>13.027397260273972</v>
      </c>
      <c r="F1062">
        <v>34218</v>
      </c>
      <c r="G1062">
        <f ca="1">($J$2*E1062)+$K$2</f>
        <v>66970.313153918527</v>
      </c>
      <c r="H1062">
        <v>34905.599999999999</v>
      </c>
      <c r="I1062">
        <f ca="1">F1062-G1062</f>
        <v>-32752.313153918527</v>
      </c>
      <c r="M1062" s="2"/>
      <c r="N1062" s="2" t="str">
        <f ca="1">IF(ABS(I1062)&gt;2*$M$2, "outlier", "not outlier")</f>
        <v>outlier</v>
      </c>
      <c r="P1062" s="4"/>
      <c r="Q1062" s="4"/>
      <c r="R1062" s="4"/>
    </row>
    <row r="1063" spans="1:18" x14ac:dyDescent="0.35">
      <c r="A1063" s="2" t="s">
        <v>886</v>
      </c>
      <c r="B1063" s="2" t="s">
        <v>2513</v>
      </c>
      <c r="C1063" s="2" t="s">
        <v>3132</v>
      </c>
      <c r="D1063" s="1">
        <v>37537</v>
      </c>
      <c r="E1063" s="3">
        <f t="shared" ca="1" si="16"/>
        <v>17.399999999999999</v>
      </c>
      <c r="F1063">
        <v>73454</v>
      </c>
      <c r="G1063">
        <f ca="1">($J$2*E1063)+$K$2</f>
        <v>71269.563202721489</v>
      </c>
      <c r="H1063">
        <v>97264.26</v>
      </c>
      <c r="I1063">
        <f ca="1">F1063-G1063</f>
        <v>2184.4367972785112</v>
      </c>
      <c r="M1063" s="2"/>
      <c r="N1063" s="2" t="str">
        <f ca="1">IF(ABS(I1063)&gt;2*$M$2, "outlier", "not outlier")</f>
        <v>not outlier</v>
      </c>
      <c r="P1063" s="4"/>
      <c r="Q1063" s="4"/>
      <c r="R1063" s="4"/>
    </row>
    <row r="1064" spans="1:18" x14ac:dyDescent="0.35">
      <c r="A1064" s="2" t="s">
        <v>887</v>
      </c>
      <c r="B1064" s="2" t="s">
        <v>2513</v>
      </c>
      <c r="C1064" s="2" t="s">
        <v>3132</v>
      </c>
      <c r="D1064" s="1">
        <v>38638</v>
      </c>
      <c r="E1064" s="3">
        <f t="shared" ca="1" si="16"/>
        <v>14.383561643835616</v>
      </c>
      <c r="F1064">
        <v>71412</v>
      </c>
      <c r="G1064">
        <f ca="1">($J$2*E1064)+$K$2</f>
        <v>68303.727172814193</v>
      </c>
      <c r="H1064">
        <v>80124.05</v>
      </c>
      <c r="I1064">
        <f ca="1">F1064-G1064</f>
        <v>3108.2728271858068</v>
      </c>
      <c r="M1064" s="2"/>
      <c r="N1064" s="2" t="str">
        <f ca="1">IF(ABS(I1064)&gt;2*$M$2, "outlier", "not outlier")</f>
        <v>not outlier</v>
      </c>
      <c r="P1064" s="4"/>
      <c r="Q1064" s="4"/>
      <c r="R1064" s="4"/>
    </row>
    <row r="1065" spans="1:18" x14ac:dyDescent="0.35">
      <c r="A1065" s="2" t="s">
        <v>2761</v>
      </c>
      <c r="B1065" s="2" t="s">
        <v>2513</v>
      </c>
      <c r="C1065" s="2" t="s">
        <v>3132</v>
      </c>
      <c r="D1065" s="1">
        <v>37011</v>
      </c>
      <c r="E1065" s="3">
        <f t="shared" ca="1" si="16"/>
        <v>18.841095890410958</v>
      </c>
      <c r="F1065">
        <v>78988</v>
      </c>
      <c r="G1065">
        <f ca="1">($J$2*E1065)+$K$2</f>
        <v>72686.483958154044</v>
      </c>
      <c r="H1065">
        <v>75223.23</v>
      </c>
      <c r="I1065">
        <f ca="1">F1065-G1065</f>
        <v>6301.5160418459564</v>
      </c>
      <c r="M1065" s="2"/>
      <c r="N1065" s="2" t="str">
        <f ca="1">IF(ABS(I1065)&gt;2*$M$2, "outlier", "not outlier")</f>
        <v>not outlier</v>
      </c>
      <c r="P1065" s="4"/>
      <c r="Q1065" s="4"/>
      <c r="R1065" s="4"/>
    </row>
    <row r="1066" spans="1:18" x14ac:dyDescent="0.35">
      <c r="A1066" s="2" t="s">
        <v>888</v>
      </c>
      <c r="B1066" s="2" t="s">
        <v>2513</v>
      </c>
      <c r="C1066" s="2" t="s">
        <v>3132</v>
      </c>
      <c r="D1066" s="1">
        <v>34547</v>
      </c>
      <c r="E1066" s="3">
        <f t="shared" ca="1" si="16"/>
        <v>25.591780821917808</v>
      </c>
      <c r="F1066">
        <v>81086</v>
      </c>
      <c r="G1066">
        <f ca="1">($J$2*E1066)+$K$2</f>
        <v>79323.922629990207</v>
      </c>
      <c r="H1066">
        <v>87153.43</v>
      </c>
      <c r="I1066">
        <f ca="1">F1066-G1066</f>
        <v>1762.0773700097925</v>
      </c>
      <c r="M1066" s="2"/>
      <c r="N1066" s="2" t="str">
        <f ca="1">IF(ABS(I1066)&gt;2*$M$2, "outlier", "not outlier")</f>
        <v>not outlier</v>
      </c>
      <c r="P1066" s="4"/>
      <c r="Q1066" s="4"/>
      <c r="R1066" s="4"/>
    </row>
    <row r="1067" spans="1:18" x14ac:dyDescent="0.35">
      <c r="A1067" s="2" t="s">
        <v>2762</v>
      </c>
      <c r="B1067" s="2" t="s">
        <v>2513</v>
      </c>
      <c r="C1067" s="2" t="s">
        <v>3132</v>
      </c>
      <c r="D1067" s="1">
        <v>35410</v>
      </c>
      <c r="E1067" s="3">
        <f t="shared" ca="1" si="16"/>
        <v>23.227397260273971</v>
      </c>
      <c r="F1067">
        <v>79689</v>
      </c>
      <c r="G1067">
        <f ca="1">($J$2*E1067)+$K$2</f>
        <v>76999.202835430711</v>
      </c>
      <c r="H1067">
        <v>96954.79</v>
      </c>
      <c r="I1067">
        <f ca="1">F1067-G1067</f>
        <v>2689.7971645692887</v>
      </c>
      <c r="M1067" s="2"/>
      <c r="N1067" s="2" t="str">
        <f ca="1">IF(ABS(I1067)&gt;2*$M$2, "outlier", "not outlier")</f>
        <v>not outlier</v>
      </c>
      <c r="P1067" s="4"/>
      <c r="Q1067" s="4"/>
      <c r="R1067" s="4"/>
    </row>
    <row r="1068" spans="1:18" x14ac:dyDescent="0.35">
      <c r="A1068" s="2" t="s">
        <v>889</v>
      </c>
      <c r="B1068" s="2" t="s">
        <v>2513</v>
      </c>
      <c r="C1068" s="2" t="s">
        <v>3132</v>
      </c>
      <c r="D1068" s="1">
        <v>38622</v>
      </c>
      <c r="E1068" s="3">
        <f t="shared" ca="1" si="16"/>
        <v>14.427397260273972</v>
      </c>
      <c r="F1068">
        <v>71412</v>
      </c>
      <c r="G1068">
        <f ca="1">($J$2*E1068)+$K$2</f>
        <v>68346.827423930008</v>
      </c>
      <c r="H1068">
        <v>84695.99</v>
      </c>
      <c r="I1068">
        <f ca="1">F1068-G1068</f>
        <v>3065.1725760699919</v>
      </c>
      <c r="M1068" s="2"/>
      <c r="N1068" s="2" t="str">
        <f ca="1">IF(ABS(I1068)&gt;2*$M$2, "outlier", "not outlier")</f>
        <v>not outlier</v>
      </c>
      <c r="P1068" s="4"/>
      <c r="Q1068" s="4"/>
      <c r="R1068" s="4"/>
    </row>
    <row r="1069" spans="1:18" x14ac:dyDescent="0.35">
      <c r="A1069" s="2" t="s">
        <v>2763</v>
      </c>
      <c r="B1069" s="2" t="s">
        <v>2513</v>
      </c>
      <c r="C1069" s="2" t="s">
        <v>3132</v>
      </c>
      <c r="D1069" s="1">
        <v>34050</v>
      </c>
      <c r="E1069" s="3">
        <f t="shared" ca="1" si="16"/>
        <v>26.953424657534246</v>
      </c>
      <c r="F1069">
        <v>82484</v>
      </c>
      <c r="G1069">
        <f ca="1">($J$2*E1069)+$K$2</f>
        <v>80662.724180275341</v>
      </c>
      <c r="H1069">
        <v>93822.79</v>
      </c>
      <c r="I1069">
        <f ca="1">F1069-G1069</f>
        <v>1821.2758197246585</v>
      </c>
      <c r="M1069" s="2"/>
      <c r="N1069" s="2" t="str">
        <f ca="1">IF(ABS(I1069)&gt;2*$M$2, "outlier", "not outlier")</f>
        <v>not outlier</v>
      </c>
      <c r="P1069" s="4"/>
      <c r="Q1069" s="4"/>
      <c r="R1069" s="4"/>
    </row>
    <row r="1070" spans="1:18" x14ac:dyDescent="0.35">
      <c r="A1070" s="2" t="s">
        <v>890</v>
      </c>
      <c r="B1070" s="2" t="s">
        <v>2513</v>
      </c>
      <c r="C1070" s="2" t="s">
        <v>3132</v>
      </c>
      <c r="D1070" s="1">
        <v>37396</v>
      </c>
      <c r="E1070" s="3">
        <f t="shared" ca="1" si="16"/>
        <v>17.786301369863015</v>
      </c>
      <c r="F1070">
        <v>74134</v>
      </c>
      <c r="G1070">
        <f ca="1">($J$2*E1070)+$K$2</f>
        <v>71649.384165679658</v>
      </c>
      <c r="H1070">
        <v>110078.7</v>
      </c>
      <c r="I1070">
        <f ca="1">F1070-G1070</f>
        <v>2484.6158343203424</v>
      </c>
      <c r="M1070" s="2"/>
      <c r="N1070" s="2" t="str">
        <f ca="1">IF(ABS(I1070)&gt;2*$M$2, "outlier", "not outlier")</f>
        <v>not outlier</v>
      </c>
      <c r="P1070" s="4"/>
      <c r="Q1070" s="4"/>
      <c r="R1070" s="4"/>
    </row>
    <row r="1071" spans="1:18" x14ac:dyDescent="0.35">
      <c r="A1071" s="2" t="s">
        <v>891</v>
      </c>
      <c r="B1071" s="2" t="s">
        <v>2513</v>
      </c>
      <c r="C1071" s="2" t="s">
        <v>3132</v>
      </c>
      <c r="D1071" s="1">
        <v>36090</v>
      </c>
      <c r="E1071" s="3">
        <f t="shared" ca="1" si="16"/>
        <v>21.364383561643837</v>
      </c>
      <c r="F1071">
        <v>78289</v>
      </c>
      <c r="G1071">
        <f ca="1">($J$2*E1071)+$K$2</f>
        <v>75167.442163008396</v>
      </c>
      <c r="H1071">
        <v>112252.26</v>
      </c>
      <c r="I1071">
        <f ca="1">F1071-G1071</f>
        <v>3121.5578369916038</v>
      </c>
      <c r="M1071" s="2"/>
      <c r="N1071" s="2" t="str">
        <f ca="1">IF(ABS(I1071)&gt;2*$M$2, "outlier", "not outlier")</f>
        <v>not outlier</v>
      </c>
      <c r="P1071" s="4"/>
      <c r="Q1071" s="4"/>
      <c r="R1071" s="4"/>
    </row>
    <row r="1072" spans="1:18" x14ac:dyDescent="0.35">
      <c r="A1072" s="2" t="s">
        <v>892</v>
      </c>
      <c r="B1072" s="2" t="s">
        <v>2513</v>
      </c>
      <c r="C1072" s="2" t="s">
        <v>3132</v>
      </c>
      <c r="D1072" s="1">
        <v>35241</v>
      </c>
      <c r="E1072" s="3">
        <f t="shared" ca="1" si="16"/>
        <v>23.69041095890411</v>
      </c>
      <c r="F1072">
        <v>80387</v>
      </c>
      <c r="G1072">
        <f ca="1">($J$2*E1072)+$K$2</f>
        <v>77454.449237841545</v>
      </c>
      <c r="H1072">
        <v>98497.66</v>
      </c>
      <c r="I1072">
        <f ca="1">F1072-G1072</f>
        <v>2932.5507621584547</v>
      </c>
      <c r="M1072" s="2"/>
      <c r="N1072" s="2" t="str">
        <f ca="1">IF(ABS(I1072)&gt;2*$M$2, "outlier", "not outlier")</f>
        <v>not outlier</v>
      </c>
      <c r="P1072" s="4"/>
      <c r="Q1072" s="4"/>
      <c r="R1072" s="4"/>
    </row>
    <row r="1073" spans="1:18" x14ac:dyDescent="0.35">
      <c r="A1073" s="2" t="s">
        <v>893</v>
      </c>
      <c r="B1073" s="2" t="s">
        <v>2560</v>
      </c>
      <c r="C1073" s="2" t="s">
        <v>3132</v>
      </c>
      <c r="D1073" s="1">
        <v>33511</v>
      </c>
      <c r="E1073" s="3">
        <f t="shared" ca="1" si="16"/>
        <v>28.43013698630137</v>
      </c>
      <c r="F1073">
        <v>37299</v>
      </c>
      <c r="G1073">
        <f ca="1">($J$2*E1073)+$K$2</f>
        <v>82114.663889739502</v>
      </c>
      <c r="H1073">
        <v>44098.16</v>
      </c>
      <c r="I1073">
        <f ca="1">F1073-G1073</f>
        <v>-44815.663889739502</v>
      </c>
      <c r="M1073" s="2"/>
      <c r="N1073" s="2" t="str">
        <f ca="1">IF(ABS(I1073)&gt;2*$M$2, "outlier", "not outlier")</f>
        <v>outlier</v>
      </c>
      <c r="P1073" s="4"/>
      <c r="Q1073" s="4"/>
      <c r="R1073" s="4"/>
    </row>
    <row r="1074" spans="1:18" x14ac:dyDescent="0.35">
      <c r="A1074" s="2" t="s">
        <v>2764</v>
      </c>
      <c r="B1074" s="2" t="s">
        <v>2727</v>
      </c>
      <c r="C1074" s="2" t="s">
        <v>3132</v>
      </c>
      <c r="D1074" s="1">
        <v>41197</v>
      </c>
      <c r="E1074" s="3">
        <f t="shared" ca="1" si="16"/>
        <v>7.3726027397260276</v>
      </c>
      <c r="F1074">
        <v>79450</v>
      </c>
      <c r="G1074">
        <f ca="1">($J$2*E1074)+$K$2</f>
        <v>61410.380759977852</v>
      </c>
      <c r="H1074">
        <v>89077.5</v>
      </c>
      <c r="I1074">
        <f ca="1">F1074-G1074</f>
        <v>18039.619240022148</v>
      </c>
      <c r="M1074" s="2"/>
      <c r="N1074" s="2" t="str">
        <f ca="1">IF(ABS(I1074)&gt;2*$M$2, "outlier", "not outlier")</f>
        <v>not outlier</v>
      </c>
      <c r="P1074" s="4"/>
      <c r="Q1074" s="4"/>
      <c r="R1074" s="4"/>
    </row>
    <row r="1075" spans="1:18" x14ac:dyDescent="0.35">
      <c r="A1075" s="2" t="s">
        <v>894</v>
      </c>
      <c r="B1075" s="2" t="s">
        <v>2513</v>
      </c>
      <c r="C1075" s="2" t="s">
        <v>3132</v>
      </c>
      <c r="D1075" s="1">
        <v>37467</v>
      </c>
      <c r="E1075" s="3">
        <f t="shared" ca="1" si="16"/>
        <v>17.591780821917808</v>
      </c>
      <c r="F1075">
        <v>73454</v>
      </c>
      <c r="G1075">
        <f ca="1">($J$2*E1075)+$K$2</f>
        <v>71458.12680135321</v>
      </c>
      <c r="H1075">
        <v>87158.3</v>
      </c>
      <c r="I1075">
        <f ca="1">F1075-G1075</f>
        <v>1995.8731986467901</v>
      </c>
      <c r="M1075" s="2"/>
      <c r="N1075" s="2" t="str">
        <f ca="1">IF(ABS(I1075)&gt;2*$M$2, "outlier", "not outlier")</f>
        <v>not outlier</v>
      </c>
      <c r="P1075" s="4"/>
      <c r="Q1075" s="4"/>
      <c r="R1075" s="4"/>
    </row>
    <row r="1076" spans="1:18" x14ac:dyDescent="0.35">
      <c r="A1076" s="2" t="s">
        <v>895</v>
      </c>
      <c r="B1076" s="2" t="s">
        <v>2513</v>
      </c>
      <c r="C1076" s="2" t="s">
        <v>3132</v>
      </c>
      <c r="D1076" s="1">
        <v>41834</v>
      </c>
      <c r="E1076" s="3">
        <f t="shared" ca="1" si="16"/>
        <v>5.6273972602739724</v>
      </c>
      <c r="F1076">
        <v>49088</v>
      </c>
      <c r="G1076">
        <f ca="1">($J$2*E1076)+$K$2</f>
        <v>59694.452012429305</v>
      </c>
      <c r="H1076">
        <v>70789.289999999994</v>
      </c>
      <c r="I1076">
        <f ca="1">F1076-G1076</f>
        <v>-10606.452012429305</v>
      </c>
      <c r="M1076" s="2"/>
      <c r="N1076" s="2" t="str">
        <f ca="1">IF(ABS(I1076)&gt;2*$M$2, "outlier", "not outlier")</f>
        <v>not outlier</v>
      </c>
      <c r="P1076" s="4"/>
      <c r="Q1076" s="4"/>
      <c r="R1076" s="4"/>
    </row>
    <row r="1077" spans="1:18" x14ac:dyDescent="0.35">
      <c r="A1077" s="2" t="s">
        <v>2765</v>
      </c>
      <c r="B1077" s="2" t="s">
        <v>2513</v>
      </c>
      <c r="C1077" s="2" t="s">
        <v>3132</v>
      </c>
      <c r="D1077" s="1">
        <v>34928</v>
      </c>
      <c r="E1077" s="3">
        <f t="shared" ca="1" si="16"/>
        <v>24.547945205479451</v>
      </c>
      <c r="F1077">
        <v>80387</v>
      </c>
      <c r="G1077">
        <f ca="1">($J$2*E1077)+$K$2</f>
        <v>78297.597900294757</v>
      </c>
      <c r="H1077">
        <v>98566.07</v>
      </c>
      <c r="I1077">
        <f ca="1">F1077-G1077</f>
        <v>2089.402099705243</v>
      </c>
      <c r="M1077" s="2"/>
      <c r="N1077" s="2" t="str">
        <f ca="1">IF(ABS(I1077)&gt;2*$M$2, "outlier", "not outlier")</f>
        <v>not outlier</v>
      </c>
      <c r="P1077" s="4"/>
      <c r="Q1077" s="4"/>
      <c r="R1077" s="4"/>
    </row>
    <row r="1078" spans="1:18" x14ac:dyDescent="0.35">
      <c r="A1078" s="2" t="s">
        <v>896</v>
      </c>
      <c r="B1078" s="2" t="s">
        <v>2518</v>
      </c>
      <c r="C1078" s="2" t="s">
        <v>3132</v>
      </c>
      <c r="D1078" s="1">
        <v>40721</v>
      </c>
      <c r="E1078" s="3">
        <f t="shared" ca="1" si="16"/>
        <v>8.6767123287671239</v>
      </c>
      <c r="F1078">
        <v>67719</v>
      </c>
      <c r="G1078">
        <f ca="1">($J$2*E1078)+$K$2</f>
        <v>62692.613230673473</v>
      </c>
      <c r="H1078">
        <v>73160.070000000007</v>
      </c>
      <c r="I1078">
        <f ca="1">F1078-G1078</f>
        <v>5026.3867693265274</v>
      </c>
      <c r="M1078" s="2"/>
      <c r="N1078" s="2" t="str">
        <f ca="1">IF(ABS(I1078)&gt;2*$M$2, "outlier", "not outlier")</f>
        <v>not outlier</v>
      </c>
      <c r="P1078" s="4"/>
      <c r="Q1078" s="4"/>
      <c r="R1078" s="4"/>
    </row>
    <row r="1079" spans="1:18" x14ac:dyDescent="0.35">
      <c r="A1079" s="2" t="s">
        <v>897</v>
      </c>
      <c r="B1079" s="2" t="s">
        <v>2518</v>
      </c>
      <c r="C1079" s="2" t="s">
        <v>3132</v>
      </c>
      <c r="D1079" s="1">
        <v>41281</v>
      </c>
      <c r="E1079" s="3">
        <f t="shared" ca="1" si="16"/>
        <v>7.1424657534246574</v>
      </c>
      <c r="F1079">
        <v>60617</v>
      </c>
      <c r="G1079">
        <f ca="1">($J$2*E1079)+$K$2</f>
        <v>61184.104441619798</v>
      </c>
      <c r="H1079">
        <v>73589.460000000006</v>
      </c>
      <c r="I1079">
        <f ca="1">F1079-G1079</f>
        <v>-567.10444161979831</v>
      </c>
      <c r="M1079" s="2"/>
      <c r="N1079" s="2" t="str">
        <f ca="1">IF(ABS(I1079)&gt;2*$M$2, "outlier", "not outlier")</f>
        <v>not outlier</v>
      </c>
      <c r="P1079" s="4"/>
      <c r="Q1079" s="4"/>
      <c r="R1079" s="4"/>
    </row>
    <row r="1080" spans="1:18" x14ac:dyDescent="0.35">
      <c r="A1080" s="2" t="s">
        <v>898</v>
      </c>
      <c r="B1080" s="2" t="s">
        <v>2560</v>
      </c>
      <c r="C1080" s="2" t="s">
        <v>3132</v>
      </c>
      <c r="D1080" s="1">
        <v>31876</v>
      </c>
      <c r="E1080" s="3">
        <f t="shared" ca="1" si="16"/>
        <v>32.909589041095892</v>
      </c>
      <c r="F1080">
        <v>38326</v>
      </c>
      <c r="G1080">
        <f ca="1">($J$2*E1080)+$K$2</f>
        <v>86518.970800637268</v>
      </c>
      <c r="H1080">
        <v>38761.269999999997</v>
      </c>
      <c r="I1080">
        <f ca="1">F1080-G1080</f>
        <v>-48192.970800637268</v>
      </c>
      <c r="M1080" s="2"/>
      <c r="N1080" s="2" t="str">
        <f ca="1">IF(ABS(I1080)&gt;2*$M$2, "outlier", "not outlier")</f>
        <v>outlier</v>
      </c>
      <c r="P1080" s="4"/>
      <c r="Q1080" s="4"/>
      <c r="R1080" s="4"/>
    </row>
    <row r="1081" spans="1:18" x14ac:dyDescent="0.35">
      <c r="A1081" s="2" t="s">
        <v>899</v>
      </c>
      <c r="B1081" s="2" t="s">
        <v>2513</v>
      </c>
      <c r="C1081" s="2" t="s">
        <v>3132</v>
      </c>
      <c r="D1081" s="1">
        <v>37139</v>
      </c>
      <c r="E1081" s="3">
        <f t="shared" ca="1" si="16"/>
        <v>18.490410958904111</v>
      </c>
      <c r="F1081">
        <v>76892</v>
      </c>
      <c r="G1081">
        <f ca="1">($J$2*E1081)+$K$2</f>
        <v>72341.681949227495</v>
      </c>
      <c r="H1081">
        <v>87840.52</v>
      </c>
      <c r="I1081">
        <f ca="1">F1081-G1081</f>
        <v>4550.3180507725046</v>
      </c>
      <c r="M1081" s="2"/>
      <c r="N1081" s="2" t="str">
        <f ca="1">IF(ABS(I1081)&gt;2*$M$2, "outlier", "not outlier")</f>
        <v>not outlier</v>
      </c>
      <c r="P1081" s="4"/>
      <c r="Q1081" s="4"/>
      <c r="R1081" s="4"/>
    </row>
    <row r="1082" spans="1:18" x14ac:dyDescent="0.35">
      <c r="A1082" s="2" t="s">
        <v>900</v>
      </c>
      <c r="B1082" s="2" t="s">
        <v>2591</v>
      </c>
      <c r="C1082" s="2" t="s">
        <v>3132</v>
      </c>
      <c r="D1082" s="1">
        <v>38638</v>
      </c>
      <c r="E1082" s="3">
        <f t="shared" ca="1" si="16"/>
        <v>14.383561643835616</v>
      </c>
      <c r="F1082">
        <v>39141</v>
      </c>
      <c r="G1082">
        <f ca="1">($J$2*E1082)+$K$2</f>
        <v>68303.727172814193</v>
      </c>
      <c r="H1082">
        <v>56344.49</v>
      </c>
      <c r="I1082">
        <f ca="1">F1082-G1082</f>
        <v>-29162.727172814193</v>
      </c>
      <c r="M1082" s="2"/>
      <c r="N1082" s="2" t="str">
        <f ca="1">IF(ABS(I1082)&gt;2*$M$2, "outlier", "not outlier")</f>
        <v>not outlier</v>
      </c>
      <c r="P1082" s="4"/>
      <c r="Q1082" s="4"/>
      <c r="R1082" s="4"/>
    </row>
    <row r="1083" spans="1:18" x14ac:dyDescent="0.35">
      <c r="A1083" s="2" t="s">
        <v>901</v>
      </c>
      <c r="B1083" s="2" t="s">
        <v>2513</v>
      </c>
      <c r="C1083" s="2" t="s">
        <v>3132</v>
      </c>
      <c r="D1083" s="1">
        <v>39638</v>
      </c>
      <c r="E1083" s="3">
        <f t="shared" ca="1" si="16"/>
        <v>11.643835616438356</v>
      </c>
      <c r="F1083">
        <v>69373</v>
      </c>
      <c r="G1083">
        <f ca="1">($J$2*E1083)+$K$2</f>
        <v>65609.961478075478</v>
      </c>
      <c r="H1083">
        <v>92665.97</v>
      </c>
      <c r="I1083">
        <f ca="1">F1083-G1083</f>
        <v>3763.0385219245218</v>
      </c>
      <c r="M1083" s="2"/>
      <c r="N1083" s="2" t="str">
        <f ca="1">IF(ABS(I1083)&gt;2*$M$2, "outlier", "not outlier")</f>
        <v>not outlier</v>
      </c>
      <c r="P1083" s="4"/>
      <c r="Q1083" s="4"/>
      <c r="R1083" s="4"/>
    </row>
    <row r="1084" spans="1:18" x14ac:dyDescent="0.35">
      <c r="A1084" s="2" t="s">
        <v>902</v>
      </c>
      <c r="B1084" s="2" t="s">
        <v>2513</v>
      </c>
      <c r="C1084" s="2" t="s">
        <v>3132</v>
      </c>
      <c r="D1084" s="1">
        <v>36591</v>
      </c>
      <c r="E1084" s="3">
        <f t="shared" ca="1" si="16"/>
        <v>19.991780821917807</v>
      </c>
      <c r="F1084">
        <v>77591</v>
      </c>
      <c r="G1084">
        <f ca="1">($J$2*E1084)+$K$2</f>
        <v>73817.865549944298</v>
      </c>
      <c r="H1084">
        <v>83887.81</v>
      </c>
      <c r="I1084">
        <f ca="1">F1084-G1084</f>
        <v>3773.1344500557025</v>
      </c>
      <c r="M1084" s="2"/>
      <c r="N1084" s="2" t="str">
        <f ca="1">IF(ABS(I1084)&gt;2*$M$2, "outlier", "not outlier")</f>
        <v>not outlier</v>
      </c>
      <c r="P1084" s="4"/>
      <c r="Q1084" s="4"/>
      <c r="R1084" s="4"/>
    </row>
    <row r="1085" spans="1:18" x14ac:dyDescent="0.35">
      <c r="A1085" s="2" t="s">
        <v>903</v>
      </c>
      <c r="B1085" s="2" t="s">
        <v>2512</v>
      </c>
      <c r="C1085" s="2" t="s">
        <v>3132</v>
      </c>
      <c r="D1085" s="1">
        <v>36825</v>
      </c>
      <c r="E1085" s="3">
        <f t="shared" ca="1" si="16"/>
        <v>19.350684931506848</v>
      </c>
      <c r="F1085">
        <v>89178</v>
      </c>
      <c r="G1085">
        <f ca="1">($J$2*E1085)+$K$2</f>
        <v>73187.524377375448</v>
      </c>
      <c r="H1085">
        <v>114810.66</v>
      </c>
      <c r="I1085">
        <f ca="1">F1085-G1085</f>
        <v>15990.475622624552</v>
      </c>
      <c r="M1085" s="2"/>
      <c r="N1085" s="2" t="str">
        <f ca="1">IF(ABS(I1085)&gt;2*$M$2, "outlier", "not outlier")</f>
        <v>not outlier</v>
      </c>
      <c r="P1085" s="4"/>
      <c r="Q1085" s="4"/>
      <c r="R1085" s="4"/>
    </row>
    <row r="1086" spans="1:18" x14ac:dyDescent="0.35">
      <c r="A1086" s="2" t="s">
        <v>904</v>
      </c>
      <c r="B1086" s="2" t="s">
        <v>2513</v>
      </c>
      <c r="C1086" s="2" t="s">
        <v>3132</v>
      </c>
      <c r="D1086" s="1">
        <v>33938</v>
      </c>
      <c r="E1086" s="3">
        <f t="shared" ca="1" si="16"/>
        <v>27.260273972602739</v>
      </c>
      <c r="F1086">
        <v>82484</v>
      </c>
      <c r="G1086">
        <f ca="1">($J$2*E1086)+$K$2</f>
        <v>80964.425938086075</v>
      </c>
      <c r="H1086">
        <v>96019.6</v>
      </c>
      <c r="I1086">
        <f ca="1">F1086-G1086</f>
        <v>1519.5740619139251</v>
      </c>
      <c r="M1086" s="2"/>
      <c r="N1086" s="2" t="str">
        <f ca="1">IF(ABS(I1086)&gt;2*$M$2, "outlier", "not outlier")</f>
        <v>not outlier</v>
      </c>
      <c r="P1086" s="4"/>
      <c r="Q1086" s="4"/>
      <c r="R1086" s="4"/>
    </row>
    <row r="1087" spans="1:18" x14ac:dyDescent="0.35">
      <c r="A1087" s="2" t="s">
        <v>905</v>
      </c>
      <c r="B1087" s="2" t="s">
        <v>2727</v>
      </c>
      <c r="C1087" s="2" t="s">
        <v>3132</v>
      </c>
      <c r="D1087" s="1">
        <v>39412</v>
      </c>
      <c r="E1087" s="3">
        <f t="shared" ca="1" si="16"/>
        <v>12.263013698630138</v>
      </c>
      <c r="F1087">
        <v>83347</v>
      </c>
      <c r="G1087">
        <f ca="1">($J$2*E1087)+$K$2</f>
        <v>66218.752525086427</v>
      </c>
      <c r="H1087">
        <v>96343.87</v>
      </c>
      <c r="I1087">
        <f ca="1">F1087-G1087</f>
        <v>17128.247474913573</v>
      </c>
      <c r="M1087" s="2"/>
      <c r="N1087" s="2" t="str">
        <f ca="1">IF(ABS(I1087)&gt;2*$M$2, "outlier", "not outlier")</f>
        <v>not outlier</v>
      </c>
      <c r="P1087" s="4"/>
      <c r="Q1087" s="4"/>
      <c r="R1087" s="4"/>
    </row>
    <row r="1088" spans="1:18" x14ac:dyDescent="0.35">
      <c r="A1088" s="2" t="s">
        <v>906</v>
      </c>
      <c r="B1088" s="2" t="s">
        <v>2513</v>
      </c>
      <c r="C1088" s="2" t="s">
        <v>3132</v>
      </c>
      <c r="D1088" s="1">
        <v>41008</v>
      </c>
      <c r="E1088" s="3">
        <f t="shared" ca="1" si="16"/>
        <v>7.8904109589041092</v>
      </c>
      <c r="F1088">
        <v>62676</v>
      </c>
      <c r="G1088">
        <f ca="1">($J$2*E1088)+$K$2</f>
        <v>61919.502476283466</v>
      </c>
      <c r="H1088">
        <v>61610.43</v>
      </c>
      <c r="I1088">
        <f ca="1">F1088-G1088</f>
        <v>756.49752371653449</v>
      </c>
      <c r="M1088" s="2"/>
      <c r="N1088" s="2" t="str">
        <f ca="1">IF(ABS(I1088)&gt;2*$M$2, "outlier", "not outlier")</f>
        <v>not outlier</v>
      </c>
      <c r="P1088" s="4"/>
      <c r="Q1088" s="4"/>
      <c r="R1088" s="4"/>
    </row>
    <row r="1089" spans="1:18" x14ac:dyDescent="0.35">
      <c r="A1089" s="2" t="s">
        <v>907</v>
      </c>
      <c r="B1089" s="2" t="s">
        <v>2513</v>
      </c>
      <c r="C1089" s="2" t="s">
        <v>3132</v>
      </c>
      <c r="D1089" s="1">
        <v>41681</v>
      </c>
      <c r="E1089" s="3">
        <f t="shared" ca="1" si="16"/>
        <v>6.0465753424657533</v>
      </c>
      <c r="F1089">
        <v>49833</v>
      </c>
      <c r="G1089">
        <f ca="1">($J$2*E1089)+$K$2</f>
        <v>60106.598163724324</v>
      </c>
      <c r="H1089">
        <v>57351.38</v>
      </c>
      <c r="I1089">
        <f ca="1">F1089-G1089</f>
        <v>-10273.598163724324</v>
      </c>
      <c r="M1089" s="2"/>
      <c r="N1089" s="2" t="str">
        <f ca="1">IF(ABS(I1089)&gt;2*$M$2, "outlier", "not outlier")</f>
        <v>not outlier</v>
      </c>
      <c r="P1089" s="4"/>
      <c r="Q1089" s="4"/>
      <c r="R1089" s="4"/>
    </row>
    <row r="1090" spans="1:18" x14ac:dyDescent="0.35">
      <c r="A1090" s="2" t="s">
        <v>908</v>
      </c>
      <c r="B1090" s="2" t="s">
        <v>2513</v>
      </c>
      <c r="C1090" s="2" t="s">
        <v>3132</v>
      </c>
      <c r="D1090" s="1">
        <v>38839</v>
      </c>
      <c r="E1090" s="3">
        <f t="shared" ref="E1090:E1153" ca="1" si="17">(TODAY()-D1090)/365</f>
        <v>13.832876712328767</v>
      </c>
      <c r="F1090">
        <v>71412</v>
      </c>
      <c r="G1090">
        <f ca="1">($J$2*E1090)+$K$2</f>
        <v>67762.280268171715</v>
      </c>
      <c r="H1090">
        <v>162607.29</v>
      </c>
      <c r="I1090">
        <f ca="1">F1090-G1090</f>
        <v>3649.7197318282851</v>
      </c>
      <c r="M1090" s="2"/>
      <c r="N1090" s="2" t="str">
        <f ca="1">IF(ABS(I1090)&gt;2*$M$2, "outlier", "not outlier")</f>
        <v>not outlier</v>
      </c>
      <c r="P1090" s="4"/>
      <c r="Q1090" s="4"/>
      <c r="R1090" s="4"/>
    </row>
    <row r="1091" spans="1:18" x14ac:dyDescent="0.35">
      <c r="A1091" s="2" t="s">
        <v>2766</v>
      </c>
      <c r="B1091" s="2" t="s">
        <v>2513</v>
      </c>
      <c r="C1091" s="2" t="s">
        <v>3132</v>
      </c>
      <c r="D1091" s="1">
        <v>29957</v>
      </c>
      <c r="E1091" s="3">
        <f t="shared" ca="1" si="17"/>
        <v>38.167123287671231</v>
      </c>
      <c r="F1091">
        <v>83881</v>
      </c>
      <c r="G1091">
        <f ca="1">($J$2*E1091)+$K$2</f>
        <v>91688.307168840838</v>
      </c>
      <c r="H1091">
        <v>104435.61</v>
      </c>
      <c r="I1091">
        <f ca="1">F1091-G1091</f>
        <v>-7807.3071688408381</v>
      </c>
      <c r="M1091" s="2"/>
      <c r="N1091" s="2" t="str">
        <f ca="1">IF(ABS(I1091)&gt;2*$M$2, "outlier", "not outlier")</f>
        <v>not outlier</v>
      </c>
      <c r="P1091" s="4"/>
      <c r="Q1091" s="4"/>
      <c r="R1091" s="4"/>
    </row>
    <row r="1092" spans="1:18" x14ac:dyDescent="0.35">
      <c r="A1092" s="2" t="s">
        <v>909</v>
      </c>
      <c r="B1092" s="2" t="s">
        <v>2513</v>
      </c>
      <c r="C1092" s="2" t="s">
        <v>3132</v>
      </c>
      <c r="D1092" s="1">
        <v>41444</v>
      </c>
      <c r="E1092" s="3">
        <f t="shared" ca="1" si="17"/>
        <v>6.6958904109589037</v>
      </c>
      <c r="F1092">
        <v>58963</v>
      </c>
      <c r="G1092">
        <f ca="1">($J$2*E1092)+$K$2</f>
        <v>60745.020633377397</v>
      </c>
      <c r="H1092">
        <v>52666.04</v>
      </c>
      <c r="I1092">
        <f ca="1">F1092-G1092</f>
        <v>-1782.0206333773967</v>
      </c>
      <c r="M1092" s="2"/>
      <c r="N1092" s="2" t="str">
        <f ca="1">IF(ABS(I1092)&gt;2*$M$2, "outlier", "not outlier")</f>
        <v>not outlier</v>
      </c>
      <c r="P1092" s="4"/>
      <c r="Q1092" s="4"/>
      <c r="R1092" s="4"/>
    </row>
    <row r="1093" spans="1:18" x14ac:dyDescent="0.35">
      <c r="A1093" s="2" t="s">
        <v>910</v>
      </c>
      <c r="B1093" s="2" t="s">
        <v>2513</v>
      </c>
      <c r="C1093" s="2" t="s">
        <v>3132</v>
      </c>
      <c r="D1093" s="1">
        <v>34282</v>
      </c>
      <c r="E1093" s="3">
        <f t="shared" ca="1" si="17"/>
        <v>26.317808219178083</v>
      </c>
      <c r="F1093">
        <v>81784</v>
      </c>
      <c r="G1093">
        <f ca="1">($J$2*E1093)+$K$2</f>
        <v>80037.77053909596</v>
      </c>
      <c r="H1093">
        <v>91051.47</v>
      </c>
      <c r="I1093">
        <f ca="1">F1093-G1093</f>
        <v>1746.22946090404</v>
      </c>
      <c r="M1093" s="2"/>
      <c r="N1093" s="2" t="str">
        <f ca="1">IF(ABS(I1093)&gt;2*$M$2, "outlier", "not outlier")</f>
        <v>not outlier</v>
      </c>
      <c r="P1093" s="4"/>
      <c r="Q1093" s="4"/>
      <c r="R1093" s="4"/>
    </row>
    <row r="1094" spans="1:18" x14ac:dyDescent="0.35">
      <c r="A1094" s="2" t="s">
        <v>2767</v>
      </c>
      <c r="B1094" s="2" t="s">
        <v>2512</v>
      </c>
      <c r="C1094" s="2" t="s">
        <v>3132</v>
      </c>
      <c r="D1094" s="1">
        <v>34928</v>
      </c>
      <c r="E1094" s="3">
        <f t="shared" ca="1" si="17"/>
        <v>24.547945205479451</v>
      </c>
      <c r="F1094">
        <v>93244</v>
      </c>
      <c r="G1094">
        <f ca="1">($J$2*E1094)+$K$2</f>
        <v>78297.597900294757</v>
      </c>
      <c r="H1094">
        <v>97615.27</v>
      </c>
      <c r="I1094">
        <f ca="1">F1094-G1094</f>
        <v>14946.402099705243</v>
      </c>
      <c r="M1094" s="2"/>
      <c r="N1094" s="2" t="str">
        <f ca="1">IF(ABS(I1094)&gt;2*$M$2, "outlier", "not outlier")</f>
        <v>not outlier</v>
      </c>
      <c r="P1094" s="4"/>
      <c r="Q1094" s="4"/>
      <c r="R1094" s="4"/>
    </row>
    <row r="1095" spans="1:18" x14ac:dyDescent="0.35">
      <c r="A1095" s="2" t="s">
        <v>2768</v>
      </c>
      <c r="B1095" s="2" t="s">
        <v>2513</v>
      </c>
      <c r="C1095" s="2" t="s">
        <v>3132</v>
      </c>
      <c r="D1095" s="1">
        <v>38714</v>
      </c>
      <c r="E1095" s="3">
        <f t="shared" ca="1" si="17"/>
        <v>14.175342465753424</v>
      </c>
      <c r="F1095">
        <v>71412</v>
      </c>
      <c r="G1095">
        <f ca="1">($J$2*E1095)+$K$2</f>
        <v>68099.00098001404</v>
      </c>
      <c r="H1095">
        <v>76324.990000000005</v>
      </c>
      <c r="I1095">
        <f ca="1">F1095-G1095</f>
        <v>3312.9990199859603</v>
      </c>
      <c r="M1095" s="2"/>
      <c r="N1095" s="2" t="str">
        <f ca="1">IF(ABS(I1095)&gt;2*$M$2, "outlier", "not outlier")</f>
        <v>not outlier</v>
      </c>
      <c r="P1095" s="4"/>
      <c r="Q1095" s="4"/>
      <c r="R1095" s="4"/>
    </row>
    <row r="1096" spans="1:18" x14ac:dyDescent="0.35">
      <c r="A1096" s="2" t="s">
        <v>911</v>
      </c>
      <c r="B1096" s="2" t="s">
        <v>2513</v>
      </c>
      <c r="C1096" s="2" t="s">
        <v>3132</v>
      </c>
      <c r="D1096" s="1">
        <v>41016</v>
      </c>
      <c r="E1096" s="3">
        <f t="shared" ca="1" si="17"/>
        <v>7.8684931506849312</v>
      </c>
      <c r="F1096">
        <v>62676</v>
      </c>
      <c r="G1096">
        <f ca="1">($J$2*E1096)+$K$2</f>
        <v>61897.952350725558</v>
      </c>
      <c r="H1096">
        <v>69003.12</v>
      </c>
      <c r="I1096">
        <f ca="1">F1096-G1096</f>
        <v>778.04764927444194</v>
      </c>
      <c r="M1096" s="2"/>
      <c r="N1096" s="2" t="str">
        <f ca="1">IF(ABS(I1096)&gt;2*$M$2, "outlier", "not outlier")</f>
        <v>not outlier</v>
      </c>
      <c r="P1096" s="4"/>
      <c r="Q1096" s="4"/>
      <c r="R1096" s="4"/>
    </row>
    <row r="1097" spans="1:18" x14ac:dyDescent="0.35">
      <c r="A1097" s="2" t="s">
        <v>2769</v>
      </c>
      <c r="B1097" s="2" t="s">
        <v>2518</v>
      </c>
      <c r="C1097" s="2" t="s">
        <v>3132</v>
      </c>
      <c r="D1097" s="1">
        <v>41086</v>
      </c>
      <c r="E1097" s="3">
        <f t="shared" ca="1" si="17"/>
        <v>7.6767123287671231</v>
      </c>
      <c r="F1097">
        <v>64328</v>
      </c>
      <c r="G1097">
        <f ca="1">($J$2*E1097)+$K$2</f>
        <v>61709.388752093852</v>
      </c>
      <c r="H1097">
        <v>75361.929999999993</v>
      </c>
      <c r="I1097">
        <f ca="1">F1097-G1097</f>
        <v>2618.6112479061485</v>
      </c>
      <c r="M1097" s="2"/>
      <c r="N1097" s="2" t="str">
        <f ca="1">IF(ABS(I1097)&gt;2*$M$2, "outlier", "not outlier")</f>
        <v>not outlier</v>
      </c>
      <c r="P1097" s="4"/>
      <c r="Q1097" s="4"/>
      <c r="R1097" s="4"/>
    </row>
    <row r="1098" spans="1:18" x14ac:dyDescent="0.35">
      <c r="A1098" s="2" t="s">
        <v>912</v>
      </c>
      <c r="B1098" s="2" t="s">
        <v>2512</v>
      </c>
      <c r="C1098" s="2" t="s">
        <v>3132</v>
      </c>
      <c r="D1098" s="1">
        <v>36769</v>
      </c>
      <c r="E1098" s="3">
        <f t="shared" ca="1" si="17"/>
        <v>19.504109589041096</v>
      </c>
      <c r="F1098">
        <v>89178</v>
      </c>
      <c r="G1098">
        <f ca="1">($J$2*E1098)+$K$2</f>
        <v>73338.375256280822</v>
      </c>
      <c r="H1098">
        <v>97311.46</v>
      </c>
      <c r="I1098">
        <f ca="1">F1098-G1098</f>
        <v>15839.624743719178</v>
      </c>
      <c r="M1098" s="2"/>
      <c r="N1098" s="2" t="str">
        <f ca="1">IF(ABS(I1098)&gt;2*$M$2, "outlier", "not outlier")</f>
        <v>not outlier</v>
      </c>
      <c r="P1098" s="4"/>
      <c r="Q1098" s="4"/>
      <c r="R1098" s="4"/>
    </row>
    <row r="1099" spans="1:18" x14ac:dyDescent="0.35">
      <c r="A1099" s="2" t="s">
        <v>913</v>
      </c>
      <c r="B1099" s="2" t="s">
        <v>2513</v>
      </c>
      <c r="C1099" s="2" t="s">
        <v>3132</v>
      </c>
      <c r="D1099" s="1">
        <v>34001</v>
      </c>
      <c r="E1099" s="3">
        <f t="shared" ca="1" si="17"/>
        <v>27.087671232876712</v>
      </c>
      <c r="F1099">
        <v>82484</v>
      </c>
      <c r="G1099">
        <f ca="1">($J$2*E1099)+$K$2</f>
        <v>80794.718699317542</v>
      </c>
      <c r="H1099">
        <v>88654.74</v>
      </c>
      <c r="I1099">
        <f ca="1">F1099-G1099</f>
        <v>1689.2813006824581</v>
      </c>
      <c r="M1099" s="2"/>
      <c r="N1099" s="2" t="str">
        <f ca="1">IF(ABS(I1099)&gt;2*$M$2, "outlier", "not outlier")</f>
        <v>not outlier</v>
      </c>
      <c r="P1099" s="4"/>
      <c r="Q1099" s="4"/>
      <c r="R1099" s="4"/>
    </row>
    <row r="1100" spans="1:18" x14ac:dyDescent="0.35">
      <c r="A1100" s="2" t="s">
        <v>2770</v>
      </c>
      <c r="B1100" s="2" t="s">
        <v>2512</v>
      </c>
      <c r="C1100" s="2" t="s">
        <v>3132</v>
      </c>
      <c r="D1100" s="1">
        <v>31862</v>
      </c>
      <c r="E1100" s="3">
        <f t="shared" ca="1" si="17"/>
        <v>32.947945205479449</v>
      </c>
      <c r="F1100">
        <v>97309</v>
      </c>
      <c r="G1100">
        <f ca="1">($J$2*E1100)+$K$2</f>
        <v>86556.683520363615</v>
      </c>
      <c r="H1100">
        <v>113650.39</v>
      </c>
      <c r="I1100">
        <f ca="1">F1100-G1100</f>
        <v>10752.316479636385</v>
      </c>
      <c r="M1100" s="2"/>
      <c r="N1100" s="2" t="str">
        <f ca="1">IF(ABS(I1100)&gt;2*$M$2, "outlier", "not outlier")</f>
        <v>not outlier</v>
      </c>
      <c r="P1100" s="4"/>
      <c r="Q1100" s="4"/>
      <c r="R1100" s="4"/>
    </row>
    <row r="1101" spans="1:18" x14ac:dyDescent="0.35">
      <c r="A1101" s="2" t="s">
        <v>914</v>
      </c>
      <c r="B1101" s="2" t="s">
        <v>2513</v>
      </c>
      <c r="C1101" s="2" t="s">
        <v>3132</v>
      </c>
      <c r="D1101" s="1">
        <v>41345</v>
      </c>
      <c r="E1101" s="3">
        <f t="shared" ca="1" si="17"/>
        <v>6.9671232876712326</v>
      </c>
      <c r="F1101">
        <v>58963</v>
      </c>
      <c r="G1101">
        <f ca="1">($J$2*E1101)+$K$2</f>
        <v>61011.703437156524</v>
      </c>
      <c r="H1101">
        <v>63817.54</v>
      </c>
      <c r="I1101">
        <f ca="1">F1101-G1101</f>
        <v>-2048.7034371565242</v>
      </c>
      <c r="M1101" s="2"/>
      <c r="N1101" s="2" t="str">
        <f ca="1">IF(ABS(I1101)&gt;2*$M$2, "outlier", "not outlier")</f>
        <v>not outlier</v>
      </c>
      <c r="P1101" s="4"/>
      <c r="Q1101" s="4"/>
      <c r="R1101" s="4"/>
    </row>
    <row r="1102" spans="1:18" x14ac:dyDescent="0.35">
      <c r="A1102" s="2" t="s">
        <v>915</v>
      </c>
      <c r="B1102" s="2" t="s">
        <v>2518</v>
      </c>
      <c r="C1102" s="2" t="s">
        <v>3132</v>
      </c>
      <c r="D1102" s="1">
        <v>39064</v>
      </c>
      <c r="E1102" s="3">
        <f t="shared" ca="1" si="17"/>
        <v>13.216438356164383</v>
      </c>
      <c r="F1102">
        <v>75924</v>
      </c>
      <c r="G1102">
        <f ca="1">($J$2*E1102)+$K$2</f>
        <v>67156.182986855507</v>
      </c>
      <c r="H1102">
        <v>108994.51</v>
      </c>
      <c r="I1102">
        <f ca="1">F1102-G1102</f>
        <v>8767.8170131444931</v>
      </c>
      <c r="M1102" s="2"/>
      <c r="N1102" s="2" t="str">
        <f ca="1">IF(ABS(I1102)&gt;2*$M$2, "outlier", "not outlier")</f>
        <v>not outlier</v>
      </c>
      <c r="P1102" s="4"/>
      <c r="Q1102" s="4"/>
      <c r="R1102" s="4"/>
    </row>
    <row r="1103" spans="1:18" x14ac:dyDescent="0.35">
      <c r="A1103" s="2" t="s">
        <v>916</v>
      </c>
      <c r="B1103" s="2" t="s">
        <v>2518</v>
      </c>
      <c r="C1103" s="2" t="s">
        <v>3132</v>
      </c>
      <c r="D1103" s="1">
        <v>39064</v>
      </c>
      <c r="E1103" s="3">
        <f t="shared" ca="1" si="17"/>
        <v>13.216438356164383</v>
      </c>
      <c r="F1103">
        <v>75924</v>
      </c>
      <c r="G1103">
        <f ca="1">($J$2*E1103)+$K$2</f>
        <v>67156.182986855507</v>
      </c>
      <c r="H1103">
        <v>92749.65</v>
      </c>
      <c r="I1103">
        <f ca="1">F1103-G1103</f>
        <v>8767.8170131444931</v>
      </c>
      <c r="M1103" s="2"/>
      <c r="N1103" s="2" t="str">
        <f ca="1">IF(ABS(I1103)&gt;2*$M$2, "outlier", "not outlier")</f>
        <v>not outlier</v>
      </c>
      <c r="P1103" s="4"/>
      <c r="Q1103" s="4"/>
      <c r="R1103" s="4"/>
    </row>
    <row r="1104" spans="1:18" x14ac:dyDescent="0.35">
      <c r="A1104" s="2" t="s">
        <v>2771</v>
      </c>
      <c r="B1104" s="2" t="s">
        <v>2513</v>
      </c>
      <c r="C1104" s="2" t="s">
        <v>3132</v>
      </c>
      <c r="D1104" s="1">
        <v>39104</v>
      </c>
      <c r="E1104" s="3">
        <f t="shared" ca="1" si="17"/>
        <v>13.106849315068493</v>
      </c>
      <c r="F1104">
        <v>69373</v>
      </c>
      <c r="G1104">
        <f ca="1">($J$2*E1104)+$K$2</f>
        <v>67048.432359065948</v>
      </c>
      <c r="H1104">
        <v>75385.009999999995</v>
      </c>
      <c r="I1104">
        <f ca="1">F1104-G1104</f>
        <v>2324.5676409340522</v>
      </c>
      <c r="M1104" s="2"/>
      <c r="N1104" s="2" t="str">
        <f ca="1">IF(ABS(I1104)&gt;2*$M$2, "outlier", "not outlier")</f>
        <v>not outlier</v>
      </c>
      <c r="P1104" s="4"/>
      <c r="Q1104" s="4"/>
      <c r="R1104" s="4"/>
    </row>
    <row r="1105" spans="1:18" x14ac:dyDescent="0.35">
      <c r="A1105" s="2" t="s">
        <v>917</v>
      </c>
      <c r="B1105" s="2" t="s">
        <v>2513</v>
      </c>
      <c r="C1105" s="2" t="s">
        <v>3132</v>
      </c>
      <c r="D1105" s="1">
        <v>39527</v>
      </c>
      <c r="E1105" s="3">
        <f t="shared" ca="1" si="17"/>
        <v>11.947945205479453</v>
      </c>
      <c r="F1105">
        <v>70051</v>
      </c>
      <c r="G1105">
        <f ca="1">($J$2*E1105)+$K$2</f>
        <v>65908.969470191485</v>
      </c>
      <c r="H1105">
        <v>83937.41</v>
      </c>
      <c r="I1105">
        <f ca="1">F1105-G1105</f>
        <v>4142.030529808515</v>
      </c>
      <c r="M1105" s="2"/>
      <c r="N1105" s="2" t="str">
        <f ca="1">IF(ABS(I1105)&gt;2*$M$2, "outlier", "not outlier")</f>
        <v>not outlier</v>
      </c>
      <c r="P1105" s="4"/>
      <c r="Q1105" s="4"/>
      <c r="R1105" s="4"/>
    </row>
    <row r="1106" spans="1:18" x14ac:dyDescent="0.35">
      <c r="A1106" s="2" t="s">
        <v>918</v>
      </c>
      <c r="B1106" s="2" t="s">
        <v>2513</v>
      </c>
      <c r="C1106" s="2" t="s">
        <v>3132</v>
      </c>
      <c r="D1106" s="1">
        <v>41708</v>
      </c>
      <c r="E1106" s="3">
        <f t="shared" ca="1" si="17"/>
        <v>5.9726027397260273</v>
      </c>
      <c r="F1106">
        <v>49088</v>
      </c>
      <c r="G1106">
        <f ca="1">($J$2*E1106)+$K$2</f>
        <v>60033.866489966378</v>
      </c>
      <c r="H1106">
        <v>58220.33</v>
      </c>
      <c r="I1106">
        <f ca="1">F1106-G1106</f>
        <v>-10945.866489966378</v>
      </c>
      <c r="M1106" s="2"/>
      <c r="N1106" s="2" t="str">
        <f ca="1">IF(ABS(I1106)&gt;2*$M$2, "outlier", "not outlier")</f>
        <v>not outlier</v>
      </c>
      <c r="P1106" s="4"/>
      <c r="Q1106" s="4"/>
      <c r="R1106" s="4"/>
    </row>
    <row r="1107" spans="1:18" x14ac:dyDescent="0.35">
      <c r="A1107" s="2" t="s">
        <v>919</v>
      </c>
      <c r="B1107" s="2" t="s">
        <v>2513</v>
      </c>
      <c r="C1107" s="2" t="s">
        <v>3132</v>
      </c>
      <c r="D1107" s="1">
        <v>36671</v>
      </c>
      <c r="E1107" s="3">
        <f t="shared" ca="1" si="17"/>
        <v>19.772602739726029</v>
      </c>
      <c r="F1107">
        <v>77591</v>
      </c>
      <c r="G1107">
        <f ca="1">($J$2*E1107)+$K$2</f>
        <v>73602.364294365208</v>
      </c>
      <c r="H1107">
        <v>103465.3</v>
      </c>
      <c r="I1107">
        <f ca="1">F1107-G1107</f>
        <v>3988.6357056347915</v>
      </c>
      <c r="M1107" s="2"/>
      <c r="N1107" s="2" t="str">
        <f ca="1">IF(ABS(I1107)&gt;2*$M$2, "outlier", "not outlier")</f>
        <v>not outlier</v>
      </c>
      <c r="P1107" s="4"/>
      <c r="Q1107" s="4"/>
      <c r="R1107" s="4"/>
    </row>
    <row r="1108" spans="1:18" x14ac:dyDescent="0.35">
      <c r="A1108" s="2" t="s">
        <v>2772</v>
      </c>
      <c r="B1108" s="2" t="s">
        <v>2513</v>
      </c>
      <c r="C1108" s="2" t="s">
        <v>3132</v>
      </c>
      <c r="D1108" s="1">
        <v>40288</v>
      </c>
      <c r="E1108" s="3">
        <f t="shared" ca="1" si="17"/>
        <v>9.8630136986301373</v>
      </c>
      <c r="F1108">
        <v>66784</v>
      </c>
      <c r="G1108">
        <f ca="1">($J$2*E1108)+$K$2</f>
        <v>63859.013776495332</v>
      </c>
      <c r="H1108">
        <v>74347.55</v>
      </c>
      <c r="I1108">
        <f ca="1">F1108-G1108</f>
        <v>2924.9862235046676</v>
      </c>
      <c r="M1108" s="2"/>
      <c r="N1108" s="2" t="str">
        <f ca="1">IF(ABS(I1108)&gt;2*$M$2, "outlier", "not outlier")</f>
        <v>not outlier</v>
      </c>
      <c r="P1108" s="4"/>
      <c r="Q1108" s="4"/>
      <c r="R1108" s="4"/>
    </row>
    <row r="1109" spans="1:18" x14ac:dyDescent="0.35">
      <c r="A1109" s="2" t="s">
        <v>2773</v>
      </c>
      <c r="B1109" s="2" t="s">
        <v>2513</v>
      </c>
      <c r="C1109" s="2" t="s">
        <v>3132</v>
      </c>
      <c r="D1109" s="1">
        <v>34885</v>
      </c>
      <c r="E1109" s="3">
        <f t="shared" ca="1" si="17"/>
        <v>24.665753424657535</v>
      </c>
      <c r="F1109">
        <v>80387</v>
      </c>
      <c r="G1109">
        <f ca="1">($J$2*E1109)+$K$2</f>
        <v>78413.429825168525</v>
      </c>
      <c r="H1109">
        <v>78554.149999999994</v>
      </c>
      <c r="I1109">
        <f ca="1">F1109-G1109</f>
        <v>1973.570174831475</v>
      </c>
      <c r="M1109" s="2"/>
      <c r="N1109" s="2" t="str">
        <f ca="1">IF(ABS(I1109)&gt;2*$M$2, "outlier", "not outlier")</f>
        <v>not outlier</v>
      </c>
      <c r="P1109" s="4"/>
      <c r="Q1109" s="4"/>
      <c r="R1109" s="4"/>
    </row>
    <row r="1110" spans="1:18" x14ac:dyDescent="0.35">
      <c r="A1110" s="2" t="s">
        <v>920</v>
      </c>
      <c r="B1110" s="2" t="s">
        <v>2513</v>
      </c>
      <c r="C1110" s="2" t="s">
        <v>3132</v>
      </c>
      <c r="D1110" s="1">
        <v>32737</v>
      </c>
      <c r="E1110" s="3">
        <f t="shared" ca="1" si="17"/>
        <v>30.550684931506851</v>
      </c>
      <c r="F1110">
        <v>83881</v>
      </c>
      <c r="G1110">
        <f ca="1">($J$2*E1110)+$K$2</f>
        <v>84199.638537467254</v>
      </c>
      <c r="H1110">
        <v>124776.01</v>
      </c>
      <c r="I1110">
        <f ca="1">F1110-G1110</f>
        <v>-318.63853746725363</v>
      </c>
      <c r="M1110" s="2"/>
      <c r="N1110" s="2" t="str">
        <f ca="1">IF(ABS(I1110)&gt;2*$M$2, "outlier", "not outlier")</f>
        <v>not outlier</v>
      </c>
      <c r="P1110" s="4"/>
      <c r="Q1110" s="4"/>
      <c r="R1110" s="4"/>
    </row>
    <row r="1111" spans="1:18" x14ac:dyDescent="0.35">
      <c r="A1111" s="2" t="s">
        <v>921</v>
      </c>
      <c r="B1111" s="2" t="s">
        <v>2513</v>
      </c>
      <c r="C1111" s="2" t="s">
        <v>3132</v>
      </c>
      <c r="D1111" s="1">
        <v>36430</v>
      </c>
      <c r="E1111" s="3">
        <f t="shared" ca="1" si="17"/>
        <v>20.432876712328767</v>
      </c>
      <c r="F1111">
        <v>77591</v>
      </c>
      <c r="G1111">
        <f ca="1">($J$2*E1111)+$K$2</f>
        <v>74251.561826797231</v>
      </c>
      <c r="H1111">
        <v>145805.74</v>
      </c>
      <c r="I1111">
        <f ca="1">F1111-G1111</f>
        <v>3339.4381732027687</v>
      </c>
      <c r="M1111" s="2"/>
      <c r="N1111" s="2" t="str">
        <f ca="1">IF(ABS(I1111)&gt;2*$M$2, "outlier", "not outlier")</f>
        <v>not outlier</v>
      </c>
      <c r="P1111" s="4"/>
      <c r="Q1111" s="4"/>
      <c r="R1111" s="4"/>
    </row>
    <row r="1112" spans="1:18" x14ac:dyDescent="0.35">
      <c r="A1112" s="2" t="s">
        <v>922</v>
      </c>
      <c r="B1112" s="2" t="s">
        <v>2513</v>
      </c>
      <c r="C1112" s="2" t="s">
        <v>3132</v>
      </c>
      <c r="D1112" s="1">
        <v>40149</v>
      </c>
      <c r="E1112" s="3">
        <f t="shared" ca="1" si="17"/>
        <v>10.243835616438357</v>
      </c>
      <c r="F1112">
        <v>66784</v>
      </c>
      <c r="G1112">
        <f ca="1">($J$2*E1112)+$K$2</f>
        <v>64233.447208064012</v>
      </c>
      <c r="H1112">
        <v>75151.320000000007</v>
      </c>
      <c r="I1112">
        <f ca="1">F1112-G1112</f>
        <v>2550.5527919359884</v>
      </c>
      <c r="M1112" s="2"/>
      <c r="N1112" s="2" t="str">
        <f ca="1">IF(ABS(I1112)&gt;2*$M$2, "outlier", "not outlier")</f>
        <v>not outlier</v>
      </c>
      <c r="P1112" s="4"/>
      <c r="Q1112" s="4"/>
      <c r="R1112" s="4"/>
    </row>
    <row r="1113" spans="1:18" x14ac:dyDescent="0.35">
      <c r="A1113" s="2" t="s">
        <v>923</v>
      </c>
      <c r="B1113" s="2" t="s">
        <v>2513</v>
      </c>
      <c r="C1113" s="2" t="s">
        <v>3132</v>
      </c>
      <c r="D1113" s="1">
        <v>37271</v>
      </c>
      <c r="E1113" s="3">
        <f t="shared" ca="1" si="17"/>
        <v>18.12876712328767</v>
      </c>
      <c r="F1113">
        <v>74134</v>
      </c>
      <c r="G1113">
        <f ca="1">($J$2*E1113)+$K$2</f>
        <v>71986.104877521982</v>
      </c>
      <c r="H1113">
        <v>123573.25</v>
      </c>
      <c r="I1113">
        <f ca="1">F1113-G1113</f>
        <v>2147.8951224780176</v>
      </c>
      <c r="M1113" s="2"/>
      <c r="N1113" s="2" t="str">
        <f ca="1">IF(ABS(I1113)&gt;2*$M$2, "outlier", "not outlier")</f>
        <v>not outlier</v>
      </c>
      <c r="P1113" s="4"/>
      <c r="Q1113" s="4"/>
      <c r="R1113" s="4"/>
    </row>
    <row r="1114" spans="1:18" x14ac:dyDescent="0.35">
      <c r="A1114" s="2" t="s">
        <v>924</v>
      </c>
      <c r="B1114" s="2" t="s">
        <v>2515</v>
      </c>
      <c r="C1114" s="2" t="s">
        <v>3132</v>
      </c>
      <c r="D1114" s="1">
        <v>39580</v>
      </c>
      <c r="E1114" s="3">
        <f t="shared" ca="1" si="17"/>
        <v>11.802739726027397</v>
      </c>
      <c r="F1114">
        <v>47990</v>
      </c>
      <c r="G1114">
        <f ca="1">($J$2*E1114)+$K$2</f>
        <v>65766.199888370335</v>
      </c>
      <c r="H1114">
        <v>54292.800000000003</v>
      </c>
      <c r="I1114">
        <f ca="1">F1114-G1114</f>
        <v>-17776.199888370335</v>
      </c>
      <c r="M1114" s="2"/>
      <c r="N1114" s="2" t="str">
        <f ca="1">IF(ABS(I1114)&gt;2*$M$2, "outlier", "not outlier")</f>
        <v>not outlier</v>
      </c>
      <c r="P1114" s="4"/>
      <c r="Q1114" s="4"/>
      <c r="R1114" s="4"/>
    </row>
    <row r="1115" spans="1:18" x14ac:dyDescent="0.35">
      <c r="A1115" s="2" t="s">
        <v>925</v>
      </c>
      <c r="B1115" s="2" t="s">
        <v>2518</v>
      </c>
      <c r="C1115" s="2" t="s">
        <v>3132</v>
      </c>
      <c r="D1115" s="1">
        <v>35277</v>
      </c>
      <c r="E1115" s="3">
        <f t="shared" ca="1" si="17"/>
        <v>23.591780821917808</v>
      </c>
      <c r="F1115">
        <v>81609</v>
      </c>
      <c r="G1115">
        <f ca="1">($J$2*E1115)+$K$2</f>
        <v>77357.473672830951</v>
      </c>
      <c r="H1115">
        <v>87632.08</v>
      </c>
      <c r="I1115">
        <f ca="1">F1115-G1115</f>
        <v>4251.5263271690492</v>
      </c>
      <c r="M1115" s="2"/>
      <c r="N1115" s="2" t="str">
        <f ca="1">IF(ABS(I1115)&gt;2*$M$2, "outlier", "not outlier")</f>
        <v>not outlier</v>
      </c>
      <c r="P1115" s="4"/>
      <c r="Q1115" s="4"/>
      <c r="R1115" s="4"/>
    </row>
    <row r="1116" spans="1:18" x14ac:dyDescent="0.35">
      <c r="A1116" s="2" t="s">
        <v>926</v>
      </c>
      <c r="B1116" s="2" t="s">
        <v>2513</v>
      </c>
      <c r="C1116" s="2" t="s">
        <v>3132</v>
      </c>
      <c r="D1116" s="1">
        <v>41717</v>
      </c>
      <c r="E1116" s="3">
        <f t="shared" ca="1" si="17"/>
        <v>5.9479452054794519</v>
      </c>
      <c r="F1116">
        <v>49833</v>
      </c>
      <c r="G1116">
        <f ca="1">($J$2*E1116)+$K$2</f>
        <v>60009.62259871373</v>
      </c>
      <c r="H1116">
        <v>75447.23</v>
      </c>
      <c r="I1116">
        <f ca="1">F1116-G1116</f>
        <v>-10176.62259871373</v>
      </c>
      <c r="M1116" s="2"/>
      <c r="N1116" s="2" t="str">
        <f ca="1">IF(ABS(I1116)&gt;2*$M$2, "outlier", "not outlier")</f>
        <v>not outlier</v>
      </c>
      <c r="P1116" s="4"/>
      <c r="Q1116" s="4"/>
      <c r="R1116" s="4"/>
    </row>
    <row r="1117" spans="1:18" x14ac:dyDescent="0.35">
      <c r="A1117" s="2" t="s">
        <v>927</v>
      </c>
      <c r="B1117" s="2" t="s">
        <v>2513</v>
      </c>
      <c r="C1117" s="2" t="s">
        <v>3132</v>
      </c>
      <c r="D1117" s="1">
        <v>37495</v>
      </c>
      <c r="E1117" s="3">
        <f t="shared" ca="1" si="17"/>
        <v>17.515068493150686</v>
      </c>
      <c r="F1117">
        <v>73454</v>
      </c>
      <c r="G1117">
        <f ca="1">($J$2*E1117)+$K$2</f>
        <v>71382.701361900516</v>
      </c>
      <c r="H1117">
        <v>78331.39</v>
      </c>
      <c r="I1117">
        <f ca="1">F1117-G1117</f>
        <v>2071.2986380994844</v>
      </c>
      <c r="M1117" s="2"/>
      <c r="N1117" s="2" t="str">
        <f ca="1">IF(ABS(I1117)&gt;2*$M$2, "outlier", "not outlier")</f>
        <v>not outlier</v>
      </c>
      <c r="P1117" s="4"/>
      <c r="Q1117" s="4"/>
      <c r="R1117" s="4"/>
    </row>
    <row r="1118" spans="1:18" x14ac:dyDescent="0.35">
      <c r="A1118" s="2" t="s">
        <v>928</v>
      </c>
      <c r="B1118" s="2" t="s">
        <v>2513</v>
      </c>
      <c r="C1118" s="2" t="s">
        <v>3132</v>
      </c>
      <c r="D1118" s="1">
        <v>35618</v>
      </c>
      <c r="E1118" s="3">
        <f t="shared" ca="1" si="17"/>
        <v>22.657534246575342</v>
      </c>
      <c r="F1118">
        <v>78289</v>
      </c>
      <c r="G1118">
        <f ca="1">($J$2*E1118)+$K$2</f>
        <v>76438.899570925059</v>
      </c>
      <c r="H1118">
        <v>121022.58</v>
      </c>
      <c r="I1118">
        <f ca="1">F1118-G1118</f>
        <v>1850.1004290749406</v>
      </c>
      <c r="M1118" s="2"/>
      <c r="N1118" s="2" t="str">
        <f ca="1">IF(ABS(I1118)&gt;2*$M$2, "outlier", "not outlier")</f>
        <v>not outlier</v>
      </c>
      <c r="P1118" s="4"/>
      <c r="Q1118" s="4"/>
      <c r="R1118" s="4"/>
    </row>
    <row r="1119" spans="1:18" x14ac:dyDescent="0.35">
      <c r="A1119" s="2" t="s">
        <v>929</v>
      </c>
      <c r="B1119" s="2" t="s">
        <v>2513</v>
      </c>
      <c r="C1119" s="2" t="s">
        <v>3132</v>
      </c>
      <c r="D1119" s="1">
        <v>41540</v>
      </c>
      <c r="E1119" s="3">
        <f t="shared" ca="1" si="17"/>
        <v>6.4328767123287669</v>
      </c>
      <c r="F1119">
        <v>49833</v>
      </c>
      <c r="G1119">
        <f ca="1">($J$2*E1119)+$K$2</f>
        <v>60486.419126682478</v>
      </c>
      <c r="H1119">
        <v>53795.93</v>
      </c>
      <c r="I1119">
        <f ca="1">F1119-G1119</f>
        <v>-10653.419126682478</v>
      </c>
      <c r="M1119" s="2"/>
      <c r="N1119" s="2" t="str">
        <f ca="1">IF(ABS(I1119)&gt;2*$M$2, "outlier", "not outlier")</f>
        <v>not outlier</v>
      </c>
      <c r="P1119" s="4"/>
      <c r="Q1119" s="4"/>
      <c r="R1119" s="4"/>
    </row>
    <row r="1120" spans="1:18" x14ac:dyDescent="0.35">
      <c r="A1120" s="2" t="s">
        <v>930</v>
      </c>
      <c r="B1120" s="2" t="s">
        <v>2518</v>
      </c>
      <c r="C1120" s="2" t="s">
        <v>3132</v>
      </c>
      <c r="D1120" s="1">
        <v>35418</v>
      </c>
      <c r="E1120" s="3">
        <f t="shared" ca="1" si="17"/>
        <v>23.205479452054796</v>
      </c>
      <c r="F1120">
        <v>81609</v>
      </c>
      <c r="G1120">
        <f ca="1">($J$2*E1120)+$K$2</f>
        <v>76977.652709872797</v>
      </c>
      <c r="H1120">
        <v>114199.69</v>
      </c>
      <c r="I1120">
        <f ca="1">F1120-G1120</f>
        <v>4631.3472901272035</v>
      </c>
      <c r="M1120" s="2"/>
      <c r="N1120" s="2" t="str">
        <f ca="1">IF(ABS(I1120)&gt;2*$M$2, "outlier", "not outlier")</f>
        <v>not outlier</v>
      </c>
      <c r="P1120" s="4"/>
      <c r="Q1120" s="4"/>
      <c r="R1120" s="4"/>
    </row>
    <row r="1121" spans="1:18" x14ac:dyDescent="0.35">
      <c r="A1121" s="2" t="s">
        <v>931</v>
      </c>
      <c r="B1121" s="2" t="s">
        <v>2518</v>
      </c>
      <c r="C1121" s="2" t="s">
        <v>3132</v>
      </c>
      <c r="D1121" s="1">
        <v>40722</v>
      </c>
      <c r="E1121" s="3">
        <f t="shared" ca="1" si="17"/>
        <v>8.6739726027397257</v>
      </c>
      <c r="F1121">
        <v>67719</v>
      </c>
      <c r="G1121">
        <f ca="1">($J$2*E1121)+$K$2</f>
        <v>62689.919464978739</v>
      </c>
      <c r="H1121">
        <v>68902.36</v>
      </c>
      <c r="I1121">
        <f ca="1">F1121-G1121</f>
        <v>5029.0805350212613</v>
      </c>
      <c r="M1121" s="2"/>
      <c r="N1121" s="2" t="str">
        <f ca="1">IF(ABS(I1121)&gt;2*$M$2, "outlier", "not outlier")</f>
        <v>not outlier</v>
      </c>
      <c r="P1121" s="4"/>
      <c r="Q1121" s="4"/>
      <c r="R1121" s="4"/>
    </row>
    <row r="1122" spans="1:18" x14ac:dyDescent="0.35">
      <c r="A1122" s="2" t="s">
        <v>932</v>
      </c>
      <c r="B1122" s="2" t="s">
        <v>2513</v>
      </c>
      <c r="C1122" s="2" t="s">
        <v>3132</v>
      </c>
      <c r="D1122" s="1">
        <v>34505</v>
      </c>
      <c r="E1122" s="3">
        <f t="shared" ca="1" si="17"/>
        <v>25.706849315068492</v>
      </c>
      <c r="F1122">
        <v>81784</v>
      </c>
      <c r="G1122">
        <f ca="1">($J$2*E1122)+$K$2</f>
        <v>79437.060789169234</v>
      </c>
      <c r="H1122">
        <v>98258.7</v>
      </c>
      <c r="I1122">
        <f ca="1">F1122-G1122</f>
        <v>2346.9392108307657</v>
      </c>
      <c r="M1122" s="2"/>
      <c r="N1122" s="2" t="str">
        <f ca="1">IF(ABS(I1122)&gt;2*$M$2, "outlier", "not outlier")</f>
        <v>not outlier</v>
      </c>
      <c r="P1122" s="4"/>
      <c r="Q1122" s="4"/>
      <c r="R1122" s="4"/>
    </row>
    <row r="1123" spans="1:18" x14ac:dyDescent="0.35">
      <c r="A1123" s="2" t="s">
        <v>933</v>
      </c>
      <c r="B1123" s="2" t="s">
        <v>621</v>
      </c>
      <c r="C1123" s="2" t="s">
        <v>3132</v>
      </c>
      <c r="D1123" s="1">
        <v>31391</v>
      </c>
      <c r="E1123" s="3">
        <f t="shared" ca="1" si="17"/>
        <v>34.238356164383561</v>
      </c>
      <c r="F1123">
        <v>70800</v>
      </c>
      <c r="G1123">
        <f ca="1">($J$2*E1123)+$K$2</f>
        <v>87825.447162585537</v>
      </c>
      <c r="H1123">
        <v>69667.460000000006</v>
      </c>
      <c r="I1123">
        <f ca="1">F1123-G1123</f>
        <v>-17025.447162585537</v>
      </c>
      <c r="M1123" s="2"/>
      <c r="N1123" s="2" t="str">
        <f ca="1">IF(ABS(I1123)&gt;2*$M$2, "outlier", "not outlier")</f>
        <v>not outlier</v>
      </c>
      <c r="P1123" s="4"/>
      <c r="Q1123" s="4"/>
      <c r="R1123" s="4"/>
    </row>
    <row r="1124" spans="1:18" x14ac:dyDescent="0.35">
      <c r="A1124" s="2" t="s">
        <v>934</v>
      </c>
      <c r="B1124" s="2" t="s">
        <v>2513</v>
      </c>
      <c r="C1124" s="2" t="s">
        <v>3132</v>
      </c>
      <c r="D1124" s="1">
        <v>38853</v>
      </c>
      <c r="E1124" s="3">
        <f t="shared" ca="1" si="17"/>
        <v>13.794520547945206</v>
      </c>
      <c r="F1124">
        <v>71412</v>
      </c>
      <c r="G1124">
        <f ca="1">($J$2*E1124)+$K$2</f>
        <v>67724.567548445368</v>
      </c>
      <c r="H1124">
        <v>83712.850000000006</v>
      </c>
      <c r="I1124">
        <f ca="1">F1124-G1124</f>
        <v>3687.4324515546323</v>
      </c>
      <c r="M1124" s="2"/>
      <c r="N1124" s="2" t="str">
        <f ca="1">IF(ABS(I1124)&gt;2*$M$2, "outlier", "not outlier")</f>
        <v>not outlier</v>
      </c>
      <c r="P1124" s="4"/>
      <c r="Q1124" s="4"/>
      <c r="R1124" s="4"/>
    </row>
    <row r="1125" spans="1:18" x14ac:dyDescent="0.35">
      <c r="A1125" s="2" t="s">
        <v>935</v>
      </c>
      <c r="B1125" s="2" t="s">
        <v>2556</v>
      </c>
      <c r="C1125" s="2" t="s">
        <v>3132</v>
      </c>
      <c r="D1125" s="1">
        <v>38363</v>
      </c>
      <c r="E1125" s="3">
        <f t="shared" ca="1" si="17"/>
        <v>15.136986301369863</v>
      </c>
      <c r="F1125">
        <v>96443</v>
      </c>
      <c r="G1125">
        <f ca="1">($J$2*E1125)+$K$2</f>
        <v>69044.512738867328</v>
      </c>
      <c r="H1125">
        <v>143106.29999999999</v>
      </c>
      <c r="I1125">
        <f ca="1">F1125-G1125</f>
        <v>27398.487261132672</v>
      </c>
      <c r="M1125" s="2"/>
      <c r="N1125" s="2" t="str">
        <f ca="1">IF(ABS(I1125)&gt;2*$M$2, "outlier", "not outlier")</f>
        <v>not outlier</v>
      </c>
      <c r="P1125" s="4"/>
      <c r="Q1125" s="4"/>
      <c r="R1125" s="4"/>
    </row>
    <row r="1126" spans="1:18" x14ac:dyDescent="0.35">
      <c r="A1126" s="2" t="s">
        <v>936</v>
      </c>
      <c r="B1126" s="2" t="s">
        <v>2515</v>
      </c>
      <c r="C1126" s="2" t="s">
        <v>3132</v>
      </c>
      <c r="D1126" s="1">
        <v>35467</v>
      </c>
      <c r="E1126" s="3">
        <f t="shared" ca="1" si="17"/>
        <v>23.07123287671233</v>
      </c>
      <c r="F1126">
        <v>50870</v>
      </c>
      <c r="G1126">
        <f ca="1">($J$2*E1126)+$K$2</f>
        <v>76845.658190830611</v>
      </c>
      <c r="H1126">
        <v>55895.5</v>
      </c>
      <c r="I1126">
        <f ca="1">F1126-G1126</f>
        <v>-25975.658190830611</v>
      </c>
      <c r="M1126" s="2"/>
      <c r="N1126" s="2" t="str">
        <f ca="1">IF(ABS(I1126)&gt;2*$M$2, "outlier", "not outlier")</f>
        <v>not outlier</v>
      </c>
      <c r="P1126" s="4"/>
      <c r="Q1126" s="4"/>
      <c r="R1126" s="4"/>
    </row>
    <row r="1127" spans="1:18" x14ac:dyDescent="0.35">
      <c r="A1127" s="2" t="s">
        <v>937</v>
      </c>
      <c r="B1127" s="2" t="s">
        <v>2513</v>
      </c>
      <c r="C1127" s="2" t="s">
        <v>3132</v>
      </c>
      <c r="D1127" s="1">
        <v>36021</v>
      </c>
      <c r="E1127" s="3">
        <f t="shared" ca="1" si="17"/>
        <v>21.553424657534247</v>
      </c>
      <c r="F1127">
        <v>78289</v>
      </c>
      <c r="G1127">
        <f ca="1">($J$2*E1127)+$K$2</f>
        <v>75353.311995945362</v>
      </c>
      <c r="H1127">
        <v>114518.28</v>
      </c>
      <c r="I1127">
        <f ca="1">F1127-G1127</f>
        <v>2935.6880040546384</v>
      </c>
      <c r="M1127" s="2"/>
      <c r="N1127" s="2" t="str">
        <f ca="1">IF(ABS(I1127)&gt;2*$M$2, "outlier", "not outlier")</f>
        <v>not outlier</v>
      </c>
      <c r="P1127" s="4"/>
      <c r="Q1127" s="4"/>
      <c r="R1127" s="4"/>
    </row>
    <row r="1128" spans="1:18" x14ac:dyDescent="0.35">
      <c r="A1128" s="2" t="s">
        <v>938</v>
      </c>
      <c r="B1128" s="2" t="s">
        <v>2513</v>
      </c>
      <c r="C1128" s="2" t="s">
        <v>3132</v>
      </c>
      <c r="D1128" s="1">
        <v>35241</v>
      </c>
      <c r="E1128" s="3">
        <f t="shared" ca="1" si="17"/>
        <v>23.69041095890411</v>
      </c>
      <c r="F1128">
        <v>80387</v>
      </c>
      <c r="G1128">
        <f ca="1">($J$2*E1128)+$K$2</f>
        <v>77454.449237841545</v>
      </c>
      <c r="H1128">
        <v>108553</v>
      </c>
      <c r="I1128">
        <f ca="1">F1128-G1128</f>
        <v>2932.5507621584547</v>
      </c>
      <c r="M1128" s="2"/>
      <c r="N1128" s="2" t="str">
        <f ca="1">IF(ABS(I1128)&gt;2*$M$2, "outlier", "not outlier")</f>
        <v>not outlier</v>
      </c>
      <c r="P1128" s="4"/>
      <c r="Q1128" s="4"/>
      <c r="R1128" s="4"/>
    </row>
    <row r="1129" spans="1:18" x14ac:dyDescent="0.35">
      <c r="A1129" s="2" t="s">
        <v>939</v>
      </c>
      <c r="B1129" s="2" t="s">
        <v>2515</v>
      </c>
      <c r="C1129" s="2" t="s">
        <v>3132</v>
      </c>
      <c r="D1129" s="1">
        <v>33917</v>
      </c>
      <c r="E1129" s="3">
        <f t="shared" ca="1" si="17"/>
        <v>27.317808219178083</v>
      </c>
      <c r="F1129">
        <v>52310</v>
      </c>
      <c r="G1129">
        <f ca="1">($J$2*E1129)+$K$2</f>
        <v>81020.995017675596</v>
      </c>
      <c r="H1129">
        <v>80788.11</v>
      </c>
      <c r="I1129">
        <f ca="1">F1129-G1129</f>
        <v>-28710.995017675596</v>
      </c>
      <c r="M1129" s="2"/>
      <c r="N1129" s="2" t="str">
        <f ca="1">IF(ABS(I1129)&gt;2*$M$2, "outlier", "not outlier")</f>
        <v>not outlier</v>
      </c>
      <c r="P1129" s="4"/>
      <c r="Q1129" s="4"/>
      <c r="R1129" s="4"/>
    </row>
    <row r="1130" spans="1:18" x14ac:dyDescent="0.35">
      <c r="A1130" s="2" t="s">
        <v>940</v>
      </c>
      <c r="B1130" s="2" t="s">
        <v>2513</v>
      </c>
      <c r="C1130" s="2" t="s">
        <v>3132</v>
      </c>
      <c r="D1130" s="1">
        <v>34914</v>
      </c>
      <c r="E1130" s="3">
        <f t="shared" ca="1" si="17"/>
        <v>24.586301369863012</v>
      </c>
      <c r="F1130">
        <v>79689</v>
      </c>
      <c r="G1130">
        <f ca="1">($J$2*E1130)+$K$2</f>
        <v>78335.310620021104</v>
      </c>
      <c r="H1130">
        <v>94563.36</v>
      </c>
      <c r="I1130">
        <f ca="1">F1130-G1130</f>
        <v>1353.6893799788959</v>
      </c>
      <c r="M1130" s="2"/>
      <c r="N1130" s="2" t="str">
        <f ca="1">IF(ABS(I1130)&gt;2*$M$2, "outlier", "not outlier")</f>
        <v>not outlier</v>
      </c>
      <c r="P1130" s="4"/>
      <c r="Q1130" s="4"/>
      <c r="R1130" s="4"/>
    </row>
    <row r="1131" spans="1:18" x14ac:dyDescent="0.35">
      <c r="A1131" s="2" t="s">
        <v>941</v>
      </c>
      <c r="B1131" s="2" t="s">
        <v>2513</v>
      </c>
      <c r="C1131" s="2" t="s">
        <v>3132</v>
      </c>
      <c r="D1131" s="1">
        <v>36339</v>
      </c>
      <c r="E1131" s="3">
        <f t="shared" ca="1" si="17"/>
        <v>20.682191780821917</v>
      </c>
      <c r="F1131">
        <v>78289</v>
      </c>
      <c r="G1131">
        <f ca="1">($J$2*E1131)+$K$2</f>
        <v>74496.694505018459</v>
      </c>
      <c r="H1131">
        <v>92236.99</v>
      </c>
      <c r="I1131">
        <f ca="1">F1131-G1131</f>
        <v>3792.3054949815414</v>
      </c>
      <c r="M1131" s="2"/>
      <c r="N1131" s="2" t="str">
        <f ca="1">IF(ABS(I1131)&gt;2*$M$2, "outlier", "not outlier")</f>
        <v>not outlier</v>
      </c>
      <c r="P1131" s="4"/>
      <c r="Q1131" s="4"/>
      <c r="R1131" s="4"/>
    </row>
    <row r="1132" spans="1:18" x14ac:dyDescent="0.35">
      <c r="A1132" s="2" t="s">
        <v>942</v>
      </c>
      <c r="B1132" s="2" t="s">
        <v>2513</v>
      </c>
      <c r="C1132" s="2" t="s">
        <v>3132</v>
      </c>
      <c r="D1132" s="1">
        <v>41520</v>
      </c>
      <c r="E1132" s="3">
        <f t="shared" ca="1" si="17"/>
        <v>6.4876712328767123</v>
      </c>
      <c r="F1132">
        <v>49833</v>
      </c>
      <c r="G1132">
        <f ca="1">($J$2*E1132)+$K$2</f>
        <v>60540.29444057725</v>
      </c>
      <c r="H1132">
        <v>68288.789999999994</v>
      </c>
      <c r="I1132">
        <f ca="1">F1132-G1132</f>
        <v>-10707.29444057725</v>
      </c>
      <c r="M1132" s="2"/>
      <c r="N1132" s="2" t="str">
        <f ca="1">IF(ABS(I1132)&gt;2*$M$2, "outlier", "not outlier")</f>
        <v>not outlier</v>
      </c>
      <c r="P1132" s="4"/>
      <c r="Q1132" s="4"/>
      <c r="R1132" s="4"/>
    </row>
    <row r="1133" spans="1:18" x14ac:dyDescent="0.35">
      <c r="A1133" s="2" t="s">
        <v>943</v>
      </c>
      <c r="B1133" s="2" t="s">
        <v>260</v>
      </c>
      <c r="C1133" s="2" t="s">
        <v>3132</v>
      </c>
      <c r="D1133" s="1">
        <v>34075</v>
      </c>
      <c r="E1133" s="3">
        <f t="shared" ca="1" si="17"/>
        <v>26.884931506849316</v>
      </c>
      <c r="F1133">
        <v>123900</v>
      </c>
      <c r="G1133">
        <f ca="1">($J$2*E1133)+$K$2</f>
        <v>80595.380037906871</v>
      </c>
      <c r="H1133">
        <v>126894.75</v>
      </c>
      <c r="I1133">
        <f ca="1">F1133-G1133</f>
        <v>43304.619962093129</v>
      </c>
      <c r="M1133" s="2"/>
      <c r="N1133" s="2" t="str">
        <f ca="1">IF(ABS(I1133)&gt;2*$M$2, "outlier", "not outlier")</f>
        <v>outlier</v>
      </c>
      <c r="P1133" s="4"/>
      <c r="Q1133" s="4"/>
      <c r="R1133" s="4"/>
    </row>
    <row r="1134" spans="1:18" x14ac:dyDescent="0.35">
      <c r="A1134" s="2" t="s">
        <v>944</v>
      </c>
      <c r="B1134" s="2" t="s">
        <v>260</v>
      </c>
      <c r="C1134" s="2" t="s">
        <v>3132</v>
      </c>
      <c r="D1134" s="1">
        <v>36006</v>
      </c>
      <c r="E1134" s="3">
        <f t="shared" ca="1" si="17"/>
        <v>21.594520547945205</v>
      </c>
      <c r="F1134">
        <v>123900</v>
      </c>
      <c r="G1134">
        <f ca="1">($J$2*E1134)+$K$2</f>
        <v>75393.718481366435</v>
      </c>
      <c r="H1134">
        <v>123760</v>
      </c>
      <c r="I1134">
        <f ca="1">F1134-G1134</f>
        <v>48506.281518633565</v>
      </c>
      <c r="M1134" s="2"/>
      <c r="N1134" s="2" t="str">
        <f ca="1">IF(ABS(I1134)&gt;2*$M$2, "outlier", "not outlier")</f>
        <v>outlier</v>
      </c>
      <c r="P1134" s="4"/>
      <c r="Q1134" s="4"/>
      <c r="R1134" s="4"/>
    </row>
    <row r="1135" spans="1:18" x14ac:dyDescent="0.35">
      <c r="A1135" s="2" t="s">
        <v>945</v>
      </c>
      <c r="B1135" s="2" t="s">
        <v>2518</v>
      </c>
      <c r="C1135" s="2" t="s">
        <v>3132</v>
      </c>
      <c r="D1135" s="1">
        <v>39434</v>
      </c>
      <c r="E1135" s="3">
        <f t="shared" ca="1" si="17"/>
        <v>12.202739726027398</v>
      </c>
      <c r="F1135">
        <v>71742</v>
      </c>
      <c r="G1135">
        <f ca="1">($J$2*E1135)+$K$2</f>
        <v>66159.48967980218</v>
      </c>
      <c r="H1135">
        <v>104724.22</v>
      </c>
      <c r="I1135">
        <f ca="1">F1135-G1135</f>
        <v>5582.51032019782</v>
      </c>
      <c r="M1135" s="2"/>
      <c r="N1135" s="2" t="str">
        <f ca="1">IF(ABS(I1135)&gt;2*$M$2, "outlier", "not outlier")</f>
        <v>not outlier</v>
      </c>
      <c r="P1135" s="4"/>
      <c r="Q1135" s="4"/>
      <c r="R1135" s="4"/>
    </row>
    <row r="1136" spans="1:18" x14ac:dyDescent="0.35">
      <c r="A1136" s="2" t="s">
        <v>946</v>
      </c>
      <c r="B1136" s="2" t="s">
        <v>2774</v>
      </c>
      <c r="C1136" s="2" t="s">
        <v>3132</v>
      </c>
      <c r="D1136" s="1">
        <v>30237</v>
      </c>
      <c r="E1136" s="3">
        <f t="shared" ca="1" si="17"/>
        <v>37.4</v>
      </c>
      <c r="F1136">
        <v>57579</v>
      </c>
      <c r="G1136">
        <f ca="1">($J$2*E1136)+$K$2</f>
        <v>90934.052774313997</v>
      </c>
      <c r="H1136">
        <v>59900.480000000003</v>
      </c>
      <c r="I1136">
        <f ca="1">F1136-G1136</f>
        <v>-33355.052774313997</v>
      </c>
      <c r="M1136" s="2"/>
      <c r="N1136" s="2" t="str">
        <f ca="1">IF(ABS(I1136)&gt;2*$M$2, "outlier", "not outlier")</f>
        <v>outlier</v>
      </c>
      <c r="P1136" s="4"/>
      <c r="Q1136" s="4"/>
      <c r="R1136" s="4"/>
    </row>
    <row r="1137" spans="1:18" x14ac:dyDescent="0.35">
      <c r="A1137" s="2" t="s">
        <v>947</v>
      </c>
      <c r="B1137" s="2" t="s">
        <v>2513</v>
      </c>
      <c r="C1137" s="2" t="s">
        <v>3132</v>
      </c>
      <c r="D1137" s="1">
        <v>34193</v>
      </c>
      <c r="E1137" s="3">
        <f t="shared" ca="1" si="17"/>
        <v>26.561643835616437</v>
      </c>
      <c r="F1137">
        <v>81784</v>
      </c>
      <c r="G1137">
        <f ca="1">($J$2*E1137)+$K$2</f>
        <v>80277.515685927705</v>
      </c>
      <c r="H1137">
        <v>87796.41</v>
      </c>
      <c r="I1137">
        <f ca="1">F1137-G1137</f>
        <v>1506.4843140722951</v>
      </c>
      <c r="M1137" s="2"/>
      <c r="N1137" s="2" t="str">
        <f ca="1">IF(ABS(I1137)&gt;2*$M$2, "outlier", "not outlier")</f>
        <v>not outlier</v>
      </c>
      <c r="P1137" s="4"/>
      <c r="Q1137" s="4"/>
      <c r="R1137" s="4"/>
    </row>
    <row r="1138" spans="1:18" x14ac:dyDescent="0.35">
      <c r="A1138" s="2" t="s">
        <v>948</v>
      </c>
      <c r="B1138" s="2" t="s">
        <v>2513</v>
      </c>
      <c r="C1138" s="2" t="s">
        <v>3132</v>
      </c>
      <c r="D1138" s="1">
        <v>41733</v>
      </c>
      <c r="E1138" s="3">
        <f t="shared" ca="1" si="17"/>
        <v>5.904109589041096</v>
      </c>
      <c r="F1138">
        <v>49833</v>
      </c>
      <c r="G1138">
        <f ca="1">($J$2*E1138)+$K$2</f>
        <v>59966.522347597907</v>
      </c>
      <c r="H1138">
        <v>55306.2</v>
      </c>
      <c r="I1138">
        <f ca="1">F1138-G1138</f>
        <v>-10133.522347597907</v>
      </c>
      <c r="M1138" s="2"/>
      <c r="N1138" s="2" t="str">
        <f ca="1">IF(ABS(I1138)&gt;2*$M$2, "outlier", "not outlier")</f>
        <v>not outlier</v>
      </c>
      <c r="P1138" s="4"/>
      <c r="Q1138" s="4"/>
      <c r="R1138" s="4"/>
    </row>
    <row r="1139" spans="1:18" x14ac:dyDescent="0.35">
      <c r="A1139" s="2" t="s">
        <v>2775</v>
      </c>
      <c r="B1139" s="2" t="s">
        <v>2513</v>
      </c>
      <c r="C1139" s="2" t="s">
        <v>3132</v>
      </c>
      <c r="D1139" s="1">
        <v>33742</v>
      </c>
      <c r="E1139" s="3">
        <f t="shared" ca="1" si="17"/>
        <v>27.797260273972604</v>
      </c>
      <c r="F1139">
        <v>83184</v>
      </c>
      <c r="G1139">
        <f ca="1">($J$2*E1139)+$K$2</f>
        <v>81492.404014254862</v>
      </c>
      <c r="H1139">
        <v>91502.59</v>
      </c>
      <c r="I1139">
        <f ca="1">F1139-G1139</f>
        <v>1691.595985745138</v>
      </c>
      <c r="M1139" s="2"/>
      <c r="N1139" s="2" t="str">
        <f ca="1">IF(ABS(I1139)&gt;2*$M$2, "outlier", "not outlier")</f>
        <v>not outlier</v>
      </c>
      <c r="P1139" s="4"/>
      <c r="Q1139" s="4"/>
      <c r="R1139" s="4"/>
    </row>
    <row r="1140" spans="1:18" x14ac:dyDescent="0.35">
      <c r="A1140" s="2" t="s">
        <v>949</v>
      </c>
      <c r="B1140" s="2" t="s">
        <v>2513</v>
      </c>
      <c r="C1140" s="2" t="s">
        <v>3132</v>
      </c>
      <c r="D1140" s="1">
        <v>41822</v>
      </c>
      <c r="E1140" s="3">
        <f t="shared" ca="1" si="17"/>
        <v>5.6602739726027398</v>
      </c>
      <c r="F1140">
        <v>49088</v>
      </c>
      <c r="G1140">
        <f ca="1">($J$2*E1140)+$K$2</f>
        <v>59726.77720076617</v>
      </c>
      <c r="H1140">
        <v>44868.09</v>
      </c>
      <c r="I1140">
        <f ca="1">F1140-G1140</f>
        <v>-10638.77720076617</v>
      </c>
      <c r="M1140" s="2"/>
      <c r="N1140" s="2" t="str">
        <f ca="1">IF(ABS(I1140)&gt;2*$M$2, "outlier", "not outlier")</f>
        <v>not outlier</v>
      </c>
      <c r="P1140" s="4"/>
      <c r="Q1140" s="4"/>
      <c r="R1140" s="4"/>
    </row>
    <row r="1141" spans="1:18" x14ac:dyDescent="0.35">
      <c r="A1141" s="2" t="s">
        <v>950</v>
      </c>
      <c r="B1141" s="2" t="s">
        <v>2513</v>
      </c>
      <c r="C1141" s="2" t="s">
        <v>3132</v>
      </c>
      <c r="D1141" s="1">
        <v>38505</v>
      </c>
      <c r="E1141" s="3">
        <f t="shared" ca="1" si="17"/>
        <v>14.747945205479452</v>
      </c>
      <c r="F1141">
        <v>72094</v>
      </c>
      <c r="G1141">
        <f ca="1">($J$2*E1141)+$K$2</f>
        <v>68661.998010214433</v>
      </c>
      <c r="H1141">
        <v>81780.56</v>
      </c>
      <c r="I1141">
        <f ca="1">F1141-G1141</f>
        <v>3432.0019897855673</v>
      </c>
      <c r="M1141" s="2"/>
      <c r="N1141" s="2" t="str">
        <f ca="1">IF(ABS(I1141)&gt;2*$M$2, "outlier", "not outlier")</f>
        <v>not outlier</v>
      </c>
      <c r="P1141" s="4"/>
      <c r="Q1141" s="4"/>
      <c r="R1141" s="4"/>
    </row>
    <row r="1142" spans="1:18" x14ac:dyDescent="0.35">
      <c r="A1142" s="2" t="s">
        <v>951</v>
      </c>
      <c r="B1142" s="2" t="s">
        <v>2524</v>
      </c>
      <c r="C1142" s="2" t="s">
        <v>3132</v>
      </c>
      <c r="D1142" s="1">
        <v>38605</v>
      </c>
      <c r="E1142" s="3">
        <f t="shared" ca="1" si="17"/>
        <v>14.473972602739726</v>
      </c>
      <c r="F1142">
        <v>29994</v>
      </c>
      <c r="G1142">
        <f ca="1">($J$2*E1142)+$K$2</f>
        <v>68392.621440740564</v>
      </c>
      <c r="H1142">
        <v>29994.12</v>
      </c>
      <c r="I1142">
        <f ca="1">F1142-G1142</f>
        <v>-38398.621440740564</v>
      </c>
      <c r="M1142" s="2"/>
      <c r="N1142" s="2" t="str">
        <f ca="1">IF(ABS(I1142)&gt;2*$M$2, "outlier", "not outlier")</f>
        <v>outlier</v>
      </c>
      <c r="P1142" s="4"/>
      <c r="Q1142" s="4"/>
      <c r="R1142" s="4"/>
    </row>
    <row r="1143" spans="1:18" x14ac:dyDescent="0.35">
      <c r="A1143" s="2" t="s">
        <v>952</v>
      </c>
      <c r="B1143" s="2" t="s">
        <v>81</v>
      </c>
      <c r="C1143" s="2" t="s">
        <v>3132</v>
      </c>
      <c r="D1143" s="1">
        <v>42460</v>
      </c>
      <c r="E1143" s="3">
        <f t="shared" ca="1" si="17"/>
        <v>3.9123287671232876</v>
      </c>
      <c r="F1143">
        <v>110000</v>
      </c>
      <c r="G1143">
        <f ca="1">($J$2*E1143)+$K$2</f>
        <v>58008.154687522874</v>
      </c>
      <c r="H1143">
        <v>21153.86</v>
      </c>
      <c r="I1143">
        <f ca="1">F1143-G1143</f>
        <v>51991.845312477126</v>
      </c>
      <c r="M1143" s="2"/>
      <c r="N1143" s="2" t="str">
        <f ca="1">IF(ABS(I1143)&gt;2*$M$2, "outlier", "not outlier")</f>
        <v>outlier</v>
      </c>
      <c r="P1143" s="4"/>
      <c r="Q1143" s="4"/>
      <c r="R1143" s="4"/>
    </row>
    <row r="1144" spans="1:18" x14ac:dyDescent="0.35">
      <c r="A1144" s="2" t="s">
        <v>953</v>
      </c>
      <c r="B1144" s="2" t="s">
        <v>2776</v>
      </c>
      <c r="C1144" s="2" t="s">
        <v>3132</v>
      </c>
      <c r="D1144" s="1">
        <v>25909</v>
      </c>
      <c r="E1144" s="3">
        <f t="shared" ca="1" si="17"/>
        <v>49.257534246575339</v>
      </c>
      <c r="F1144">
        <v>67800</v>
      </c>
      <c r="G1144">
        <f ca="1">($J$2*E1144)+$K$2</f>
        <v>102592.6707011431</v>
      </c>
      <c r="H1144">
        <v>70251.899999999994</v>
      </c>
      <c r="I1144">
        <f ca="1">F1144-G1144</f>
        <v>-34792.670701143099</v>
      </c>
      <c r="M1144" s="2"/>
      <c r="N1144" s="2" t="str">
        <f ca="1">IF(ABS(I1144)&gt;2*$M$2, "outlier", "not outlier")</f>
        <v>outlier</v>
      </c>
      <c r="P1144" s="4"/>
      <c r="Q1144" s="4"/>
      <c r="R1144" s="4"/>
    </row>
    <row r="1145" spans="1:18" x14ac:dyDescent="0.35">
      <c r="A1145" s="2" t="s">
        <v>954</v>
      </c>
      <c r="B1145" s="2" t="s">
        <v>2513</v>
      </c>
      <c r="C1145" s="2" t="s">
        <v>3132</v>
      </c>
      <c r="D1145" s="1">
        <v>36950</v>
      </c>
      <c r="E1145" s="3">
        <f t="shared" ca="1" si="17"/>
        <v>19.008219178082193</v>
      </c>
      <c r="F1145">
        <v>76892</v>
      </c>
      <c r="G1145">
        <f ca="1">($J$2*E1145)+$K$2</f>
        <v>72850.803665533109</v>
      </c>
      <c r="H1145">
        <v>79502.600000000006</v>
      </c>
      <c r="I1145">
        <f ca="1">F1145-G1145</f>
        <v>4041.1963344668911</v>
      </c>
      <c r="M1145" s="2"/>
      <c r="N1145" s="2" t="str">
        <f ca="1">IF(ABS(I1145)&gt;2*$M$2, "outlier", "not outlier")</f>
        <v>not outlier</v>
      </c>
      <c r="P1145" s="4"/>
      <c r="Q1145" s="4"/>
      <c r="R1145" s="4"/>
    </row>
    <row r="1146" spans="1:18" x14ac:dyDescent="0.35">
      <c r="A1146" s="2" t="s">
        <v>2777</v>
      </c>
      <c r="B1146" s="2" t="s">
        <v>2513</v>
      </c>
      <c r="C1146" s="2" t="s">
        <v>3132</v>
      </c>
      <c r="D1146" s="1">
        <v>37901</v>
      </c>
      <c r="E1146" s="3">
        <f t="shared" ca="1" si="17"/>
        <v>16.402739726027399</v>
      </c>
      <c r="F1146">
        <v>72775</v>
      </c>
      <c r="G1146">
        <f ca="1">($J$2*E1146)+$K$2</f>
        <v>70289.032489836609</v>
      </c>
      <c r="H1146">
        <v>74926.69</v>
      </c>
      <c r="I1146">
        <f ca="1">F1146-G1146</f>
        <v>2485.9675101633911</v>
      </c>
      <c r="M1146" s="2"/>
      <c r="N1146" s="2" t="str">
        <f ca="1">IF(ABS(I1146)&gt;2*$M$2, "outlier", "not outlier")</f>
        <v>not outlier</v>
      </c>
      <c r="P1146" s="4"/>
      <c r="Q1146" s="4"/>
      <c r="R1146" s="4"/>
    </row>
    <row r="1147" spans="1:18" x14ac:dyDescent="0.35">
      <c r="A1147" s="2" t="s">
        <v>955</v>
      </c>
      <c r="B1147" s="2" t="s">
        <v>2533</v>
      </c>
      <c r="C1147" s="2" t="s">
        <v>3132</v>
      </c>
      <c r="D1147" s="1">
        <v>42502</v>
      </c>
      <c r="E1147" s="3">
        <f t="shared" ca="1" si="17"/>
        <v>3.7972602739726029</v>
      </c>
      <c r="F1147">
        <v>38152</v>
      </c>
      <c r="G1147">
        <f ca="1">($J$2*E1147)+$K$2</f>
        <v>57895.016528343847</v>
      </c>
      <c r="H1147">
        <v>2955.58</v>
      </c>
      <c r="I1147">
        <f ca="1">F1147-G1147</f>
        <v>-19743.016528343847</v>
      </c>
      <c r="M1147" s="2"/>
      <c r="N1147" s="2" t="str">
        <f ca="1">IF(ABS(I1147)&gt;2*$M$2, "outlier", "not outlier")</f>
        <v>not outlier</v>
      </c>
      <c r="P1147" s="4"/>
      <c r="Q1147" s="4"/>
      <c r="R1147" s="4"/>
    </row>
    <row r="1148" spans="1:18" x14ac:dyDescent="0.35">
      <c r="A1148" s="2" t="s">
        <v>2778</v>
      </c>
      <c r="B1148" s="2" t="s">
        <v>2513</v>
      </c>
      <c r="C1148" s="2" t="s">
        <v>3132</v>
      </c>
      <c r="D1148" s="1">
        <v>32566</v>
      </c>
      <c r="E1148" s="3">
        <f t="shared" ca="1" si="17"/>
        <v>31.019178082191782</v>
      </c>
      <c r="F1148">
        <v>83881</v>
      </c>
      <c r="G1148">
        <f ca="1">($J$2*E1148)+$K$2</f>
        <v>84660.27247126757</v>
      </c>
      <c r="H1148">
        <v>93008.22</v>
      </c>
      <c r="I1148">
        <f ca="1">F1148-G1148</f>
        <v>-779.27247126756993</v>
      </c>
      <c r="M1148" s="2"/>
      <c r="N1148" s="2" t="str">
        <f ca="1">IF(ABS(I1148)&gt;2*$M$2, "outlier", "not outlier")</f>
        <v>not outlier</v>
      </c>
      <c r="P1148" s="4"/>
      <c r="Q1148" s="4"/>
      <c r="R1148" s="4"/>
    </row>
    <row r="1149" spans="1:18" x14ac:dyDescent="0.35">
      <c r="A1149" s="2" t="s">
        <v>956</v>
      </c>
      <c r="B1149" s="2" t="s">
        <v>2518</v>
      </c>
      <c r="C1149" s="2" t="s">
        <v>3132</v>
      </c>
      <c r="D1149" s="1">
        <v>39534</v>
      </c>
      <c r="E1149" s="3">
        <f t="shared" ca="1" si="17"/>
        <v>11.92876712328767</v>
      </c>
      <c r="F1149">
        <v>71742</v>
      </c>
      <c r="G1149">
        <f ca="1">($J$2*E1149)+$K$2</f>
        <v>65890.113110328311</v>
      </c>
      <c r="H1149">
        <v>93479.09</v>
      </c>
      <c r="I1149">
        <f ca="1">F1149-G1149</f>
        <v>5851.8868896716886</v>
      </c>
      <c r="M1149" s="2"/>
      <c r="N1149" s="2" t="str">
        <f ca="1">IF(ABS(I1149)&gt;2*$M$2, "outlier", "not outlier")</f>
        <v>not outlier</v>
      </c>
      <c r="P1149" s="4"/>
      <c r="Q1149" s="4"/>
      <c r="R1149" s="4"/>
    </row>
    <row r="1150" spans="1:18" x14ac:dyDescent="0.35">
      <c r="A1150" s="2" t="s">
        <v>957</v>
      </c>
      <c r="B1150" s="2" t="s">
        <v>2779</v>
      </c>
      <c r="C1150" s="2" t="s">
        <v>3132</v>
      </c>
      <c r="D1150" s="1">
        <v>34583</v>
      </c>
      <c r="E1150" s="3">
        <f t="shared" ca="1" si="17"/>
        <v>25.493150684931507</v>
      </c>
      <c r="F1150">
        <v>54575</v>
      </c>
      <c r="G1150">
        <f ca="1">($J$2*E1150)+$K$2</f>
        <v>79226.947064979613</v>
      </c>
      <c r="H1150">
        <v>64867.59</v>
      </c>
      <c r="I1150">
        <f ca="1">F1150-G1150</f>
        <v>-24651.947064979613</v>
      </c>
      <c r="M1150" s="2"/>
      <c r="N1150" s="2" t="str">
        <f ca="1">IF(ABS(I1150)&gt;2*$M$2, "outlier", "not outlier")</f>
        <v>not outlier</v>
      </c>
      <c r="P1150" s="4"/>
      <c r="Q1150" s="4"/>
      <c r="R1150" s="4"/>
    </row>
    <row r="1151" spans="1:18" x14ac:dyDescent="0.35">
      <c r="A1151" s="2" t="s">
        <v>958</v>
      </c>
      <c r="B1151" s="2" t="s">
        <v>2513</v>
      </c>
      <c r="C1151" s="2" t="s">
        <v>3132</v>
      </c>
      <c r="D1151" s="1">
        <v>42242</v>
      </c>
      <c r="E1151" s="3">
        <f t="shared" ca="1" si="17"/>
        <v>4.5095890410958903</v>
      </c>
      <c r="F1151">
        <v>48971</v>
      </c>
      <c r="G1151">
        <f ca="1">($J$2*E1151)+$K$2</f>
        <v>58595.395608975916</v>
      </c>
      <c r="H1151">
        <v>39724.61</v>
      </c>
      <c r="I1151">
        <f ca="1">F1151-G1151</f>
        <v>-9624.3956089759158</v>
      </c>
      <c r="M1151" s="2"/>
      <c r="N1151" s="2" t="str">
        <f ca="1">IF(ABS(I1151)&gt;2*$M$2, "outlier", "not outlier")</f>
        <v>not outlier</v>
      </c>
      <c r="P1151" s="4"/>
      <c r="Q1151" s="4"/>
      <c r="R1151" s="4"/>
    </row>
    <row r="1152" spans="1:18" x14ac:dyDescent="0.35">
      <c r="A1152" s="2" t="s">
        <v>959</v>
      </c>
      <c r="B1152" s="2" t="s">
        <v>2513</v>
      </c>
      <c r="C1152" s="2" t="s">
        <v>3132</v>
      </c>
      <c r="D1152" s="1">
        <v>42002</v>
      </c>
      <c r="E1152" s="3">
        <f t="shared" ca="1" si="17"/>
        <v>5.1671232876712327</v>
      </c>
      <c r="F1152">
        <v>49088</v>
      </c>
      <c r="G1152">
        <f ca="1">($J$2*E1152)+$K$2</f>
        <v>59241.899375713198</v>
      </c>
      <c r="H1152">
        <v>55251.67</v>
      </c>
      <c r="I1152">
        <f ca="1">F1152-G1152</f>
        <v>-10153.899375713198</v>
      </c>
      <c r="M1152" s="2"/>
      <c r="N1152" s="2" t="str">
        <f ca="1">IF(ABS(I1152)&gt;2*$M$2, "outlier", "not outlier")</f>
        <v>not outlier</v>
      </c>
      <c r="P1152" s="4"/>
      <c r="Q1152" s="4"/>
      <c r="R1152" s="4"/>
    </row>
    <row r="1153" spans="1:18" x14ac:dyDescent="0.35">
      <c r="A1153" s="2" t="s">
        <v>960</v>
      </c>
      <c r="B1153" s="2" t="s">
        <v>2513</v>
      </c>
      <c r="C1153" s="2" t="s">
        <v>3132</v>
      </c>
      <c r="D1153" s="1">
        <v>38517</v>
      </c>
      <c r="E1153" s="3">
        <f t="shared" ca="1" si="17"/>
        <v>14.715068493150685</v>
      </c>
      <c r="F1153">
        <v>70735</v>
      </c>
      <c r="G1153">
        <f ca="1">($J$2*E1153)+$K$2</f>
        <v>68629.672821877568</v>
      </c>
      <c r="H1153">
        <v>59485.86</v>
      </c>
      <c r="I1153">
        <f ca="1">F1153-G1153</f>
        <v>2105.3271781224321</v>
      </c>
      <c r="M1153" s="2"/>
      <c r="N1153" s="2" t="str">
        <f ca="1">IF(ABS(I1153)&gt;2*$M$2, "outlier", "not outlier")</f>
        <v>not outlier</v>
      </c>
      <c r="P1153" s="4"/>
      <c r="Q1153" s="4"/>
      <c r="R1153" s="4"/>
    </row>
    <row r="1154" spans="1:18" x14ac:dyDescent="0.35">
      <c r="A1154" s="2" t="s">
        <v>2780</v>
      </c>
      <c r="B1154" s="2" t="s">
        <v>2515</v>
      </c>
      <c r="C1154" s="2" t="s">
        <v>3132</v>
      </c>
      <c r="D1154" s="1">
        <v>37088</v>
      </c>
      <c r="E1154" s="3">
        <f t="shared" ref="E1154:E1217" ca="1" si="18">(TODAY()-D1154)/365</f>
        <v>18.63013698630137</v>
      </c>
      <c r="F1154">
        <v>49430</v>
      </c>
      <c r="G1154">
        <f ca="1">($J$2*E1154)+$K$2</f>
        <v>72479.063999659178</v>
      </c>
      <c r="H1154">
        <v>50310.71</v>
      </c>
      <c r="I1154">
        <f ca="1">F1154-G1154</f>
        <v>-23049.063999659178</v>
      </c>
      <c r="M1154" s="2"/>
      <c r="N1154" s="2" t="str">
        <f ca="1">IF(ABS(I1154)&gt;2*$M$2, "outlier", "not outlier")</f>
        <v>not outlier</v>
      </c>
      <c r="P1154" s="4"/>
      <c r="Q1154" s="4"/>
      <c r="R1154" s="4"/>
    </row>
    <row r="1155" spans="1:18" x14ac:dyDescent="0.35">
      <c r="A1155" s="2" t="s">
        <v>2781</v>
      </c>
      <c r="B1155" s="2" t="s">
        <v>2513</v>
      </c>
      <c r="C1155" s="2" t="s">
        <v>3132</v>
      </c>
      <c r="D1155" s="1">
        <v>39547</v>
      </c>
      <c r="E1155" s="3">
        <f t="shared" ca="1" si="18"/>
        <v>11.893150684931507</v>
      </c>
      <c r="F1155">
        <v>70051</v>
      </c>
      <c r="G1155">
        <f ca="1">($J$2*E1155)+$K$2</f>
        <v>65855.094156296705</v>
      </c>
      <c r="H1155">
        <v>74153.259999999995</v>
      </c>
      <c r="I1155">
        <f ca="1">F1155-G1155</f>
        <v>4195.9058437032945</v>
      </c>
      <c r="M1155" s="2"/>
      <c r="N1155" s="2" t="str">
        <f ca="1">IF(ABS(I1155)&gt;2*$M$2, "outlier", "not outlier")</f>
        <v>not outlier</v>
      </c>
      <c r="P1155" s="4"/>
      <c r="Q1155" s="4"/>
      <c r="R1155" s="4"/>
    </row>
    <row r="1156" spans="1:18" x14ac:dyDescent="0.35">
      <c r="A1156" s="2" t="s">
        <v>961</v>
      </c>
      <c r="B1156" s="2" t="s">
        <v>2560</v>
      </c>
      <c r="C1156" s="2" t="s">
        <v>3132</v>
      </c>
      <c r="D1156" s="1">
        <v>29257</v>
      </c>
      <c r="E1156" s="3">
        <f t="shared" ca="1" si="18"/>
        <v>40.084931506849315</v>
      </c>
      <c r="F1156">
        <v>39353</v>
      </c>
      <c r="G1156">
        <f ca="1">($J$2*E1156)+$K$2</f>
        <v>93573.943155157933</v>
      </c>
      <c r="H1156">
        <v>44966.03</v>
      </c>
      <c r="I1156">
        <f ca="1">F1156-G1156</f>
        <v>-54220.943155157933</v>
      </c>
      <c r="M1156" s="2"/>
      <c r="N1156" s="2" t="str">
        <f ca="1">IF(ABS(I1156)&gt;2*$M$2, "outlier", "not outlier")</f>
        <v>outlier</v>
      </c>
      <c r="P1156" s="4"/>
      <c r="Q1156" s="4"/>
      <c r="R1156" s="4"/>
    </row>
    <row r="1157" spans="1:18" x14ac:dyDescent="0.35">
      <c r="A1157" s="2" t="s">
        <v>962</v>
      </c>
      <c r="B1157" s="2" t="s">
        <v>2513</v>
      </c>
      <c r="C1157" s="2" t="s">
        <v>3132</v>
      </c>
      <c r="D1157" s="1">
        <v>40988</v>
      </c>
      <c r="E1157" s="3">
        <f t="shared" ca="1" si="18"/>
        <v>7.9452054794520546</v>
      </c>
      <c r="F1157">
        <v>62676</v>
      </c>
      <c r="G1157">
        <f ca="1">($J$2*E1157)+$K$2</f>
        <v>61973.377790178245</v>
      </c>
      <c r="H1157">
        <v>77833.649999999994</v>
      </c>
      <c r="I1157">
        <f ca="1">F1157-G1157</f>
        <v>702.62220982175495</v>
      </c>
      <c r="M1157" s="2"/>
      <c r="N1157" s="2" t="str">
        <f ca="1">IF(ABS(I1157)&gt;2*$M$2, "outlier", "not outlier")</f>
        <v>not outlier</v>
      </c>
      <c r="P1157" s="4"/>
      <c r="Q1157" s="4"/>
      <c r="R1157" s="4"/>
    </row>
    <row r="1158" spans="1:18" x14ac:dyDescent="0.35">
      <c r="A1158" s="2" t="s">
        <v>963</v>
      </c>
      <c r="B1158" s="2" t="s">
        <v>2512</v>
      </c>
      <c r="C1158" s="2" t="s">
        <v>3132</v>
      </c>
      <c r="D1158" s="1">
        <v>36823</v>
      </c>
      <c r="E1158" s="3">
        <f t="shared" ca="1" si="18"/>
        <v>19.356164383561644</v>
      </c>
      <c r="F1158">
        <v>96449</v>
      </c>
      <c r="G1158">
        <f ca="1">($J$2*E1158)+$K$2</f>
        <v>73192.911908764931</v>
      </c>
      <c r="H1158">
        <v>238295.96</v>
      </c>
      <c r="I1158">
        <f ca="1">F1158-G1158</f>
        <v>23256.088091235069</v>
      </c>
      <c r="M1158" s="2"/>
      <c r="N1158" s="2" t="str">
        <f ca="1">IF(ABS(I1158)&gt;2*$M$2, "outlier", "not outlier")</f>
        <v>not outlier</v>
      </c>
      <c r="P1158" s="4"/>
      <c r="Q1158" s="4"/>
      <c r="R1158" s="4"/>
    </row>
    <row r="1159" spans="1:18" x14ac:dyDescent="0.35">
      <c r="A1159" s="2" t="s">
        <v>964</v>
      </c>
      <c r="B1159" s="2" t="s">
        <v>2512</v>
      </c>
      <c r="C1159" s="2" t="s">
        <v>3132</v>
      </c>
      <c r="D1159" s="1">
        <v>34822</v>
      </c>
      <c r="E1159" s="3">
        <f t="shared" ca="1" si="18"/>
        <v>24.838356164383562</v>
      </c>
      <c r="F1159">
        <v>94003</v>
      </c>
      <c r="G1159">
        <f ca="1">($J$2*E1159)+$K$2</f>
        <v>78583.137063937058</v>
      </c>
      <c r="H1159">
        <v>132276.74</v>
      </c>
      <c r="I1159">
        <f ca="1">F1159-G1159</f>
        <v>15419.862936062942</v>
      </c>
      <c r="M1159" s="2"/>
      <c r="N1159" s="2" t="str">
        <f ca="1">IF(ABS(I1159)&gt;2*$M$2, "outlier", "not outlier")</f>
        <v>not outlier</v>
      </c>
      <c r="P1159" s="4"/>
      <c r="Q1159" s="4"/>
      <c r="R1159" s="4"/>
    </row>
    <row r="1160" spans="1:18" x14ac:dyDescent="0.35">
      <c r="A1160" s="2" t="s">
        <v>965</v>
      </c>
      <c r="B1160" s="2" t="s">
        <v>2518</v>
      </c>
      <c r="C1160" s="2" t="s">
        <v>3132</v>
      </c>
      <c r="D1160" s="1">
        <v>39478</v>
      </c>
      <c r="E1160" s="3">
        <f t="shared" ca="1" si="18"/>
        <v>12.082191780821917</v>
      </c>
      <c r="F1160">
        <v>71742</v>
      </c>
      <c r="G1160">
        <f ca="1">($J$2*E1160)+$K$2</f>
        <v>66040.963989233685</v>
      </c>
      <c r="H1160">
        <v>132774.29</v>
      </c>
      <c r="I1160">
        <f ca="1">F1160-G1160</f>
        <v>5701.0360107663146</v>
      </c>
      <c r="M1160" s="2"/>
      <c r="N1160" s="2" t="str">
        <f ca="1">IF(ABS(I1160)&gt;2*$M$2, "outlier", "not outlier")</f>
        <v>not outlier</v>
      </c>
      <c r="P1160" s="4"/>
      <c r="Q1160" s="4"/>
      <c r="R1160" s="4"/>
    </row>
    <row r="1161" spans="1:18" x14ac:dyDescent="0.35">
      <c r="A1161" s="2" t="s">
        <v>966</v>
      </c>
      <c r="B1161" s="2" t="s">
        <v>2513</v>
      </c>
      <c r="C1161" s="2" t="s">
        <v>3132</v>
      </c>
      <c r="D1161" s="1">
        <v>35646</v>
      </c>
      <c r="E1161" s="3">
        <f t="shared" ca="1" si="18"/>
        <v>22.580821917808219</v>
      </c>
      <c r="F1161">
        <v>76892</v>
      </c>
      <c r="G1161">
        <f ca="1">($J$2*E1161)+$K$2</f>
        <v>76363.47413147238</v>
      </c>
      <c r="H1161">
        <v>77718.600000000006</v>
      </c>
      <c r="I1161">
        <f ca="1">F1161-G1161</f>
        <v>528.52586852762033</v>
      </c>
      <c r="M1161" s="2"/>
      <c r="N1161" s="2" t="str">
        <f ca="1">IF(ABS(I1161)&gt;2*$M$2, "outlier", "not outlier")</f>
        <v>not outlier</v>
      </c>
      <c r="P1161" s="4"/>
      <c r="Q1161" s="4"/>
      <c r="R1161" s="4"/>
    </row>
    <row r="1162" spans="1:18" x14ac:dyDescent="0.35">
      <c r="A1162" s="2" t="s">
        <v>967</v>
      </c>
      <c r="B1162" s="2" t="s">
        <v>2513</v>
      </c>
      <c r="C1162" s="2" t="s">
        <v>3132</v>
      </c>
      <c r="D1162" s="1">
        <v>35639</v>
      </c>
      <c r="E1162" s="3">
        <f t="shared" ca="1" si="18"/>
        <v>22.6</v>
      </c>
      <c r="F1162">
        <v>78988</v>
      </c>
      <c r="G1162">
        <f ca="1">($J$2*E1162)+$K$2</f>
        <v>76382.330491335539</v>
      </c>
      <c r="H1162">
        <v>147928.35</v>
      </c>
      <c r="I1162">
        <f ca="1">F1162-G1162</f>
        <v>2605.6695086644613</v>
      </c>
      <c r="M1162" s="2"/>
      <c r="N1162" s="2" t="str">
        <f ca="1">IF(ABS(I1162)&gt;2*$M$2, "outlier", "not outlier")</f>
        <v>not outlier</v>
      </c>
      <c r="P1162" s="4"/>
      <c r="Q1162" s="4"/>
      <c r="R1162" s="4"/>
    </row>
    <row r="1163" spans="1:18" x14ac:dyDescent="0.35">
      <c r="A1163" s="2" t="s">
        <v>968</v>
      </c>
      <c r="B1163" s="2" t="s">
        <v>2513</v>
      </c>
      <c r="C1163" s="2" t="s">
        <v>3132</v>
      </c>
      <c r="D1163" s="1">
        <v>40276</v>
      </c>
      <c r="E1163" s="3">
        <f t="shared" ca="1" si="18"/>
        <v>9.8958904109589039</v>
      </c>
      <c r="F1163">
        <v>48971</v>
      </c>
      <c r="G1163">
        <f ca="1">($J$2*E1163)+$K$2</f>
        <v>63891.338964832197</v>
      </c>
      <c r="H1163">
        <v>42053.2</v>
      </c>
      <c r="I1163">
        <f ca="1">F1163-G1163</f>
        <v>-14920.338964832197</v>
      </c>
      <c r="M1163" s="2"/>
      <c r="N1163" s="2" t="str">
        <f ca="1">IF(ABS(I1163)&gt;2*$M$2, "outlier", "not outlier")</f>
        <v>not outlier</v>
      </c>
      <c r="P1163" s="4"/>
      <c r="Q1163" s="4"/>
      <c r="R1163" s="4"/>
    </row>
    <row r="1164" spans="1:18" x14ac:dyDescent="0.35">
      <c r="A1164" s="2" t="s">
        <v>969</v>
      </c>
      <c r="B1164" s="2" t="s">
        <v>2513</v>
      </c>
      <c r="C1164" s="2" t="s">
        <v>3132</v>
      </c>
      <c r="D1164" s="1">
        <v>32975</v>
      </c>
      <c r="E1164" s="3">
        <f t="shared" ca="1" si="18"/>
        <v>29.898630136986302</v>
      </c>
      <c r="F1164">
        <v>76892</v>
      </c>
      <c r="G1164">
        <f ca="1">($J$2*E1164)+$K$2</f>
        <v>83558.52230211944</v>
      </c>
      <c r="H1164">
        <v>120290.75</v>
      </c>
      <c r="I1164">
        <f ca="1">F1164-G1164</f>
        <v>-6666.5223021194397</v>
      </c>
      <c r="M1164" s="2"/>
      <c r="N1164" s="2" t="str">
        <f ca="1">IF(ABS(I1164)&gt;2*$M$2, "outlier", "not outlier")</f>
        <v>not outlier</v>
      </c>
      <c r="P1164" s="4"/>
      <c r="Q1164" s="4"/>
      <c r="R1164" s="4"/>
    </row>
    <row r="1165" spans="1:18" x14ac:dyDescent="0.35">
      <c r="A1165" s="2" t="s">
        <v>970</v>
      </c>
      <c r="B1165" s="2" t="s">
        <v>2545</v>
      </c>
      <c r="C1165" s="2" t="s">
        <v>3132</v>
      </c>
      <c r="D1165" s="1">
        <v>36290</v>
      </c>
      <c r="E1165" s="3">
        <f t="shared" ca="1" si="18"/>
        <v>20.816438356164383</v>
      </c>
      <c r="F1165">
        <v>91262</v>
      </c>
      <c r="G1165">
        <f ca="1">($J$2*E1165)+$K$2</f>
        <v>74628.689024060644</v>
      </c>
      <c r="H1165">
        <v>95382.69</v>
      </c>
      <c r="I1165">
        <f ca="1">F1165-G1165</f>
        <v>16633.310975939356</v>
      </c>
      <c r="M1165" s="2"/>
      <c r="N1165" s="2" t="str">
        <f ca="1">IF(ABS(I1165)&gt;2*$M$2, "outlier", "not outlier")</f>
        <v>not outlier</v>
      </c>
      <c r="P1165" s="4"/>
      <c r="Q1165" s="4"/>
      <c r="R1165" s="4"/>
    </row>
    <row r="1166" spans="1:18" x14ac:dyDescent="0.35">
      <c r="A1166" s="2" t="s">
        <v>971</v>
      </c>
      <c r="B1166" s="2" t="s">
        <v>2513</v>
      </c>
      <c r="C1166" s="2" t="s">
        <v>3132</v>
      </c>
      <c r="D1166" s="1">
        <v>34051</v>
      </c>
      <c r="E1166" s="3">
        <f t="shared" ca="1" si="18"/>
        <v>26.950684931506849</v>
      </c>
      <c r="F1166">
        <v>82484</v>
      </c>
      <c r="G1166">
        <f ca="1">($J$2*E1166)+$K$2</f>
        <v>80660.0304145806</v>
      </c>
      <c r="H1166">
        <v>131118.85999999999</v>
      </c>
      <c r="I1166">
        <f ca="1">F1166-G1166</f>
        <v>1823.9695854193997</v>
      </c>
      <c r="M1166" s="2"/>
      <c r="N1166" s="2" t="str">
        <f ca="1">IF(ABS(I1166)&gt;2*$M$2, "outlier", "not outlier")</f>
        <v>not outlier</v>
      </c>
      <c r="P1166" s="4"/>
      <c r="Q1166" s="4"/>
      <c r="R1166" s="4"/>
    </row>
    <row r="1167" spans="1:18" x14ac:dyDescent="0.35">
      <c r="A1167" s="2" t="s">
        <v>972</v>
      </c>
      <c r="B1167" s="2" t="s">
        <v>2512</v>
      </c>
      <c r="C1167" s="2" t="s">
        <v>3132</v>
      </c>
      <c r="D1167" s="1">
        <v>33812</v>
      </c>
      <c r="E1167" s="3">
        <f t="shared" ca="1" si="18"/>
        <v>27.605479452054794</v>
      </c>
      <c r="F1167">
        <v>95689</v>
      </c>
      <c r="G1167">
        <f ca="1">($J$2*E1167)+$K$2</f>
        <v>81303.840415623155</v>
      </c>
      <c r="H1167">
        <v>121516.55</v>
      </c>
      <c r="I1167">
        <f ca="1">F1167-G1167</f>
        <v>14385.159584376845</v>
      </c>
      <c r="M1167" s="2"/>
      <c r="N1167" s="2" t="str">
        <f ca="1">IF(ABS(I1167)&gt;2*$M$2, "outlier", "not outlier")</f>
        <v>not outlier</v>
      </c>
      <c r="P1167" s="4"/>
      <c r="Q1167" s="4"/>
      <c r="R1167" s="4"/>
    </row>
    <row r="1168" spans="1:18" x14ac:dyDescent="0.35">
      <c r="A1168" s="2" t="s">
        <v>2782</v>
      </c>
      <c r="B1168" s="2" t="s">
        <v>2512</v>
      </c>
      <c r="C1168" s="2" t="s">
        <v>3132</v>
      </c>
      <c r="D1168" s="1">
        <v>32419</v>
      </c>
      <c r="E1168" s="3">
        <f t="shared" ca="1" si="18"/>
        <v>31.421917808219177</v>
      </c>
      <c r="F1168">
        <v>97309</v>
      </c>
      <c r="G1168">
        <f ca="1">($J$2*E1168)+$K$2</f>
        <v>85056.256028394157</v>
      </c>
      <c r="H1168">
        <v>166854.60999999999</v>
      </c>
      <c r="I1168">
        <f ca="1">F1168-G1168</f>
        <v>12252.743971605843</v>
      </c>
      <c r="M1168" s="2"/>
      <c r="N1168" s="2" t="str">
        <f ca="1">IF(ABS(I1168)&gt;2*$M$2, "outlier", "not outlier")</f>
        <v>not outlier</v>
      </c>
      <c r="P1168" s="4"/>
      <c r="Q1168" s="4"/>
      <c r="R1168" s="4"/>
    </row>
    <row r="1169" spans="1:18" x14ac:dyDescent="0.35">
      <c r="A1169" s="2" t="s">
        <v>973</v>
      </c>
      <c r="B1169" s="2" t="s">
        <v>2513</v>
      </c>
      <c r="C1169" s="2" t="s">
        <v>3132</v>
      </c>
      <c r="D1169" s="1">
        <v>34113</v>
      </c>
      <c r="E1169" s="3">
        <f t="shared" ca="1" si="18"/>
        <v>26.780821917808218</v>
      </c>
      <c r="F1169">
        <v>81784</v>
      </c>
      <c r="G1169">
        <f ca="1">($J$2*E1169)+$K$2</f>
        <v>80493.016941506794</v>
      </c>
      <c r="H1169">
        <v>85225.14</v>
      </c>
      <c r="I1169">
        <f ca="1">F1169-G1169</f>
        <v>1290.983058493206</v>
      </c>
      <c r="M1169" s="2"/>
      <c r="N1169" s="2" t="str">
        <f ca="1">IF(ABS(I1169)&gt;2*$M$2, "outlier", "not outlier")</f>
        <v>not outlier</v>
      </c>
      <c r="P1169" s="4"/>
      <c r="Q1169" s="4"/>
      <c r="R1169" s="4"/>
    </row>
    <row r="1170" spans="1:18" x14ac:dyDescent="0.35">
      <c r="A1170" s="2" t="s">
        <v>974</v>
      </c>
      <c r="B1170" s="2" t="s">
        <v>2547</v>
      </c>
      <c r="C1170" s="2" t="s">
        <v>3132</v>
      </c>
      <c r="D1170" s="1">
        <v>31411</v>
      </c>
      <c r="E1170" s="3">
        <f t="shared" ca="1" si="18"/>
        <v>34.183561643835617</v>
      </c>
      <c r="F1170">
        <v>110618</v>
      </c>
      <c r="G1170">
        <f ca="1">($J$2*E1170)+$K$2</f>
        <v>87771.571848690772</v>
      </c>
      <c r="H1170">
        <v>136300.01</v>
      </c>
      <c r="I1170">
        <f ca="1">F1170-G1170</f>
        <v>22846.428151309228</v>
      </c>
      <c r="M1170" s="2"/>
      <c r="N1170" s="2" t="str">
        <f ca="1">IF(ABS(I1170)&gt;2*$M$2, "outlier", "not outlier")</f>
        <v>not outlier</v>
      </c>
      <c r="P1170" s="4"/>
      <c r="Q1170" s="4"/>
      <c r="R1170" s="4"/>
    </row>
    <row r="1171" spans="1:18" x14ac:dyDescent="0.35">
      <c r="A1171" s="2" t="s">
        <v>2783</v>
      </c>
      <c r="B1171" s="2" t="s">
        <v>2513</v>
      </c>
      <c r="C1171" s="2" t="s">
        <v>3132</v>
      </c>
      <c r="D1171" s="1">
        <v>41733</v>
      </c>
      <c r="E1171" s="3">
        <f t="shared" ca="1" si="18"/>
        <v>5.904109589041096</v>
      </c>
      <c r="F1171">
        <v>49833</v>
      </c>
      <c r="G1171">
        <f ca="1">($J$2*E1171)+$K$2</f>
        <v>59966.522347597907</v>
      </c>
      <c r="H1171">
        <v>60232.63</v>
      </c>
      <c r="I1171">
        <f ca="1">F1171-G1171</f>
        <v>-10133.522347597907</v>
      </c>
      <c r="M1171" s="2"/>
      <c r="N1171" s="2" t="str">
        <f ca="1">IF(ABS(I1171)&gt;2*$M$2, "outlier", "not outlier")</f>
        <v>not outlier</v>
      </c>
      <c r="P1171" s="4"/>
      <c r="Q1171" s="4"/>
      <c r="R1171" s="4"/>
    </row>
    <row r="1172" spans="1:18" x14ac:dyDescent="0.35">
      <c r="A1172" s="2" t="s">
        <v>975</v>
      </c>
      <c r="B1172" s="2" t="s">
        <v>2512</v>
      </c>
      <c r="C1172" s="2" t="s">
        <v>3132</v>
      </c>
      <c r="D1172" s="1">
        <v>36410</v>
      </c>
      <c r="E1172" s="3">
        <f t="shared" ca="1" si="18"/>
        <v>20.487671232876714</v>
      </c>
      <c r="F1172">
        <v>90000</v>
      </c>
      <c r="G1172">
        <f ca="1">($J$2*E1172)+$K$2</f>
        <v>74305.437140692011</v>
      </c>
      <c r="H1172">
        <v>136207.87</v>
      </c>
      <c r="I1172">
        <f ca="1">F1172-G1172</f>
        <v>15694.562859307989</v>
      </c>
      <c r="M1172" s="2"/>
      <c r="N1172" s="2" t="str">
        <f ca="1">IF(ABS(I1172)&gt;2*$M$2, "outlier", "not outlier")</f>
        <v>not outlier</v>
      </c>
      <c r="P1172" s="4"/>
      <c r="Q1172" s="4"/>
      <c r="R1172" s="4"/>
    </row>
    <row r="1173" spans="1:18" x14ac:dyDescent="0.35">
      <c r="A1173" s="2" t="s">
        <v>976</v>
      </c>
      <c r="B1173" s="2" t="s">
        <v>2533</v>
      </c>
      <c r="C1173" s="2" t="s">
        <v>3132</v>
      </c>
      <c r="D1173" s="1">
        <v>41858</v>
      </c>
      <c r="E1173" s="3">
        <f t="shared" ca="1" si="18"/>
        <v>5.5616438356164384</v>
      </c>
      <c r="F1173">
        <v>39887</v>
      </c>
      <c r="G1173">
        <f ca="1">($J$2*E1173)+$K$2</f>
        <v>59629.801635755575</v>
      </c>
      <c r="H1173">
        <v>53744.94</v>
      </c>
      <c r="I1173">
        <f ca="1">F1173-G1173</f>
        <v>-19742.801635755575</v>
      </c>
      <c r="M1173" s="2"/>
      <c r="N1173" s="2" t="str">
        <f ca="1">IF(ABS(I1173)&gt;2*$M$2, "outlier", "not outlier")</f>
        <v>not outlier</v>
      </c>
      <c r="P1173" s="4"/>
      <c r="Q1173" s="4"/>
      <c r="R1173" s="4"/>
    </row>
    <row r="1174" spans="1:18" x14ac:dyDescent="0.35">
      <c r="A1174" s="2" t="s">
        <v>977</v>
      </c>
      <c r="B1174" s="2" t="s">
        <v>2513</v>
      </c>
      <c r="C1174" s="2" t="s">
        <v>3132</v>
      </c>
      <c r="D1174" s="1">
        <v>34241</v>
      </c>
      <c r="E1174" s="3">
        <f t="shared" ca="1" si="18"/>
        <v>26.43013698630137</v>
      </c>
      <c r="F1174">
        <v>81784</v>
      </c>
      <c r="G1174">
        <f ca="1">($J$2*E1174)+$K$2</f>
        <v>80148.214932580246</v>
      </c>
      <c r="H1174">
        <v>111192.88</v>
      </c>
      <c r="I1174">
        <f ca="1">F1174-G1174</f>
        <v>1635.7850674197543</v>
      </c>
      <c r="M1174" s="2"/>
      <c r="N1174" s="2" t="str">
        <f ca="1">IF(ABS(I1174)&gt;2*$M$2, "outlier", "not outlier")</f>
        <v>not outlier</v>
      </c>
      <c r="P1174" s="4"/>
      <c r="Q1174" s="4"/>
      <c r="R1174" s="4"/>
    </row>
    <row r="1175" spans="1:18" x14ac:dyDescent="0.35">
      <c r="A1175" s="2" t="s">
        <v>978</v>
      </c>
      <c r="B1175" s="2" t="s">
        <v>2513</v>
      </c>
      <c r="C1175" s="2" t="s">
        <v>3132</v>
      </c>
      <c r="D1175" s="1">
        <v>34470</v>
      </c>
      <c r="E1175" s="3">
        <f t="shared" ca="1" si="18"/>
        <v>25.802739726027397</v>
      </c>
      <c r="F1175">
        <v>81784</v>
      </c>
      <c r="G1175">
        <f ca="1">($J$2*E1175)+$K$2</f>
        <v>79531.342588485088</v>
      </c>
      <c r="H1175">
        <v>124605.27</v>
      </c>
      <c r="I1175">
        <f ca="1">F1175-G1175</f>
        <v>2252.6574115149124</v>
      </c>
      <c r="M1175" s="2"/>
      <c r="N1175" s="2" t="str">
        <f ca="1">IF(ABS(I1175)&gt;2*$M$2, "outlier", "not outlier")</f>
        <v>not outlier</v>
      </c>
      <c r="P1175" s="4"/>
      <c r="Q1175" s="4"/>
      <c r="R1175" s="4"/>
    </row>
    <row r="1176" spans="1:18" x14ac:dyDescent="0.35">
      <c r="A1176" s="2" t="s">
        <v>979</v>
      </c>
      <c r="B1176" s="2" t="s">
        <v>2513</v>
      </c>
      <c r="C1176" s="2" t="s">
        <v>3132</v>
      </c>
      <c r="D1176" s="1">
        <v>40525</v>
      </c>
      <c r="E1176" s="3">
        <f t="shared" ca="1" si="18"/>
        <v>9.213698630136987</v>
      </c>
      <c r="F1176">
        <v>66122</v>
      </c>
      <c r="G1176">
        <f ca="1">($J$2*E1176)+$K$2</f>
        <v>63220.59130684226</v>
      </c>
      <c r="H1176">
        <v>74018.42</v>
      </c>
      <c r="I1176">
        <f ca="1">F1176-G1176</f>
        <v>2901.4086931577403</v>
      </c>
      <c r="M1176" s="2"/>
      <c r="N1176" s="2" t="str">
        <f ca="1">IF(ABS(I1176)&gt;2*$M$2, "outlier", "not outlier")</f>
        <v>not outlier</v>
      </c>
      <c r="P1176" s="4"/>
      <c r="Q1176" s="4"/>
      <c r="R1176" s="4"/>
    </row>
    <row r="1177" spans="1:18" x14ac:dyDescent="0.35">
      <c r="A1177" s="2" t="s">
        <v>980</v>
      </c>
      <c r="B1177" s="2" t="s">
        <v>2513</v>
      </c>
      <c r="C1177" s="2" t="s">
        <v>3132</v>
      </c>
      <c r="D1177" s="1">
        <v>39556</v>
      </c>
      <c r="E1177" s="3">
        <f t="shared" ca="1" si="18"/>
        <v>11.868493150684932</v>
      </c>
      <c r="F1177">
        <v>70051</v>
      </c>
      <c r="G1177">
        <f ca="1">($J$2*E1177)+$K$2</f>
        <v>65830.850265044064</v>
      </c>
      <c r="H1177">
        <v>89095.69</v>
      </c>
      <c r="I1177">
        <f ca="1">F1177-G1177</f>
        <v>4220.1497349559359</v>
      </c>
      <c r="M1177" s="2"/>
      <c r="N1177" s="2" t="str">
        <f ca="1">IF(ABS(I1177)&gt;2*$M$2, "outlier", "not outlier")</f>
        <v>not outlier</v>
      </c>
      <c r="P1177" s="4"/>
      <c r="Q1177" s="4"/>
      <c r="R1177" s="4"/>
    </row>
    <row r="1178" spans="1:18" x14ac:dyDescent="0.35">
      <c r="A1178" s="2" t="s">
        <v>981</v>
      </c>
      <c r="B1178" s="2" t="s">
        <v>2513</v>
      </c>
      <c r="C1178" s="2" t="s">
        <v>3132</v>
      </c>
      <c r="D1178" s="1">
        <v>41541</v>
      </c>
      <c r="E1178" s="3">
        <f t="shared" ca="1" si="18"/>
        <v>6.4301369863013695</v>
      </c>
      <c r="F1178">
        <v>49833</v>
      </c>
      <c r="G1178">
        <f ca="1">($J$2*E1178)+$K$2</f>
        <v>60483.725360987737</v>
      </c>
      <c r="H1178">
        <v>76196.710000000006</v>
      </c>
      <c r="I1178">
        <f ca="1">F1178-G1178</f>
        <v>-10650.725360987737</v>
      </c>
      <c r="M1178" s="2"/>
      <c r="N1178" s="2" t="str">
        <f ca="1">IF(ABS(I1178)&gt;2*$M$2, "outlier", "not outlier")</f>
        <v>not outlier</v>
      </c>
      <c r="P1178" s="4"/>
      <c r="Q1178" s="4"/>
      <c r="R1178" s="4"/>
    </row>
    <row r="1179" spans="1:18" x14ac:dyDescent="0.35">
      <c r="A1179" s="2" t="s">
        <v>982</v>
      </c>
      <c r="B1179" s="2" t="s">
        <v>2513</v>
      </c>
      <c r="C1179" s="2" t="s">
        <v>3132</v>
      </c>
      <c r="D1179" s="1">
        <v>41682</v>
      </c>
      <c r="E1179" s="3">
        <f t="shared" ca="1" si="18"/>
        <v>6.043835616438356</v>
      </c>
      <c r="F1179">
        <v>49833</v>
      </c>
      <c r="G1179">
        <f ca="1">($J$2*E1179)+$K$2</f>
        <v>60103.904398029583</v>
      </c>
      <c r="H1179">
        <v>60236.91</v>
      </c>
      <c r="I1179">
        <f ca="1">F1179-G1179</f>
        <v>-10270.904398029583</v>
      </c>
      <c r="M1179" s="2"/>
      <c r="N1179" s="2" t="str">
        <f ca="1">IF(ABS(I1179)&gt;2*$M$2, "outlier", "not outlier")</f>
        <v>not outlier</v>
      </c>
      <c r="P1179" s="4"/>
      <c r="Q1179" s="4"/>
      <c r="R1179" s="4"/>
    </row>
    <row r="1180" spans="1:18" x14ac:dyDescent="0.35">
      <c r="A1180" s="2" t="s">
        <v>2784</v>
      </c>
      <c r="B1180" s="2" t="s">
        <v>2513</v>
      </c>
      <c r="C1180" s="2" t="s">
        <v>3132</v>
      </c>
      <c r="D1180" s="1">
        <v>28415</v>
      </c>
      <c r="E1180" s="3">
        <f t="shared" ca="1" si="18"/>
        <v>42.391780821917806</v>
      </c>
      <c r="F1180">
        <v>83881</v>
      </c>
      <c r="G1180">
        <f ca="1">($J$2*E1180)+$K$2</f>
        <v>95842.093870127908</v>
      </c>
      <c r="H1180">
        <v>94313.43</v>
      </c>
      <c r="I1180">
        <f ca="1">F1180-G1180</f>
        <v>-11961.093870127908</v>
      </c>
      <c r="M1180" s="2"/>
      <c r="N1180" s="2" t="str">
        <f ca="1">IF(ABS(I1180)&gt;2*$M$2, "outlier", "not outlier")</f>
        <v>not outlier</v>
      </c>
      <c r="P1180" s="4"/>
      <c r="Q1180" s="4"/>
      <c r="R1180" s="4"/>
    </row>
    <row r="1181" spans="1:18" x14ac:dyDescent="0.35">
      <c r="A1181" s="2" t="s">
        <v>2785</v>
      </c>
      <c r="B1181" s="2" t="s">
        <v>2524</v>
      </c>
      <c r="C1181" s="2" t="s">
        <v>3132</v>
      </c>
      <c r="D1181" s="1">
        <v>32237</v>
      </c>
      <c r="E1181" s="3">
        <f t="shared" ca="1" si="18"/>
        <v>31.920547945205481</v>
      </c>
      <c r="F1181">
        <v>29994</v>
      </c>
      <c r="G1181">
        <f ca="1">($J$2*E1181)+$K$2</f>
        <v>85546.521384836611</v>
      </c>
      <c r="H1181">
        <v>28205.919999999998</v>
      </c>
      <c r="I1181">
        <f ca="1">F1181-G1181</f>
        <v>-55552.521384836611</v>
      </c>
      <c r="M1181" s="2"/>
      <c r="N1181" s="2" t="str">
        <f ca="1">IF(ABS(I1181)&gt;2*$M$2, "outlier", "not outlier")</f>
        <v>outlier</v>
      </c>
      <c r="P1181" s="4"/>
      <c r="Q1181" s="4"/>
      <c r="R1181" s="4"/>
    </row>
    <row r="1182" spans="1:18" x14ac:dyDescent="0.35">
      <c r="A1182" s="2" t="s">
        <v>983</v>
      </c>
      <c r="B1182" s="2" t="s">
        <v>2547</v>
      </c>
      <c r="C1182" s="2" t="s">
        <v>3132</v>
      </c>
      <c r="D1182" s="1">
        <v>34446</v>
      </c>
      <c r="E1182" s="3">
        <f t="shared" ca="1" si="18"/>
        <v>25.86849315068493</v>
      </c>
      <c r="F1182">
        <v>105994</v>
      </c>
      <c r="G1182">
        <f ca="1">($J$2*E1182)+$K$2</f>
        <v>79595.992965158817</v>
      </c>
      <c r="H1182">
        <v>141137.04</v>
      </c>
      <c r="I1182">
        <f ca="1">F1182-G1182</f>
        <v>26398.007034841183</v>
      </c>
      <c r="M1182" s="2"/>
      <c r="N1182" s="2" t="str">
        <f ca="1">IF(ABS(I1182)&gt;2*$M$2, "outlier", "not outlier")</f>
        <v>not outlier</v>
      </c>
      <c r="P1182" s="4"/>
      <c r="Q1182" s="4"/>
      <c r="R1182" s="4"/>
    </row>
    <row r="1183" spans="1:18" x14ac:dyDescent="0.35">
      <c r="A1183" s="2" t="s">
        <v>984</v>
      </c>
      <c r="B1183" s="2" t="s">
        <v>2547</v>
      </c>
      <c r="C1183" s="2" t="s">
        <v>3132</v>
      </c>
      <c r="D1183" s="1">
        <v>36670</v>
      </c>
      <c r="E1183" s="3">
        <f t="shared" ca="1" si="18"/>
        <v>19.775342465753425</v>
      </c>
      <c r="F1183">
        <v>107818</v>
      </c>
      <c r="G1183">
        <f ca="1">($J$2*E1183)+$K$2</f>
        <v>73605.05806005995</v>
      </c>
      <c r="H1183">
        <v>123008.91</v>
      </c>
      <c r="I1183">
        <f ca="1">F1183-G1183</f>
        <v>34212.94193994005</v>
      </c>
      <c r="M1183" s="2"/>
      <c r="N1183" s="2" t="str">
        <f ca="1">IF(ABS(I1183)&gt;2*$M$2, "outlier", "not outlier")</f>
        <v>outlier</v>
      </c>
      <c r="P1183" s="4"/>
      <c r="Q1183" s="4"/>
      <c r="R1183" s="4"/>
    </row>
    <row r="1184" spans="1:18" x14ac:dyDescent="0.35">
      <c r="A1184" s="2" t="s">
        <v>985</v>
      </c>
      <c r="B1184" s="2" t="s">
        <v>2518</v>
      </c>
      <c r="C1184" s="2" t="s">
        <v>3132</v>
      </c>
      <c r="D1184" s="1">
        <v>36204</v>
      </c>
      <c r="E1184" s="3">
        <f t="shared" ca="1" si="18"/>
        <v>21.052054794520547</v>
      </c>
      <c r="F1184">
        <v>80179</v>
      </c>
      <c r="G1184">
        <f ca="1">($J$2*E1184)+$K$2</f>
        <v>74860.35287380818</v>
      </c>
      <c r="H1184">
        <v>115555.63</v>
      </c>
      <c r="I1184">
        <f ca="1">F1184-G1184</f>
        <v>5318.6471261918196</v>
      </c>
      <c r="M1184" s="2"/>
      <c r="N1184" s="2" t="str">
        <f ca="1">IF(ABS(I1184)&gt;2*$M$2, "outlier", "not outlier")</f>
        <v>not outlier</v>
      </c>
      <c r="P1184" s="4"/>
      <c r="Q1184" s="4"/>
      <c r="R1184" s="4"/>
    </row>
    <row r="1185" spans="1:18" x14ac:dyDescent="0.35">
      <c r="A1185" s="2" t="s">
        <v>986</v>
      </c>
      <c r="B1185" s="2" t="s">
        <v>2518</v>
      </c>
      <c r="C1185" s="2" t="s">
        <v>3132</v>
      </c>
      <c r="D1185" s="1">
        <v>40296</v>
      </c>
      <c r="E1185" s="3">
        <f t="shared" ca="1" si="18"/>
        <v>9.8410958904109584</v>
      </c>
      <c r="F1185">
        <v>68395</v>
      </c>
      <c r="G1185">
        <f ca="1">($J$2*E1185)+$K$2</f>
        <v>63837.463650937425</v>
      </c>
      <c r="H1185">
        <v>71594.16</v>
      </c>
      <c r="I1185">
        <f ca="1">F1185-G1185</f>
        <v>4557.536349062575</v>
      </c>
      <c r="M1185" s="2"/>
      <c r="N1185" s="2" t="str">
        <f ca="1">IF(ABS(I1185)&gt;2*$M$2, "outlier", "not outlier")</f>
        <v>not outlier</v>
      </c>
      <c r="P1185" s="4"/>
      <c r="Q1185" s="4"/>
      <c r="R1185" s="4"/>
    </row>
    <row r="1186" spans="1:18" x14ac:dyDescent="0.35">
      <c r="A1186" s="2" t="s">
        <v>987</v>
      </c>
      <c r="B1186" s="2" t="s">
        <v>2513</v>
      </c>
      <c r="C1186" s="2" t="s">
        <v>3132</v>
      </c>
      <c r="D1186" s="1">
        <v>35451</v>
      </c>
      <c r="E1186" s="3">
        <f t="shared" ca="1" si="18"/>
        <v>23.115068493150684</v>
      </c>
      <c r="F1186">
        <v>79689</v>
      </c>
      <c r="G1186">
        <f ca="1">($J$2*E1186)+$K$2</f>
        <v>76888.758441946426</v>
      </c>
      <c r="H1186">
        <v>98299</v>
      </c>
      <c r="I1186">
        <f ca="1">F1186-G1186</f>
        <v>2800.2415580535744</v>
      </c>
      <c r="M1186" s="2"/>
      <c r="N1186" s="2" t="str">
        <f ca="1">IF(ABS(I1186)&gt;2*$M$2, "outlier", "not outlier")</f>
        <v>not outlier</v>
      </c>
      <c r="P1186" s="4"/>
      <c r="Q1186" s="4"/>
      <c r="R1186" s="4"/>
    </row>
    <row r="1187" spans="1:18" x14ac:dyDescent="0.35">
      <c r="A1187" s="2" t="s">
        <v>988</v>
      </c>
      <c r="B1187" s="2" t="s">
        <v>2513</v>
      </c>
      <c r="C1187" s="2" t="s">
        <v>3132</v>
      </c>
      <c r="D1187" s="1">
        <v>37176</v>
      </c>
      <c r="E1187" s="3">
        <f t="shared" ca="1" si="18"/>
        <v>18.389041095890413</v>
      </c>
      <c r="F1187">
        <v>74134</v>
      </c>
      <c r="G1187">
        <f ca="1">($J$2*E1187)+$K$2</f>
        <v>72242.01261852216</v>
      </c>
      <c r="H1187">
        <v>136839.76999999999</v>
      </c>
      <c r="I1187">
        <f ca="1">F1187-G1187</f>
        <v>1891.9873814778402</v>
      </c>
      <c r="M1187" s="2"/>
      <c r="N1187" s="2" t="str">
        <f ca="1">IF(ABS(I1187)&gt;2*$M$2, "outlier", "not outlier")</f>
        <v>not outlier</v>
      </c>
      <c r="P1187" s="4"/>
      <c r="Q1187" s="4"/>
      <c r="R1187" s="4"/>
    </row>
    <row r="1188" spans="1:18" x14ac:dyDescent="0.35">
      <c r="A1188" s="2" t="s">
        <v>989</v>
      </c>
      <c r="B1188" s="2" t="s">
        <v>2513</v>
      </c>
      <c r="C1188" s="2" t="s">
        <v>3132</v>
      </c>
      <c r="D1188" s="1">
        <v>39387</v>
      </c>
      <c r="E1188" s="3">
        <f t="shared" ca="1" si="18"/>
        <v>12.331506849315069</v>
      </c>
      <c r="F1188">
        <v>70051</v>
      </c>
      <c r="G1188">
        <f ca="1">($J$2*E1188)+$K$2</f>
        <v>66286.096667454898</v>
      </c>
      <c r="H1188">
        <v>98964.45</v>
      </c>
      <c r="I1188">
        <f ca="1">F1188-G1188</f>
        <v>3764.9033325451019</v>
      </c>
      <c r="M1188" s="2"/>
      <c r="N1188" s="2" t="str">
        <f ca="1">IF(ABS(I1188)&gt;2*$M$2, "outlier", "not outlier")</f>
        <v>not outlier</v>
      </c>
      <c r="P1188" s="4"/>
      <c r="Q1188" s="4"/>
      <c r="R1188" s="4"/>
    </row>
    <row r="1189" spans="1:18" x14ac:dyDescent="0.35">
      <c r="A1189" s="2" t="s">
        <v>2786</v>
      </c>
      <c r="B1189" s="2" t="s">
        <v>2513</v>
      </c>
      <c r="C1189" s="2" t="s">
        <v>3132</v>
      </c>
      <c r="D1189" s="1">
        <v>39156</v>
      </c>
      <c r="E1189" s="3">
        <f t="shared" ca="1" si="18"/>
        <v>12.964383561643835</v>
      </c>
      <c r="F1189">
        <v>70735</v>
      </c>
      <c r="G1189">
        <f ca="1">($J$2*E1189)+$K$2</f>
        <v>66908.356542939538</v>
      </c>
      <c r="H1189">
        <v>81061.179999999993</v>
      </c>
      <c r="I1189">
        <f ca="1">F1189-G1189</f>
        <v>3826.6434570604615</v>
      </c>
      <c r="M1189" s="2"/>
      <c r="N1189" s="2" t="str">
        <f ca="1">IF(ABS(I1189)&gt;2*$M$2, "outlier", "not outlier")</f>
        <v>not outlier</v>
      </c>
      <c r="P1189" s="4"/>
      <c r="Q1189" s="4"/>
      <c r="R1189" s="4"/>
    </row>
    <row r="1190" spans="1:18" x14ac:dyDescent="0.35">
      <c r="A1190" s="2" t="s">
        <v>990</v>
      </c>
      <c r="B1190" s="2" t="s">
        <v>2513</v>
      </c>
      <c r="C1190" s="2" t="s">
        <v>3132</v>
      </c>
      <c r="D1190" s="1">
        <v>39771</v>
      </c>
      <c r="E1190" s="3">
        <f t="shared" ca="1" si="18"/>
        <v>11.27945205479452</v>
      </c>
      <c r="F1190">
        <v>69373</v>
      </c>
      <c r="G1190">
        <f ca="1">($J$2*E1190)+$K$2</f>
        <v>65251.690640675239</v>
      </c>
      <c r="H1190">
        <v>75990.559999999998</v>
      </c>
      <c r="I1190">
        <f ca="1">F1190-G1190</f>
        <v>4121.3093593247613</v>
      </c>
      <c r="M1190" s="2"/>
      <c r="N1190" s="2" t="str">
        <f ca="1">IF(ABS(I1190)&gt;2*$M$2, "outlier", "not outlier")</f>
        <v>not outlier</v>
      </c>
      <c r="P1190" s="4"/>
      <c r="Q1190" s="4"/>
      <c r="R1190" s="4"/>
    </row>
    <row r="1191" spans="1:18" x14ac:dyDescent="0.35">
      <c r="A1191" s="2" t="s">
        <v>991</v>
      </c>
      <c r="B1191" s="2" t="s">
        <v>2513</v>
      </c>
      <c r="C1191" s="2" t="s">
        <v>3132</v>
      </c>
      <c r="D1191" s="1">
        <v>41682</v>
      </c>
      <c r="E1191" s="3">
        <f t="shared" ca="1" si="18"/>
        <v>6.043835616438356</v>
      </c>
      <c r="F1191">
        <v>49833</v>
      </c>
      <c r="G1191">
        <f ca="1">($J$2*E1191)+$K$2</f>
        <v>60103.904398029583</v>
      </c>
      <c r="H1191">
        <v>95312.75</v>
      </c>
      <c r="I1191">
        <f ca="1">F1191-G1191</f>
        <v>-10270.904398029583</v>
      </c>
      <c r="M1191" s="2"/>
      <c r="N1191" s="2" t="str">
        <f ca="1">IF(ABS(I1191)&gt;2*$M$2, "outlier", "not outlier")</f>
        <v>not outlier</v>
      </c>
      <c r="P1191" s="4"/>
      <c r="Q1191" s="4"/>
      <c r="R1191" s="4"/>
    </row>
    <row r="1192" spans="1:18" x14ac:dyDescent="0.35">
      <c r="A1192" s="2" t="s">
        <v>992</v>
      </c>
      <c r="B1192" s="2" t="s">
        <v>2514</v>
      </c>
      <c r="C1192" s="2" t="s">
        <v>3132</v>
      </c>
      <c r="D1192" s="1">
        <v>42457</v>
      </c>
      <c r="E1192" s="3">
        <f t="shared" ca="1" si="18"/>
        <v>3.9205479452054797</v>
      </c>
      <c r="F1192">
        <v>48971</v>
      </c>
      <c r="G1192">
        <f ca="1">($J$2*E1192)+$K$2</f>
        <v>58016.23598460709</v>
      </c>
      <c r="H1192">
        <v>9982.51</v>
      </c>
      <c r="I1192">
        <f ca="1">F1192-G1192</f>
        <v>-9045.2359846070904</v>
      </c>
      <c r="M1192" s="2"/>
      <c r="N1192" s="2" t="str">
        <f ca="1">IF(ABS(I1192)&gt;2*$M$2, "outlier", "not outlier")</f>
        <v>not outlier</v>
      </c>
      <c r="P1192" s="4"/>
      <c r="Q1192" s="4"/>
      <c r="R1192" s="4"/>
    </row>
    <row r="1193" spans="1:18" x14ac:dyDescent="0.35">
      <c r="A1193" s="2" t="s">
        <v>993</v>
      </c>
      <c r="B1193" s="2" t="s">
        <v>2513</v>
      </c>
      <c r="C1193" s="2" t="s">
        <v>3132</v>
      </c>
      <c r="D1193" s="1">
        <v>27723</v>
      </c>
      <c r="E1193" s="3">
        <f t="shared" ca="1" si="18"/>
        <v>44.287671232876711</v>
      </c>
      <c r="F1193">
        <v>83881</v>
      </c>
      <c r="G1193">
        <f ca="1">($J$2*E1193)+$K$2</f>
        <v>97706.179730887088</v>
      </c>
      <c r="H1193">
        <v>89979.08</v>
      </c>
      <c r="I1193">
        <f ca="1">F1193-G1193</f>
        <v>-13825.179730887088</v>
      </c>
      <c r="M1193" s="2"/>
      <c r="N1193" s="2" t="str">
        <f ca="1">IF(ABS(I1193)&gt;2*$M$2, "outlier", "not outlier")</f>
        <v>not outlier</v>
      </c>
      <c r="P1193" s="4"/>
      <c r="Q1193" s="4"/>
      <c r="R1193" s="4"/>
    </row>
    <row r="1194" spans="1:18" x14ac:dyDescent="0.35">
      <c r="A1194" s="2" t="s">
        <v>2787</v>
      </c>
      <c r="B1194" s="2" t="s">
        <v>2632</v>
      </c>
      <c r="C1194" s="2" t="s">
        <v>3132</v>
      </c>
      <c r="D1194" s="1">
        <v>29278</v>
      </c>
      <c r="E1194" s="3">
        <f t="shared" ca="1" si="18"/>
        <v>40.027397260273972</v>
      </c>
      <c r="F1194">
        <v>60074</v>
      </c>
      <c r="G1194">
        <f ca="1">($J$2*E1194)+$K$2</f>
        <v>93517.374075568412</v>
      </c>
      <c r="H1194">
        <v>61281.07</v>
      </c>
      <c r="I1194">
        <f ca="1">F1194-G1194</f>
        <v>-33443.374075568412</v>
      </c>
      <c r="M1194" s="2"/>
      <c r="N1194" s="2" t="str">
        <f ca="1">IF(ABS(I1194)&gt;2*$M$2, "outlier", "not outlier")</f>
        <v>outlier</v>
      </c>
      <c r="P1194" s="4"/>
      <c r="Q1194" s="4"/>
      <c r="R1194" s="4"/>
    </row>
    <row r="1195" spans="1:18" x14ac:dyDescent="0.35">
      <c r="A1195" s="2" t="s">
        <v>994</v>
      </c>
      <c r="B1195" s="2" t="s">
        <v>2513</v>
      </c>
      <c r="C1195" s="2" t="s">
        <v>3132</v>
      </c>
      <c r="D1195" s="1">
        <v>39567</v>
      </c>
      <c r="E1195" s="3">
        <f t="shared" ca="1" si="18"/>
        <v>11.838356164383562</v>
      </c>
      <c r="F1195">
        <v>70051</v>
      </c>
      <c r="G1195">
        <f ca="1">($J$2*E1195)+$K$2</f>
        <v>65801.218842401926</v>
      </c>
      <c r="H1195">
        <v>74870.92</v>
      </c>
      <c r="I1195">
        <f ca="1">F1195-G1195</f>
        <v>4249.7811575980741</v>
      </c>
      <c r="M1195" s="2"/>
      <c r="N1195" s="2" t="str">
        <f ca="1">IF(ABS(I1195)&gt;2*$M$2, "outlier", "not outlier")</f>
        <v>not outlier</v>
      </c>
      <c r="P1195" s="4"/>
      <c r="Q1195" s="4"/>
      <c r="R1195" s="4"/>
    </row>
    <row r="1196" spans="1:18" x14ac:dyDescent="0.35">
      <c r="A1196" s="2" t="s">
        <v>995</v>
      </c>
      <c r="B1196" s="2" t="s">
        <v>2567</v>
      </c>
      <c r="C1196" s="2" t="s">
        <v>3132</v>
      </c>
      <c r="D1196" s="1">
        <v>37882</v>
      </c>
      <c r="E1196" s="3">
        <f t="shared" ca="1" si="18"/>
        <v>16.454794520547946</v>
      </c>
      <c r="F1196">
        <v>64499</v>
      </c>
      <c r="G1196">
        <f ca="1">($J$2*E1196)+$K$2</f>
        <v>70340.214038036647</v>
      </c>
      <c r="H1196">
        <v>64274.69</v>
      </c>
      <c r="I1196">
        <f ca="1">F1196-G1196</f>
        <v>-5841.2140380366473</v>
      </c>
      <c r="M1196" s="2"/>
      <c r="N1196" s="2" t="str">
        <f ca="1">IF(ABS(I1196)&gt;2*$M$2, "outlier", "not outlier")</f>
        <v>not outlier</v>
      </c>
      <c r="P1196" s="4"/>
      <c r="Q1196" s="4"/>
      <c r="R1196" s="4"/>
    </row>
    <row r="1197" spans="1:18" x14ac:dyDescent="0.35">
      <c r="A1197" s="2" t="s">
        <v>996</v>
      </c>
      <c r="B1197" s="2" t="s">
        <v>2513</v>
      </c>
      <c r="C1197" s="2" t="s">
        <v>3132</v>
      </c>
      <c r="D1197" s="1">
        <v>41080</v>
      </c>
      <c r="E1197" s="3">
        <f t="shared" ca="1" si="18"/>
        <v>7.6931506849315072</v>
      </c>
      <c r="F1197">
        <v>62676</v>
      </c>
      <c r="G1197">
        <f ca="1">($J$2*E1197)+$K$2</f>
        <v>61725.551346262284</v>
      </c>
      <c r="H1197">
        <v>59878.81</v>
      </c>
      <c r="I1197">
        <f ca="1">F1197-G1197</f>
        <v>950.44865373771609</v>
      </c>
      <c r="M1197" s="2"/>
      <c r="N1197" s="2" t="str">
        <f ca="1">IF(ABS(I1197)&gt;2*$M$2, "outlier", "not outlier")</f>
        <v>not outlier</v>
      </c>
      <c r="P1197" s="4"/>
      <c r="Q1197" s="4"/>
      <c r="R1197" s="4"/>
    </row>
    <row r="1198" spans="1:18" x14ac:dyDescent="0.35">
      <c r="A1198" s="2" t="s">
        <v>2788</v>
      </c>
      <c r="B1198" s="2" t="s">
        <v>2567</v>
      </c>
      <c r="C1198" s="2" t="s">
        <v>3132</v>
      </c>
      <c r="D1198" s="1">
        <v>38988</v>
      </c>
      <c r="E1198" s="3">
        <f t="shared" ca="1" si="18"/>
        <v>13.424657534246576</v>
      </c>
      <c r="F1198">
        <v>67200</v>
      </c>
      <c r="G1198">
        <f ca="1">($J$2*E1198)+$K$2</f>
        <v>67360.909179655646</v>
      </c>
      <c r="H1198">
        <v>73305.009999999995</v>
      </c>
      <c r="I1198">
        <f ca="1">F1198-G1198</f>
        <v>-160.90917965564586</v>
      </c>
      <c r="M1198" s="2"/>
      <c r="N1198" s="2" t="str">
        <f ca="1">IF(ABS(I1198)&gt;2*$M$2, "outlier", "not outlier")</f>
        <v>not outlier</v>
      </c>
      <c r="P1198" s="4"/>
      <c r="Q1198" s="4"/>
      <c r="R1198" s="4"/>
    </row>
    <row r="1199" spans="1:18" x14ac:dyDescent="0.35">
      <c r="A1199" s="2" t="s">
        <v>997</v>
      </c>
      <c r="B1199" s="2" t="s">
        <v>2518</v>
      </c>
      <c r="C1199" s="2" t="s">
        <v>3132</v>
      </c>
      <c r="D1199" s="1">
        <v>36204</v>
      </c>
      <c r="E1199" s="3">
        <f t="shared" ca="1" si="18"/>
        <v>21.052054794520547</v>
      </c>
      <c r="F1199">
        <v>80179</v>
      </c>
      <c r="G1199">
        <f ca="1">($J$2*E1199)+$K$2</f>
        <v>74860.35287380818</v>
      </c>
      <c r="H1199">
        <v>85830.03</v>
      </c>
      <c r="I1199">
        <f ca="1">F1199-G1199</f>
        <v>5318.6471261918196</v>
      </c>
      <c r="M1199" s="2"/>
      <c r="N1199" s="2" t="str">
        <f ca="1">IF(ABS(I1199)&gt;2*$M$2, "outlier", "not outlier")</f>
        <v>not outlier</v>
      </c>
      <c r="P1199" s="4"/>
      <c r="Q1199" s="4"/>
      <c r="R1199" s="4"/>
    </row>
    <row r="1200" spans="1:18" x14ac:dyDescent="0.35">
      <c r="A1200" s="2" t="s">
        <v>998</v>
      </c>
      <c r="B1200" s="2" t="s">
        <v>2513</v>
      </c>
      <c r="C1200" s="2" t="s">
        <v>3132</v>
      </c>
      <c r="D1200" s="1">
        <v>35618</v>
      </c>
      <c r="E1200" s="3">
        <f t="shared" ca="1" si="18"/>
        <v>22.657534246575342</v>
      </c>
      <c r="F1200">
        <v>76892</v>
      </c>
      <c r="G1200">
        <f ca="1">($J$2*E1200)+$K$2</f>
        <v>76438.899570925059</v>
      </c>
      <c r="H1200">
        <v>108617.03</v>
      </c>
      <c r="I1200">
        <f ca="1">F1200-G1200</f>
        <v>453.10042907494062</v>
      </c>
      <c r="M1200" s="2"/>
      <c r="N1200" s="2" t="str">
        <f ca="1">IF(ABS(I1200)&gt;2*$M$2, "outlier", "not outlier")</f>
        <v>not outlier</v>
      </c>
      <c r="P1200" s="4"/>
      <c r="Q1200" s="4"/>
      <c r="R1200" s="4"/>
    </row>
    <row r="1201" spans="1:18" x14ac:dyDescent="0.35">
      <c r="A1201" s="2" t="s">
        <v>999</v>
      </c>
      <c r="B1201" s="2" t="s">
        <v>2567</v>
      </c>
      <c r="C1201" s="2" t="s">
        <v>3132</v>
      </c>
      <c r="D1201" s="1">
        <v>33353</v>
      </c>
      <c r="E1201" s="3">
        <f t="shared" ca="1" si="18"/>
        <v>28.863013698630137</v>
      </c>
      <c r="F1201">
        <v>74300</v>
      </c>
      <c r="G1201">
        <f ca="1">($J$2*E1201)+$K$2</f>
        <v>82540.278869508213</v>
      </c>
      <c r="H1201">
        <v>75267.97</v>
      </c>
      <c r="I1201">
        <f ca="1">F1201-G1201</f>
        <v>-8240.2788695082127</v>
      </c>
      <c r="M1201" s="2"/>
      <c r="N1201" s="2" t="str">
        <f ca="1">IF(ABS(I1201)&gt;2*$M$2, "outlier", "not outlier")</f>
        <v>not outlier</v>
      </c>
      <c r="P1201" s="4"/>
      <c r="Q1201" s="4"/>
      <c r="R1201" s="4"/>
    </row>
    <row r="1202" spans="1:18" x14ac:dyDescent="0.35">
      <c r="A1202" s="2" t="s">
        <v>1000</v>
      </c>
      <c r="B1202" s="2" t="s">
        <v>2547</v>
      </c>
      <c r="C1202" s="2" t="s">
        <v>3132</v>
      </c>
      <c r="D1202" s="1">
        <v>34583</v>
      </c>
      <c r="E1202" s="3">
        <f t="shared" ca="1" si="18"/>
        <v>25.493150684931507</v>
      </c>
      <c r="F1202">
        <v>106859</v>
      </c>
      <c r="G1202">
        <f ca="1">($J$2*E1202)+$K$2</f>
        <v>79226.947064979613</v>
      </c>
      <c r="H1202">
        <v>116308.69</v>
      </c>
      <c r="I1202">
        <f ca="1">F1202-G1202</f>
        <v>27632.052935020387</v>
      </c>
      <c r="M1202" s="2"/>
      <c r="N1202" s="2" t="str">
        <f ca="1">IF(ABS(I1202)&gt;2*$M$2, "outlier", "not outlier")</f>
        <v>not outlier</v>
      </c>
      <c r="P1202" s="4"/>
      <c r="Q1202" s="4"/>
      <c r="R1202" s="4"/>
    </row>
    <row r="1203" spans="1:18" x14ac:dyDescent="0.35">
      <c r="A1203" s="2" t="s">
        <v>2789</v>
      </c>
      <c r="B1203" s="2" t="s">
        <v>2513</v>
      </c>
      <c r="C1203" s="2" t="s">
        <v>3132</v>
      </c>
      <c r="D1203" s="1">
        <v>38575</v>
      </c>
      <c r="E1203" s="3">
        <f t="shared" ca="1" si="18"/>
        <v>14.556164383561644</v>
      </c>
      <c r="F1203">
        <v>66122</v>
      </c>
      <c r="G1203">
        <f ca="1">($J$2*E1203)+$K$2</f>
        <v>68473.434411582726</v>
      </c>
      <c r="H1203">
        <v>67537.69</v>
      </c>
      <c r="I1203">
        <f ca="1">F1203-G1203</f>
        <v>-2351.4344115827262</v>
      </c>
      <c r="M1203" s="2"/>
      <c r="N1203" s="2" t="str">
        <f ca="1">IF(ABS(I1203)&gt;2*$M$2, "outlier", "not outlier")</f>
        <v>not outlier</v>
      </c>
      <c r="P1203" s="4"/>
      <c r="Q1203" s="4"/>
      <c r="R1203" s="4"/>
    </row>
    <row r="1204" spans="1:18" x14ac:dyDescent="0.35">
      <c r="A1204" s="2" t="s">
        <v>1001</v>
      </c>
      <c r="B1204" s="2" t="s">
        <v>2513</v>
      </c>
      <c r="C1204" s="2" t="s">
        <v>3132</v>
      </c>
      <c r="D1204" s="1">
        <v>40084</v>
      </c>
      <c r="E1204" s="3">
        <f t="shared" ca="1" si="18"/>
        <v>10.421917808219177</v>
      </c>
      <c r="F1204">
        <v>66784</v>
      </c>
      <c r="G1204">
        <f ca="1">($J$2*E1204)+$K$2</f>
        <v>64408.541978222027</v>
      </c>
      <c r="H1204">
        <v>79989.86</v>
      </c>
      <c r="I1204">
        <f ca="1">F1204-G1204</f>
        <v>2375.458021777973</v>
      </c>
      <c r="M1204" s="2"/>
      <c r="N1204" s="2" t="str">
        <f ca="1">IF(ABS(I1204)&gt;2*$M$2, "outlier", "not outlier")</f>
        <v>not outlier</v>
      </c>
      <c r="P1204" s="4"/>
      <c r="Q1204" s="4"/>
      <c r="R1204" s="4"/>
    </row>
    <row r="1205" spans="1:18" x14ac:dyDescent="0.35">
      <c r="A1205" s="2" t="s">
        <v>1002</v>
      </c>
      <c r="B1205" s="2" t="s">
        <v>2513</v>
      </c>
      <c r="C1205" s="2" t="s">
        <v>3132</v>
      </c>
      <c r="D1205" s="1">
        <v>40512</v>
      </c>
      <c r="E1205" s="3">
        <f t="shared" ca="1" si="18"/>
        <v>9.24931506849315</v>
      </c>
      <c r="F1205">
        <v>66122</v>
      </c>
      <c r="G1205">
        <f ca="1">($J$2*E1205)+$K$2</f>
        <v>63255.610260873858</v>
      </c>
      <c r="H1205">
        <v>87979.86</v>
      </c>
      <c r="I1205">
        <f ca="1">F1205-G1205</f>
        <v>2866.3897391261416</v>
      </c>
      <c r="M1205" s="2"/>
      <c r="N1205" s="2" t="str">
        <f ca="1">IF(ABS(I1205)&gt;2*$M$2, "outlier", "not outlier")</f>
        <v>not outlier</v>
      </c>
      <c r="P1205" s="4"/>
      <c r="Q1205" s="4"/>
      <c r="R1205" s="4"/>
    </row>
    <row r="1206" spans="1:18" x14ac:dyDescent="0.35">
      <c r="A1206" s="2" t="s">
        <v>2790</v>
      </c>
      <c r="B1206" s="2" t="s">
        <v>2512</v>
      </c>
      <c r="C1206" s="2" t="s">
        <v>3132</v>
      </c>
      <c r="D1206" s="1">
        <v>29448</v>
      </c>
      <c r="E1206" s="3">
        <f t="shared" ca="1" si="18"/>
        <v>39.561643835616437</v>
      </c>
      <c r="F1206">
        <v>97309</v>
      </c>
      <c r="G1206">
        <f ca="1">($J$2*E1206)+$K$2</f>
        <v>93059.433907462837</v>
      </c>
      <c r="H1206">
        <v>100910.22</v>
      </c>
      <c r="I1206">
        <f ca="1">F1206-G1206</f>
        <v>4249.5660925371631</v>
      </c>
      <c r="M1206" s="2"/>
      <c r="N1206" s="2" t="str">
        <f ca="1">IF(ABS(I1206)&gt;2*$M$2, "outlier", "not outlier")</f>
        <v>not outlier</v>
      </c>
      <c r="P1206" s="4"/>
      <c r="Q1206" s="4"/>
      <c r="R1206" s="4"/>
    </row>
    <row r="1207" spans="1:18" x14ac:dyDescent="0.35">
      <c r="A1207" s="2" t="s">
        <v>1003</v>
      </c>
      <c r="B1207" s="2" t="s">
        <v>2513</v>
      </c>
      <c r="C1207" s="2" t="s">
        <v>3132</v>
      </c>
      <c r="D1207" s="1">
        <v>39617</v>
      </c>
      <c r="E1207" s="3">
        <f t="shared" ca="1" si="18"/>
        <v>11.701369863013699</v>
      </c>
      <c r="F1207">
        <v>66784</v>
      </c>
      <c r="G1207">
        <f ca="1">($J$2*E1207)+$K$2</f>
        <v>65666.530557664999</v>
      </c>
      <c r="H1207">
        <v>93152.77</v>
      </c>
      <c r="I1207">
        <f ca="1">F1207-G1207</f>
        <v>1117.4694423350011</v>
      </c>
      <c r="M1207" s="2"/>
      <c r="N1207" s="2" t="str">
        <f ca="1">IF(ABS(I1207)&gt;2*$M$2, "outlier", "not outlier")</f>
        <v>not outlier</v>
      </c>
      <c r="P1207" s="4"/>
      <c r="Q1207" s="4"/>
      <c r="R1207" s="4"/>
    </row>
    <row r="1208" spans="1:18" x14ac:dyDescent="0.35">
      <c r="A1208" s="2" t="s">
        <v>1004</v>
      </c>
      <c r="B1208" s="2" t="s">
        <v>2513</v>
      </c>
      <c r="C1208" s="2" t="s">
        <v>3132</v>
      </c>
      <c r="D1208" s="1">
        <v>35527</v>
      </c>
      <c r="E1208" s="3">
        <f t="shared" ca="1" si="18"/>
        <v>22.906849315068492</v>
      </c>
      <c r="F1208">
        <v>79689</v>
      </c>
      <c r="G1208">
        <f ca="1">($J$2*E1208)+$K$2</f>
        <v>76684.032249146287</v>
      </c>
      <c r="H1208">
        <v>113563</v>
      </c>
      <c r="I1208">
        <f ca="1">F1208-G1208</f>
        <v>3004.9677508537134</v>
      </c>
      <c r="M1208" s="2"/>
      <c r="N1208" s="2" t="str">
        <f ca="1">IF(ABS(I1208)&gt;2*$M$2, "outlier", "not outlier")</f>
        <v>not outlier</v>
      </c>
      <c r="P1208" s="4"/>
      <c r="Q1208" s="4"/>
      <c r="R1208" s="4"/>
    </row>
    <row r="1209" spans="1:18" x14ac:dyDescent="0.35">
      <c r="A1209" s="2" t="s">
        <v>2791</v>
      </c>
      <c r="B1209" s="2" t="s">
        <v>2513</v>
      </c>
      <c r="C1209" s="2" t="s">
        <v>3132</v>
      </c>
      <c r="D1209" s="1">
        <v>39905</v>
      </c>
      <c r="E1209" s="3">
        <f t="shared" ca="1" si="18"/>
        <v>10.912328767123288</v>
      </c>
      <c r="F1209">
        <v>69373</v>
      </c>
      <c r="G1209">
        <f ca="1">($J$2*E1209)+$K$2</f>
        <v>64890.726037580258</v>
      </c>
      <c r="H1209">
        <v>121801.68</v>
      </c>
      <c r="I1209">
        <f ca="1">F1209-G1209</f>
        <v>4482.273962419742</v>
      </c>
      <c r="M1209" s="2"/>
      <c r="N1209" s="2" t="str">
        <f ca="1">IF(ABS(I1209)&gt;2*$M$2, "outlier", "not outlier")</f>
        <v>not outlier</v>
      </c>
      <c r="P1209" s="4"/>
      <c r="Q1209" s="4"/>
      <c r="R1209" s="4"/>
    </row>
    <row r="1210" spans="1:18" x14ac:dyDescent="0.35">
      <c r="A1210" s="2" t="s">
        <v>2792</v>
      </c>
      <c r="B1210" s="2" t="s">
        <v>2545</v>
      </c>
      <c r="C1210" s="2" t="s">
        <v>3132</v>
      </c>
      <c r="D1210" s="1">
        <v>32029</v>
      </c>
      <c r="E1210" s="3">
        <f t="shared" ca="1" si="18"/>
        <v>32.490410958904107</v>
      </c>
      <c r="F1210">
        <v>98569</v>
      </c>
      <c r="G1210">
        <f ca="1">($J$2*E1210)+$K$2</f>
        <v>86106.824649342248</v>
      </c>
      <c r="H1210">
        <v>149554.9</v>
      </c>
      <c r="I1210">
        <f ca="1">F1210-G1210</f>
        <v>12462.175350657752</v>
      </c>
      <c r="M1210" s="2"/>
      <c r="N1210" s="2" t="str">
        <f ca="1">IF(ABS(I1210)&gt;2*$M$2, "outlier", "not outlier")</f>
        <v>not outlier</v>
      </c>
      <c r="P1210" s="4"/>
      <c r="Q1210" s="4"/>
      <c r="R1210" s="4"/>
    </row>
    <row r="1211" spans="1:18" x14ac:dyDescent="0.35">
      <c r="A1211" s="2" t="s">
        <v>2793</v>
      </c>
      <c r="B1211" s="2" t="s">
        <v>2513</v>
      </c>
      <c r="C1211" s="2" t="s">
        <v>3132</v>
      </c>
      <c r="D1211" s="1">
        <v>41253</v>
      </c>
      <c r="E1211" s="3">
        <f t="shared" ca="1" si="18"/>
        <v>7.2191780821917808</v>
      </c>
      <c r="F1211">
        <v>49833</v>
      </c>
      <c r="G1211">
        <f ca="1">($J$2*E1211)+$K$2</f>
        <v>61259.529881072485</v>
      </c>
      <c r="H1211">
        <v>56948.89</v>
      </c>
      <c r="I1211">
        <f ca="1">F1211-G1211</f>
        <v>-11426.529881072485</v>
      </c>
      <c r="M1211" s="2"/>
      <c r="N1211" s="2" t="str">
        <f ca="1">IF(ABS(I1211)&gt;2*$M$2, "outlier", "not outlier")</f>
        <v>not outlier</v>
      </c>
      <c r="P1211" s="4"/>
      <c r="Q1211" s="4"/>
      <c r="R1211" s="4"/>
    </row>
    <row r="1212" spans="1:18" x14ac:dyDescent="0.35">
      <c r="A1212" s="2" t="s">
        <v>1005</v>
      </c>
      <c r="B1212" s="2" t="s">
        <v>2513</v>
      </c>
      <c r="C1212" s="2" t="s">
        <v>3132</v>
      </c>
      <c r="D1212" s="1">
        <v>40875</v>
      </c>
      <c r="E1212" s="3">
        <f t="shared" ca="1" si="18"/>
        <v>8.2547945205479447</v>
      </c>
      <c r="F1212">
        <v>62676</v>
      </c>
      <c r="G1212">
        <f ca="1">($J$2*E1212)+$K$2</f>
        <v>62277.773313683712</v>
      </c>
      <c r="H1212">
        <v>78358.52</v>
      </c>
      <c r="I1212">
        <f ca="1">F1212-G1212</f>
        <v>398.22668631628767</v>
      </c>
      <c r="M1212" s="2"/>
      <c r="N1212" s="2" t="str">
        <f ca="1">IF(ABS(I1212)&gt;2*$M$2, "outlier", "not outlier")</f>
        <v>not outlier</v>
      </c>
      <c r="P1212" s="4"/>
      <c r="Q1212" s="4"/>
      <c r="R1212" s="4"/>
    </row>
    <row r="1213" spans="1:18" x14ac:dyDescent="0.35">
      <c r="A1213" s="2" t="s">
        <v>1006</v>
      </c>
      <c r="B1213" s="2" t="s">
        <v>2512</v>
      </c>
      <c r="C1213" s="2" t="s">
        <v>3132</v>
      </c>
      <c r="D1213" s="1">
        <v>36636</v>
      </c>
      <c r="E1213" s="3">
        <f t="shared" ca="1" si="18"/>
        <v>19.86849315068493</v>
      </c>
      <c r="F1213">
        <v>90000</v>
      </c>
      <c r="G1213">
        <f ca="1">($J$2*E1213)+$K$2</f>
        <v>73696.646093681062</v>
      </c>
      <c r="H1213">
        <v>174518.86</v>
      </c>
      <c r="I1213">
        <f ca="1">F1213-G1213</f>
        <v>16303.353906318938</v>
      </c>
      <c r="M1213" s="2"/>
      <c r="N1213" s="2" t="str">
        <f ca="1">IF(ABS(I1213)&gt;2*$M$2, "outlier", "not outlier")</f>
        <v>not outlier</v>
      </c>
      <c r="P1213" s="4"/>
      <c r="Q1213" s="4"/>
      <c r="R1213" s="4"/>
    </row>
    <row r="1214" spans="1:18" x14ac:dyDescent="0.35">
      <c r="A1214" s="2" t="s">
        <v>1007</v>
      </c>
      <c r="B1214" s="2" t="s">
        <v>2513</v>
      </c>
      <c r="C1214" s="2" t="s">
        <v>3132</v>
      </c>
      <c r="D1214" s="1">
        <v>38525</v>
      </c>
      <c r="E1214" s="3">
        <f t="shared" ca="1" si="18"/>
        <v>14.693150684931506</v>
      </c>
      <c r="F1214">
        <v>72094</v>
      </c>
      <c r="G1214">
        <f ca="1">($J$2*E1214)+$K$2</f>
        <v>68608.122696319653</v>
      </c>
      <c r="H1214">
        <v>139634.60999999999</v>
      </c>
      <c r="I1214">
        <f ca="1">F1214-G1214</f>
        <v>3485.8773036803468</v>
      </c>
      <c r="M1214" s="2"/>
      <c r="N1214" s="2" t="str">
        <f ca="1">IF(ABS(I1214)&gt;2*$M$2, "outlier", "not outlier")</f>
        <v>not outlier</v>
      </c>
      <c r="P1214" s="4"/>
      <c r="Q1214" s="4"/>
      <c r="R1214" s="4"/>
    </row>
    <row r="1215" spans="1:18" x14ac:dyDescent="0.35">
      <c r="A1215" s="2" t="s">
        <v>1008</v>
      </c>
      <c r="B1215" s="2" t="s">
        <v>2513</v>
      </c>
      <c r="C1215" s="2" t="s">
        <v>3132</v>
      </c>
      <c r="D1215" s="1">
        <v>36768</v>
      </c>
      <c r="E1215" s="3">
        <f t="shared" ca="1" si="18"/>
        <v>19.506849315068493</v>
      </c>
      <c r="F1215">
        <v>76892</v>
      </c>
      <c r="G1215">
        <f ca="1">($J$2*E1215)+$K$2</f>
        <v>73341.069021975549</v>
      </c>
      <c r="H1215">
        <v>89765.22</v>
      </c>
      <c r="I1215">
        <f ca="1">F1215-G1215</f>
        <v>3550.9309780244512</v>
      </c>
      <c r="M1215" s="2"/>
      <c r="N1215" s="2" t="str">
        <f ca="1">IF(ABS(I1215)&gt;2*$M$2, "outlier", "not outlier")</f>
        <v>not outlier</v>
      </c>
      <c r="P1215" s="4"/>
      <c r="Q1215" s="4"/>
      <c r="R1215" s="4"/>
    </row>
    <row r="1216" spans="1:18" x14ac:dyDescent="0.35">
      <c r="A1216" s="2" t="s">
        <v>1009</v>
      </c>
      <c r="B1216" s="2" t="s">
        <v>2513</v>
      </c>
      <c r="C1216" s="2" t="s">
        <v>3132</v>
      </c>
      <c r="D1216" s="1">
        <v>30259</v>
      </c>
      <c r="E1216" s="3">
        <f t="shared" ca="1" si="18"/>
        <v>37.339726027397262</v>
      </c>
      <c r="F1216">
        <v>83881</v>
      </c>
      <c r="G1216">
        <f ca="1">($J$2*E1216)+$K$2</f>
        <v>90874.78992902975</v>
      </c>
      <c r="H1216">
        <v>145034.01</v>
      </c>
      <c r="I1216">
        <f ca="1">F1216-G1216</f>
        <v>-6993.7899290297501</v>
      </c>
      <c r="M1216" s="2"/>
      <c r="N1216" s="2" t="str">
        <f ca="1">IF(ABS(I1216)&gt;2*$M$2, "outlier", "not outlier")</f>
        <v>not outlier</v>
      </c>
      <c r="P1216" s="4"/>
      <c r="Q1216" s="4"/>
      <c r="R1216" s="4"/>
    </row>
    <row r="1217" spans="1:18" x14ac:dyDescent="0.35">
      <c r="A1217" s="2" t="s">
        <v>1010</v>
      </c>
      <c r="B1217" s="2" t="s">
        <v>2513</v>
      </c>
      <c r="C1217" s="2" t="s">
        <v>3132</v>
      </c>
      <c r="D1217" s="1">
        <v>39211</v>
      </c>
      <c r="E1217" s="3">
        <f t="shared" ca="1" si="18"/>
        <v>12.813698630136987</v>
      </c>
      <c r="F1217">
        <v>78289</v>
      </c>
      <c r="G1217">
        <f ca="1">($J$2*E1217)+$K$2</f>
        <v>66760.199429728906</v>
      </c>
      <c r="H1217">
        <v>95241.07</v>
      </c>
      <c r="I1217">
        <f ca="1">F1217-G1217</f>
        <v>11528.800570271094</v>
      </c>
      <c r="M1217" s="2"/>
      <c r="N1217" s="2" t="str">
        <f ca="1">IF(ABS(I1217)&gt;2*$M$2, "outlier", "not outlier")</f>
        <v>not outlier</v>
      </c>
      <c r="P1217" s="4"/>
      <c r="Q1217" s="4"/>
      <c r="R1217" s="4"/>
    </row>
    <row r="1218" spans="1:18" x14ac:dyDescent="0.35">
      <c r="A1218" s="2" t="s">
        <v>1011</v>
      </c>
      <c r="B1218" s="2" t="s">
        <v>2513</v>
      </c>
      <c r="C1218" s="2" t="s">
        <v>3132</v>
      </c>
      <c r="D1218" s="1">
        <v>37833</v>
      </c>
      <c r="E1218" s="3">
        <f t="shared" ref="E1218:E1281" ca="1" si="19">(TODAY()-D1218)/365</f>
        <v>16.589041095890412</v>
      </c>
      <c r="F1218">
        <v>72775</v>
      </c>
      <c r="G1218">
        <f ca="1">($J$2*E1218)+$K$2</f>
        <v>70472.208557078848</v>
      </c>
      <c r="H1218">
        <v>98300.01</v>
      </c>
      <c r="I1218">
        <f ca="1">F1218-G1218</f>
        <v>2302.7914429211523</v>
      </c>
      <c r="M1218" s="2"/>
      <c r="N1218" s="2" t="str">
        <f ca="1">IF(ABS(I1218)&gt;2*$M$2, "outlier", "not outlier")</f>
        <v>not outlier</v>
      </c>
      <c r="P1218" s="4"/>
      <c r="Q1218" s="4"/>
      <c r="R1218" s="4"/>
    </row>
    <row r="1219" spans="1:18" x14ac:dyDescent="0.35">
      <c r="A1219" s="2" t="s">
        <v>1012</v>
      </c>
      <c r="B1219" s="2" t="s">
        <v>2513</v>
      </c>
      <c r="C1219" s="2" t="s">
        <v>3132</v>
      </c>
      <c r="D1219" s="1">
        <v>41066</v>
      </c>
      <c r="E1219" s="3">
        <f t="shared" ca="1" si="19"/>
        <v>7.7315068493150685</v>
      </c>
      <c r="F1219">
        <v>62676</v>
      </c>
      <c r="G1219">
        <f ca="1">($J$2*E1219)+$K$2</f>
        <v>61763.264065988624</v>
      </c>
      <c r="H1219">
        <v>61321.52</v>
      </c>
      <c r="I1219">
        <f ca="1">F1219-G1219</f>
        <v>912.73593401137623</v>
      </c>
      <c r="M1219" s="2"/>
      <c r="N1219" s="2" t="str">
        <f ca="1">IF(ABS(I1219)&gt;2*$M$2, "outlier", "not outlier")</f>
        <v>not outlier</v>
      </c>
      <c r="P1219" s="4"/>
      <c r="Q1219" s="4"/>
      <c r="R1219" s="4"/>
    </row>
    <row r="1220" spans="1:18" x14ac:dyDescent="0.35">
      <c r="A1220" s="2" t="s">
        <v>1013</v>
      </c>
      <c r="B1220" s="2" t="s">
        <v>2513</v>
      </c>
      <c r="C1220" s="2" t="s">
        <v>3132</v>
      </c>
      <c r="D1220" s="1">
        <v>37412</v>
      </c>
      <c r="E1220" s="3">
        <f t="shared" ca="1" si="19"/>
        <v>17.742465753424657</v>
      </c>
      <c r="F1220">
        <v>71412</v>
      </c>
      <c r="G1220">
        <f ca="1">($J$2*E1220)+$K$2</f>
        <v>71606.283914563828</v>
      </c>
      <c r="H1220">
        <v>96808.48</v>
      </c>
      <c r="I1220">
        <f ca="1">F1220-G1220</f>
        <v>-194.28391456382815</v>
      </c>
      <c r="M1220" s="2"/>
      <c r="N1220" s="2" t="str">
        <f ca="1">IF(ABS(I1220)&gt;2*$M$2, "outlier", "not outlier")</f>
        <v>not outlier</v>
      </c>
      <c r="P1220" s="4"/>
      <c r="Q1220" s="4"/>
      <c r="R1220" s="4"/>
    </row>
    <row r="1221" spans="1:18" x14ac:dyDescent="0.35">
      <c r="A1221" s="2" t="s">
        <v>1014</v>
      </c>
      <c r="B1221" s="2" t="s">
        <v>2513</v>
      </c>
      <c r="C1221" s="2" t="s">
        <v>3132</v>
      </c>
      <c r="D1221" s="1">
        <v>39003</v>
      </c>
      <c r="E1221" s="3">
        <f t="shared" ca="1" si="19"/>
        <v>13.383561643835616</v>
      </c>
      <c r="F1221">
        <v>74134</v>
      </c>
      <c r="G1221">
        <f ca="1">($J$2*E1221)+$K$2</f>
        <v>67320.502694234558</v>
      </c>
      <c r="H1221">
        <v>71630.720000000001</v>
      </c>
      <c r="I1221">
        <f ca="1">F1221-G1221</f>
        <v>6813.4973057654424</v>
      </c>
      <c r="M1221" s="2"/>
      <c r="N1221" s="2" t="str">
        <f ca="1">IF(ABS(I1221)&gt;2*$M$2, "outlier", "not outlier")</f>
        <v>not outlier</v>
      </c>
      <c r="P1221" s="4"/>
      <c r="Q1221" s="4"/>
      <c r="R1221" s="4"/>
    </row>
    <row r="1222" spans="1:18" x14ac:dyDescent="0.35">
      <c r="A1222" s="2" t="s">
        <v>1015</v>
      </c>
      <c r="B1222" s="2" t="s">
        <v>2513</v>
      </c>
      <c r="C1222" s="2" t="s">
        <v>3132</v>
      </c>
      <c r="D1222" s="1">
        <v>41723</v>
      </c>
      <c r="E1222" s="3">
        <f t="shared" ca="1" si="19"/>
        <v>5.9315068493150687</v>
      </c>
      <c r="F1222">
        <v>69373</v>
      </c>
      <c r="G1222">
        <f ca="1">($J$2*E1222)+$K$2</f>
        <v>59993.460004545297</v>
      </c>
      <c r="H1222">
        <v>74055.990000000005</v>
      </c>
      <c r="I1222">
        <f ca="1">F1222-G1222</f>
        <v>9379.5399954547029</v>
      </c>
      <c r="M1222" s="2"/>
      <c r="N1222" s="2" t="str">
        <f ca="1">IF(ABS(I1222)&gt;2*$M$2, "outlier", "not outlier")</f>
        <v>not outlier</v>
      </c>
      <c r="P1222" s="4"/>
      <c r="Q1222" s="4"/>
      <c r="R1222" s="4"/>
    </row>
    <row r="1223" spans="1:18" x14ac:dyDescent="0.35">
      <c r="A1223" s="2" t="s">
        <v>1016</v>
      </c>
      <c r="B1223" s="2" t="s">
        <v>2512</v>
      </c>
      <c r="C1223" s="2" t="s">
        <v>3132</v>
      </c>
      <c r="D1223" s="1">
        <v>34919</v>
      </c>
      <c r="E1223" s="3">
        <f t="shared" ca="1" si="19"/>
        <v>24.572602739726026</v>
      </c>
      <c r="F1223">
        <v>93244</v>
      </c>
      <c r="G1223">
        <f ca="1">($J$2*E1223)+$K$2</f>
        <v>78321.841791547413</v>
      </c>
      <c r="H1223">
        <v>105482.18</v>
      </c>
      <c r="I1223">
        <f ca="1">F1223-G1223</f>
        <v>14922.158208452587</v>
      </c>
      <c r="M1223" s="2"/>
      <c r="N1223" s="2" t="str">
        <f ca="1">IF(ABS(I1223)&gt;2*$M$2, "outlier", "not outlier")</f>
        <v>not outlier</v>
      </c>
      <c r="P1223" s="4"/>
      <c r="Q1223" s="4"/>
      <c r="R1223" s="4"/>
    </row>
    <row r="1224" spans="1:18" x14ac:dyDescent="0.35">
      <c r="A1224" s="2" t="s">
        <v>1017</v>
      </c>
      <c r="B1224" s="2" t="s">
        <v>2512</v>
      </c>
      <c r="C1224" s="2" t="s">
        <v>3132</v>
      </c>
      <c r="D1224" s="1">
        <v>37497</v>
      </c>
      <c r="E1224" s="3">
        <f t="shared" ca="1" si="19"/>
        <v>17.509589041095889</v>
      </c>
      <c r="F1224">
        <v>85406</v>
      </c>
      <c r="G1224">
        <f ca="1">($J$2*E1224)+$K$2</f>
        <v>71377.313830511033</v>
      </c>
      <c r="H1224">
        <v>97716.24</v>
      </c>
      <c r="I1224">
        <f ca="1">F1224-G1224</f>
        <v>14028.686169488967</v>
      </c>
      <c r="M1224" s="2"/>
      <c r="N1224" s="2" t="str">
        <f ca="1">IF(ABS(I1224)&gt;2*$M$2, "outlier", "not outlier")</f>
        <v>not outlier</v>
      </c>
      <c r="P1224" s="4"/>
      <c r="Q1224" s="4"/>
      <c r="R1224" s="4"/>
    </row>
    <row r="1225" spans="1:18" x14ac:dyDescent="0.35">
      <c r="A1225" s="2" t="s">
        <v>1018</v>
      </c>
      <c r="B1225" s="2" t="s">
        <v>2524</v>
      </c>
      <c r="C1225" s="2" t="s">
        <v>3132</v>
      </c>
      <c r="D1225" s="1">
        <v>41087</v>
      </c>
      <c r="E1225" s="3">
        <f t="shared" ca="1" si="19"/>
        <v>7.6739726027397257</v>
      </c>
      <c r="F1225">
        <v>29994</v>
      </c>
      <c r="G1225">
        <f ca="1">($J$2*E1225)+$K$2</f>
        <v>61706.69498639911</v>
      </c>
      <c r="H1225">
        <v>28840.44</v>
      </c>
      <c r="I1225">
        <f ca="1">F1225-G1225</f>
        <v>-31712.69498639911</v>
      </c>
      <c r="M1225" s="2"/>
      <c r="N1225" s="2" t="str">
        <f ca="1">IF(ABS(I1225)&gt;2*$M$2, "outlier", "not outlier")</f>
        <v>not outlier</v>
      </c>
      <c r="P1225" s="4"/>
      <c r="Q1225" s="4"/>
      <c r="R1225" s="4"/>
    </row>
    <row r="1226" spans="1:18" x14ac:dyDescent="0.35">
      <c r="A1226" s="2" t="s">
        <v>1019</v>
      </c>
      <c r="B1226" s="2" t="s">
        <v>0</v>
      </c>
      <c r="C1226" s="2" t="s">
        <v>3132</v>
      </c>
      <c r="D1226" s="1">
        <v>42380</v>
      </c>
      <c r="E1226" s="3">
        <f t="shared" ca="1" si="19"/>
        <v>4.1315068493150688</v>
      </c>
      <c r="F1226">
        <v>103000</v>
      </c>
      <c r="G1226">
        <f ca="1">($J$2*E1226)+$K$2</f>
        <v>58223.65594310197</v>
      </c>
      <c r="H1226">
        <v>42959.519999999997</v>
      </c>
      <c r="I1226">
        <f ca="1">F1226-G1226</f>
        <v>44776.34405689803</v>
      </c>
      <c r="M1226" s="2"/>
      <c r="N1226" s="2" t="str">
        <f ca="1">IF(ABS(I1226)&gt;2*$M$2, "outlier", "not outlier")</f>
        <v>outlier</v>
      </c>
      <c r="P1226" s="4"/>
      <c r="Q1226" s="4"/>
      <c r="R1226" s="4"/>
    </row>
    <row r="1227" spans="1:18" x14ac:dyDescent="0.35">
      <c r="A1227" s="2" t="s">
        <v>2794</v>
      </c>
      <c r="B1227" s="2" t="s">
        <v>2513</v>
      </c>
      <c r="C1227" s="2" t="s">
        <v>3132</v>
      </c>
      <c r="D1227" s="1">
        <v>36410</v>
      </c>
      <c r="E1227" s="3">
        <f t="shared" ca="1" si="19"/>
        <v>20.487671232876714</v>
      </c>
      <c r="F1227">
        <v>77591</v>
      </c>
      <c r="G1227">
        <f ca="1">($J$2*E1227)+$K$2</f>
        <v>74305.437140692011</v>
      </c>
      <c r="H1227">
        <v>144193.98000000001</v>
      </c>
      <c r="I1227">
        <f ca="1">F1227-G1227</f>
        <v>3285.5628593079891</v>
      </c>
      <c r="M1227" s="2"/>
      <c r="N1227" s="2" t="str">
        <f ca="1">IF(ABS(I1227)&gt;2*$M$2, "outlier", "not outlier")</f>
        <v>not outlier</v>
      </c>
      <c r="P1227" s="4"/>
      <c r="Q1227" s="4"/>
      <c r="R1227" s="4"/>
    </row>
    <row r="1228" spans="1:18" x14ac:dyDescent="0.35">
      <c r="A1228" s="2" t="s">
        <v>1020</v>
      </c>
      <c r="B1228" s="2" t="s">
        <v>2545</v>
      </c>
      <c r="C1228" s="2" t="s">
        <v>3132</v>
      </c>
      <c r="D1228" s="1">
        <v>39259</v>
      </c>
      <c r="E1228" s="3">
        <f t="shared" ca="1" si="19"/>
        <v>12.682191780821919</v>
      </c>
      <c r="F1228">
        <v>84006</v>
      </c>
      <c r="G1228">
        <f ca="1">($J$2*E1228)+$K$2</f>
        <v>66630.898676381446</v>
      </c>
      <c r="H1228">
        <v>120390.72</v>
      </c>
      <c r="I1228">
        <f ca="1">F1228-G1228</f>
        <v>17375.101323618554</v>
      </c>
      <c r="M1228" s="2"/>
      <c r="N1228" s="2" t="str">
        <f ca="1">IF(ABS(I1228)&gt;2*$M$2, "outlier", "not outlier")</f>
        <v>not outlier</v>
      </c>
      <c r="P1228" s="4"/>
      <c r="Q1228" s="4"/>
      <c r="R1228" s="4"/>
    </row>
    <row r="1229" spans="1:18" x14ac:dyDescent="0.35">
      <c r="A1229" s="2" t="s">
        <v>1021</v>
      </c>
      <c r="B1229" s="2" t="s">
        <v>2513</v>
      </c>
      <c r="C1229" s="2" t="s">
        <v>3132</v>
      </c>
      <c r="D1229" s="1">
        <v>37880</v>
      </c>
      <c r="E1229" s="3">
        <f t="shared" ca="1" si="19"/>
        <v>16.460273972602739</v>
      </c>
      <c r="F1229">
        <v>72775</v>
      </c>
      <c r="G1229">
        <f ca="1">($J$2*E1229)+$K$2</f>
        <v>70345.601569426115</v>
      </c>
      <c r="H1229">
        <v>78059.820000000007</v>
      </c>
      <c r="I1229">
        <f ca="1">F1229-G1229</f>
        <v>2429.398430573885</v>
      </c>
      <c r="M1229" s="2"/>
      <c r="N1229" s="2" t="str">
        <f ca="1">IF(ABS(I1229)&gt;2*$M$2, "outlier", "not outlier")</f>
        <v>not outlier</v>
      </c>
      <c r="P1229" s="4"/>
      <c r="Q1229" s="4"/>
      <c r="R1229" s="4"/>
    </row>
    <row r="1230" spans="1:18" x14ac:dyDescent="0.35">
      <c r="A1230" s="2" t="s">
        <v>1022</v>
      </c>
      <c r="B1230" s="2" t="s">
        <v>2513</v>
      </c>
      <c r="C1230" s="2" t="s">
        <v>3132</v>
      </c>
      <c r="D1230" s="1">
        <v>31454</v>
      </c>
      <c r="E1230" s="3">
        <f t="shared" ca="1" si="19"/>
        <v>34.065753424657537</v>
      </c>
      <c r="F1230">
        <v>83881</v>
      </c>
      <c r="G1230">
        <f ca="1">($J$2*E1230)+$K$2</f>
        <v>87655.739923817004</v>
      </c>
      <c r="H1230">
        <v>115075.96</v>
      </c>
      <c r="I1230">
        <f ca="1">F1230-G1230</f>
        <v>-3774.7399238170037</v>
      </c>
      <c r="M1230" s="2"/>
      <c r="N1230" s="2" t="str">
        <f ca="1">IF(ABS(I1230)&gt;2*$M$2, "outlier", "not outlier")</f>
        <v>not outlier</v>
      </c>
      <c r="P1230" s="4"/>
      <c r="Q1230" s="4"/>
      <c r="R1230" s="4"/>
    </row>
    <row r="1231" spans="1:18" x14ac:dyDescent="0.35">
      <c r="A1231" s="2" t="s">
        <v>2795</v>
      </c>
      <c r="B1231" s="2" t="s">
        <v>2513</v>
      </c>
      <c r="C1231" s="2" t="s">
        <v>3132</v>
      </c>
      <c r="D1231" s="1">
        <v>38714</v>
      </c>
      <c r="E1231" s="3">
        <f t="shared" ca="1" si="19"/>
        <v>14.175342465753424</v>
      </c>
      <c r="F1231">
        <v>71412</v>
      </c>
      <c r="G1231">
        <f ca="1">($J$2*E1231)+$K$2</f>
        <v>68099.00098001404</v>
      </c>
      <c r="H1231">
        <v>70964.78</v>
      </c>
      <c r="I1231">
        <f ca="1">F1231-G1231</f>
        <v>3312.9990199859603</v>
      </c>
      <c r="M1231" s="2"/>
      <c r="N1231" s="2" t="str">
        <f ca="1">IF(ABS(I1231)&gt;2*$M$2, "outlier", "not outlier")</f>
        <v>not outlier</v>
      </c>
      <c r="P1231" s="4"/>
      <c r="Q1231" s="4"/>
      <c r="R1231" s="4"/>
    </row>
    <row r="1232" spans="1:18" x14ac:dyDescent="0.35">
      <c r="A1232" s="2" t="s">
        <v>1023</v>
      </c>
      <c r="B1232" s="2" t="s">
        <v>2541</v>
      </c>
      <c r="C1232" s="2" t="s">
        <v>3132</v>
      </c>
      <c r="D1232" s="1">
        <v>33252</v>
      </c>
      <c r="E1232" s="3">
        <f t="shared" ca="1" si="19"/>
        <v>29.139726027397259</v>
      </c>
      <c r="F1232">
        <v>58507</v>
      </c>
      <c r="G1232">
        <f ca="1">($J$2*E1232)+$K$2</f>
        <v>82812.349204676822</v>
      </c>
      <c r="H1232">
        <v>68564.490000000005</v>
      </c>
      <c r="I1232">
        <f ca="1">F1232-G1232</f>
        <v>-24305.349204676822</v>
      </c>
      <c r="M1232" s="2"/>
      <c r="N1232" s="2" t="str">
        <f ca="1">IF(ABS(I1232)&gt;2*$M$2, "outlier", "not outlier")</f>
        <v>not outlier</v>
      </c>
      <c r="P1232" s="4"/>
      <c r="Q1232" s="4"/>
      <c r="R1232" s="4"/>
    </row>
    <row r="1233" spans="1:18" x14ac:dyDescent="0.35">
      <c r="A1233" s="2" t="s">
        <v>1024</v>
      </c>
      <c r="B1233" s="2" t="s">
        <v>2524</v>
      </c>
      <c r="C1233" s="2" t="s">
        <v>3132</v>
      </c>
      <c r="D1233" s="1">
        <v>35180</v>
      </c>
      <c r="E1233" s="3">
        <f t="shared" ca="1" si="19"/>
        <v>23.857534246575341</v>
      </c>
      <c r="F1233">
        <v>29994</v>
      </c>
      <c r="G1233">
        <f ca="1">($J$2*E1233)+$K$2</f>
        <v>77618.76894522061</v>
      </c>
      <c r="H1233">
        <v>26187.119999999999</v>
      </c>
      <c r="I1233">
        <f ca="1">F1233-G1233</f>
        <v>-47624.76894522061</v>
      </c>
      <c r="M1233" s="2"/>
      <c r="N1233" s="2" t="str">
        <f ca="1">IF(ABS(I1233)&gt;2*$M$2, "outlier", "not outlier")</f>
        <v>outlier</v>
      </c>
      <c r="P1233" s="4"/>
      <c r="Q1233" s="4"/>
      <c r="R1233" s="4"/>
    </row>
    <row r="1234" spans="1:18" x14ac:dyDescent="0.35">
      <c r="A1234" s="2" t="s">
        <v>1025</v>
      </c>
      <c r="B1234" s="2" t="s">
        <v>2513</v>
      </c>
      <c r="C1234" s="2" t="s">
        <v>3132</v>
      </c>
      <c r="D1234" s="1">
        <v>42020</v>
      </c>
      <c r="E1234" s="3">
        <f t="shared" ca="1" si="19"/>
        <v>5.117808219178082</v>
      </c>
      <c r="F1234">
        <v>49088</v>
      </c>
      <c r="G1234">
        <f ca="1">($J$2*E1234)+$K$2</f>
        <v>59193.4115932079</v>
      </c>
      <c r="H1234">
        <v>54664.3</v>
      </c>
      <c r="I1234">
        <f ca="1">F1234-G1234</f>
        <v>-10105.4115932079</v>
      </c>
      <c r="M1234" s="2"/>
      <c r="N1234" s="2" t="str">
        <f ca="1">IF(ABS(I1234)&gt;2*$M$2, "outlier", "not outlier")</f>
        <v>not outlier</v>
      </c>
      <c r="P1234" s="4"/>
      <c r="Q1234" s="4"/>
      <c r="R1234" s="4"/>
    </row>
    <row r="1235" spans="1:18" x14ac:dyDescent="0.35">
      <c r="A1235" s="2" t="s">
        <v>1026</v>
      </c>
      <c r="B1235" s="2" t="s">
        <v>2513</v>
      </c>
      <c r="C1235" s="2" t="s">
        <v>3132</v>
      </c>
      <c r="D1235" s="1">
        <v>38799</v>
      </c>
      <c r="E1235" s="3">
        <f t="shared" ca="1" si="19"/>
        <v>13.942465753424658</v>
      </c>
      <c r="F1235">
        <v>71412</v>
      </c>
      <c r="G1235">
        <f ca="1">($J$2*E1235)+$K$2</f>
        <v>67870.030895961259</v>
      </c>
      <c r="H1235">
        <v>86408.94</v>
      </c>
      <c r="I1235">
        <f ca="1">F1235-G1235</f>
        <v>3541.9691040387406</v>
      </c>
      <c r="M1235" s="2"/>
      <c r="N1235" s="2" t="str">
        <f ca="1">IF(ABS(I1235)&gt;2*$M$2, "outlier", "not outlier")</f>
        <v>not outlier</v>
      </c>
      <c r="P1235" s="4"/>
      <c r="Q1235" s="4"/>
      <c r="R1235" s="4"/>
    </row>
    <row r="1236" spans="1:18" x14ac:dyDescent="0.35">
      <c r="A1236" s="2" t="s">
        <v>1027</v>
      </c>
      <c r="B1236" s="2" t="s">
        <v>2518</v>
      </c>
      <c r="C1236" s="2" t="s">
        <v>3132</v>
      </c>
      <c r="D1236" s="1">
        <v>36636</v>
      </c>
      <c r="E1236" s="3">
        <f t="shared" ca="1" si="19"/>
        <v>19.86849315068493</v>
      </c>
      <c r="F1236">
        <v>79462</v>
      </c>
      <c r="G1236">
        <f ca="1">($J$2*E1236)+$K$2</f>
        <v>73696.646093681062</v>
      </c>
      <c r="H1236">
        <v>98883.72</v>
      </c>
      <c r="I1236">
        <f ca="1">F1236-G1236</f>
        <v>5765.3539063189382</v>
      </c>
      <c r="M1236" s="2"/>
      <c r="N1236" s="2" t="str">
        <f ca="1">IF(ABS(I1236)&gt;2*$M$2, "outlier", "not outlier")</f>
        <v>not outlier</v>
      </c>
      <c r="P1236" s="4"/>
      <c r="Q1236" s="4"/>
      <c r="R1236" s="4"/>
    </row>
    <row r="1237" spans="1:18" x14ac:dyDescent="0.35">
      <c r="A1237" s="2" t="s">
        <v>1028</v>
      </c>
      <c r="B1237" s="2" t="s">
        <v>2796</v>
      </c>
      <c r="C1237" s="2" t="s">
        <v>3132</v>
      </c>
      <c r="D1237" s="1">
        <v>29160</v>
      </c>
      <c r="E1237" s="3">
        <f t="shared" ca="1" si="19"/>
        <v>40.350684931506848</v>
      </c>
      <c r="F1237">
        <v>52924</v>
      </c>
      <c r="G1237">
        <f ca="1">($J$2*E1237)+$K$2</f>
        <v>93835.238427547578</v>
      </c>
      <c r="H1237">
        <v>66030.899999999994</v>
      </c>
      <c r="I1237">
        <f ca="1">F1237-G1237</f>
        <v>-40911.238427547578</v>
      </c>
      <c r="M1237" s="2"/>
      <c r="N1237" s="2" t="str">
        <f ca="1">IF(ABS(I1237)&gt;2*$M$2, "outlier", "not outlier")</f>
        <v>outlier</v>
      </c>
      <c r="P1237" s="4"/>
      <c r="Q1237" s="4"/>
      <c r="R1237" s="4"/>
    </row>
    <row r="1238" spans="1:18" x14ac:dyDescent="0.35">
      <c r="A1238" s="2" t="s">
        <v>2797</v>
      </c>
      <c r="B1238" s="2" t="s">
        <v>2513</v>
      </c>
      <c r="C1238" s="2" t="s">
        <v>3132</v>
      </c>
      <c r="D1238" s="1">
        <v>40674</v>
      </c>
      <c r="E1238" s="3">
        <f t="shared" ca="1" si="19"/>
        <v>8.8054794520547937</v>
      </c>
      <c r="F1238">
        <v>66122</v>
      </c>
      <c r="G1238">
        <f ca="1">($J$2*E1238)+$K$2</f>
        <v>62819.220218326191</v>
      </c>
      <c r="H1238">
        <v>80226.59</v>
      </c>
      <c r="I1238">
        <f ca="1">F1238-G1238</f>
        <v>3302.7797816738093</v>
      </c>
      <c r="M1238" s="2"/>
      <c r="N1238" s="2" t="str">
        <f ca="1">IF(ABS(I1238)&gt;2*$M$2, "outlier", "not outlier")</f>
        <v>not outlier</v>
      </c>
      <c r="P1238" s="4"/>
      <c r="Q1238" s="4"/>
      <c r="R1238" s="4"/>
    </row>
    <row r="1239" spans="1:18" x14ac:dyDescent="0.35">
      <c r="A1239" s="2" t="s">
        <v>1029</v>
      </c>
      <c r="B1239" s="2" t="s">
        <v>2513</v>
      </c>
      <c r="C1239" s="2" t="s">
        <v>3132</v>
      </c>
      <c r="D1239" s="1">
        <v>38957</v>
      </c>
      <c r="E1239" s="3">
        <f t="shared" ca="1" si="19"/>
        <v>13.509589041095891</v>
      </c>
      <c r="F1239">
        <v>70735</v>
      </c>
      <c r="G1239">
        <f ca="1">($J$2*E1239)+$K$2</f>
        <v>67444.415916192549</v>
      </c>
      <c r="H1239">
        <v>77060.210000000006</v>
      </c>
      <c r="I1239">
        <f ca="1">F1239-G1239</f>
        <v>3290.584083807451</v>
      </c>
      <c r="M1239" s="2"/>
      <c r="N1239" s="2" t="str">
        <f ca="1">IF(ABS(I1239)&gt;2*$M$2, "outlier", "not outlier")</f>
        <v>not outlier</v>
      </c>
      <c r="P1239" s="4"/>
      <c r="Q1239" s="4"/>
      <c r="R1239" s="4"/>
    </row>
    <row r="1240" spans="1:18" x14ac:dyDescent="0.35">
      <c r="A1240" s="2" t="s">
        <v>1030</v>
      </c>
      <c r="B1240" s="2" t="s">
        <v>2518</v>
      </c>
      <c r="C1240" s="2" t="s">
        <v>3132</v>
      </c>
      <c r="D1240" s="1">
        <v>34121</v>
      </c>
      <c r="E1240" s="3">
        <f t="shared" ca="1" si="19"/>
        <v>26.758904109589039</v>
      </c>
      <c r="F1240">
        <v>84472</v>
      </c>
      <c r="G1240">
        <f ca="1">($J$2*E1240)+$K$2</f>
        <v>80471.466815948894</v>
      </c>
      <c r="H1240">
        <v>129902.46</v>
      </c>
      <c r="I1240">
        <f ca="1">F1240-G1240</f>
        <v>4000.5331840511062</v>
      </c>
      <c r="M1240" s="2"/>
      <c r="N1240" s="2" t="str">
        <f ca="1">IF(ABS(I1240)&gt;2*$M$2, "outlier", "not outlier")</f>
        <v>not outlier</v>
      </c>
      <c r="P1240" s="4"/>
      <c r="Q1240" s="4"/>
      <c r="R1240" s="4"/>
    </row>
    <row r="1241" spans="1:18" x14ac:dyDescent="0.35">
      <c r="A1241" s="2" t="s">
        <v>2798</v>
      </c>
      <c r="B1241" s="2" t="s">
        <v>2556</v>
      </c>
      <c r="C1241" s="2" t="s">
        <v>3132</v>
      </c>
      <c r="D1241" s="1">
        <v>32121</v>
      </c>
      <c r="E1241" s="3">
        <f t="shared" ca="1" si="19"/>
        <v>32.238356164383561</v>
      </c>
      <c r="F1241">
        <v>111880</v>
      </c>
      <c r="G1241">
        <f ca="1">($J$2*E1241)+$K$2</f>
        <v>85858.998205426295</v>
      </c>
      <c r="H1241">
        <v>127457.11</v>
      </c>
      <c r="I1241">
        <f ca="1">F1241-G1241</f>
        <v>26021.001794573705</v>
      </c>
      <c r="M1241" s="2"/>
      <c r="N1241" s="2" t="str">
        <f ca="1">IF(ABS(I1241)&gt;2*$M$2, "outlier", "not outlier")</f>
        <v>not outlier</v>
      </c>
      <c r="P1241" s="4"/>
      <c r="Q1241" s="4"/>
      <c r="R1241" s="4"/>
    </row>
    <row r="1242" spans="1:18" x14ac:dyDescent="0.35">
      <c r="A1242" s="2" t="s">
        <v>2799</v>
      </c>
      <c r="B1242" s="2" t="s">
        <v>2537</v>
      </c>
      <c r="C1242" s="2" t="s">
        <v>3132</v>
      </c>
      <c r="D1242" s="1">
        <v>35558</v>
      </c>
      <c r="E1242" s="3">
        <f t="shared" ca="1" si="19"/>
        <v>22.82191780821918</v>
      </c>
      <c r="F1242">
        <v>38832</v>
      </c>
      <c r="G1242">
        <f ca="1">($J$2*E1242)+$K$2</f>
        <v>76600.525512609383</v>
      </c>
      <c r="H1242">
        <v>47528.66</v>
      </c>
      <c r="I1242">
        <f ca="1">F1242-G1242</f>
        <v>-37768.525512609383</v>
      </c>
      <c r="M1242" s="2"/>
      <c r="N1242" s="2" t="str">
        <f ca="1">IF(ABS(I1242)&gt;2*$M$2, "outlier", "not outlier")</f>
        <v>outlier</v>
      </c>
      <c r="P1242" s="4"/>
      <c r="Q1242" s="4"/>
      <c r="R1242" s="4"/>
    </row>
    <row r="1243" spans="1:18" x14ac:dyDescent="0.35">
      <c r="A1243" s="2" t="s">
        <v>1031</v>
      </c>
      <c r="B1243" s="2" t="s">
        <v>2512</v>
      </c>
      <c r="C1243" s="2" t="s">
        <v>3132</v>
      </c>
      <c r="D1243" s="1">
        <v>39197</v>
      </c>
      <c r="E1243" s="3">
        <f t="shared" ca="1" si="19"/>
        <v>12.852054794520548</v>
      </c>
      <c r="F1243">
        <v>82780</v>
      </c>
      <c r="G1243">
        <f ca="1">($J$2*E1243)+$K$2</f>
        <v>66797.912149455253</v>
      </c>
      <c r="H1243">
        <v>102629.74</v>
      </c>
      <c r="I1243">
        <f ca="1">F1243-G1243</f>
        <v>15982.087850544747</v>
      </c>
      <c r="M1243" s="2"/>
      <c r="N1243" s="2" t="str">
        <f ca="1">IF(ABS(I1243)&gt;2*$M$2, "outlier", "not outlier")</f>
        <v>not outlier</v>
      </c>
      <c r="P1243" s="4"/>
      <c r="Q1243" s="4"/>
      <c r="R1243" s="4"/>
    </row>
    <row r="1244" spans="1:18" x14ac:dyDescent="0.35">
      <c r="A1244" s="2" t="s">
        <v>1032</v>
      </c>
      <c r="B1244" s="2" t="s">
        <v>2513</v>
      </c>
      <c r="C1244" s="2" t="s">
        <v>3132</v>
      </c>
      <c r="D1244" s="1">
        <v>42065</v>
      </c>
      <c r="E1244" s="3">
        <f t="shared" ca="1" si="19"/>
        <v>4.9945205479452053</v>
      </c>
      <c r="F1244">
        <v>49088</v>
      </c>
      <c r="G1244">
        <f ca="1">($J$2*E1244)+$K$2</f>
        <v>59072.192136944665</v>
      </c>
      <c r="H1244">
        <v>50782.71</v>
      </c>
      <c r="I1244">
        <f ca="1">F1244-G1244</f>
        <v>-9984.1921369446645</v>
      </c>
      <c r="M1244" s="2"/>
      <c r="N1244" s="2" t="str">
        <f ca="1">IF(ABS(I1244)&gt;2*$M$2, "outlier", "not outlier")</f>
        <v>not outlier</v>
      </c>
      <c r="P1244" s="4"/>
      <c r="Q1244" s="4"/>
      <c r="R1244" s="4"/>
    </row>
    <row r="1245" spans="1:18" x14ac:dyDescent="0.35">
      <c r="A1245" s="2" t="s">
        <v>1033</v>
      </c>
      <c r="B1245" s="2" t="s">
        <v>2513</v>
      </c>
      <c r="C1245" s="2" t="s">
        <v>3132</v>
      </c>
      <c r="D1245" s="1">
        <v>38933</v>
      </c>
      <c r="E1245" s="3">
        <f t="shared" ca="1" si="19"/>
        <v>13.575342465753424</v>
      </c>
      <c r="F1245">
        <v>70735</v>
      </c>
      <c r="G1245">
        <f ca="1">($J$2*E1245)+$K$2</f>
        <v>67509.066292866264</v>
      </c>
      <c r="H1245">
        <v>103925.65</v>
      </c>
      <c r="I1245">
        <f ca="1">F1245-G1245</f>
        <v>3225.9337071337359</v>
      </c>
      <c r="M1245" s="2"/>
      <c r="N1245" s="2" t="str">
        <f ca="1">IF(ABS(I1245)&gt;2*$M$2, "outlier", "not outlier")</f>
        <v>not outlier</v>
      </c>
      <c r="P1245" s="4"/>
      <c r="Q1245" s="4"/>
      <c r="R1245" s="4"/>
    </row>
    <row r="1246" spans="1:18" x14ac:dyDescent="0.35">
      <c r="A1246" s="2" t="s">
        <v>1034</v>
      </c>
      <c r="B1246" s="2" t="s">
        <v>2513</v>
      </c>
      <c r="C1246" s="2" t="s">
        <v>3132</v>
      </c>
      <c r="D1246" s="1">
        <v>35409</v>
      </c>
      <c r="E1246" s="3">
        <f t="shared" ca="1" si="19"/>
        <v>23.230136986301371</v>
      </c>
      <c r="F1246">
        <v>79689</v>
      </c>
      <c r="G1246">
        <f ca="1">($J$2*E1246)+$K$2</f>
        <v>77001.896601125452</v>
      </c>
      <c r="H1246">
        <v>113493.44</v>
      </c>
      <c r="I1246">
        <f ca="1">F1246-G1246</f>
        <v>2687.1033988745476</v>
      </c>
      <c r="M1246" s="2"/>
      <c r="N1246" s="2" t="str">
        <f ca="1">IF(ABS(I1246)&gt;2*$M$2, "outlier", "not outlier")</f>
        <v>not outlier</v>
      </c>
      <c r="P1246" s="4"/>
      <c r="Q1246" s="4"/>
      <c r="R1246" s="4"/>
    </row>
    <row r="1247" spans="1:18" x14ac:dyDescent="0.35">
      <c r="A1247" s="2" t="s">
        <v>1035</v>
      </c>
      <c r="B1247" s="2" t="s">
        <v>2518</v>
      </c>
      <c r="C1247" s="2" t="s">
        <v>3132</v>
      </c>
      <c r="D1247" s="1">
        <v>39091</v>
      </c>
      <c r="E1247" s="3">
        <f t="shared" ca="1" si="19"/>
        <v>13.142465753424657</v>
      </c>
      <c r="F1247">
        <v>72438</v>
      </c>
      <c r="G1247">
        <f ca="1">($J$2*E1247)+$K$2</f>
        <v>67083.451313097554</v>
      </c>
      <c r="H1247">
        <v>84722.42</v>
      </c>
      <c r="I1247">
        <f ca="1">F1247-G1247</f>
        <v>5354.5486869024462</v>
      </c>
      <c r="M1247" s="2"/>
      <c r="N1247" s="2" t="str">
        <f ca="1">IF(ABS(I1247)&gt;2*$M$2, "outlier", "not outlier")</f>
        <v>not outlier</v>
      </c>
      <c r="P1247" s="4"/>
      <c r="Q1247" s="4"/>
      <c r="R1247" s="4"/>
    </row>
    <row r="1248" spans="1:18" x14ac:dyDescent="0.35">
      <c r="A1248" s="2" t="s">
        <v>1036</v>
      </c>
      <c r="B1248" s="2" t="s">
        <v>2513</v>
      </c>
      <c r="C1248" s="2" t="s">
        <v>3132</v>
      </c>
      <c r="D1248" s="1">
        <v>32195</v>
      </c>
      <c r="E1248" s="3">
        <f t="shared" ca="1" si="19"/>
        <v>32.035616438356165</v>
      </c>
      <c r="F1248">
        <v>83881</v>
      </c>
      <c r="G1248">
        <f ca="1">($J$2*E1248)+$K$2</f>
        <v>85659.659544015623</v>
      </c>
      <c r="H1248">
        <v>97399.34</v>
      </c>
      <c r="I1248">
        <f ca="1">F1248-G1248</f>
        <v>-1778.6595440156234</v>
      </c>
      <c r="M1248" s="2"/>
      <c r="N1248" s="2" t="str">
        <f ca="1">IF(ABS(I1248)&gt;2*$M$2, "outlier", "not outlier")</f>
        <v>not outlier</v>
      </c>
      <c r="P1248" s="4"/>
      <c r="Q1248" s="4"/>
      <c r="R1248" s="4"/>
    </row>
    <row r="1249" spans="1:18" x14ac:dyDescent="0.35">
      <c r="A1249" s="2" t="s">
        <v>2800</v>
      </c>
      <c r="B1249" s="2" t="s">
        <v>2513</v>
      </c>
      <c r="C1249" s="2" t="s">
        <v>3132</v>
      </c>
      <c r="D1249" s="1">
        <v>41717</v>
      </c>
      <c r="E1249" s="3">
        <f t="shared" ca="1" si="19"/>
        <v>5.9479452054794519</v>
      </c>
      <c r="F1249">
        <v>49833</v>
      </c>
      <c r="G1249">
        <f ca="1">($J$2*E1249)+$K$2</f>
        <v>60009.62259871373</v>
      </c>
      <c r="H1249">
        <v>60250.64</v>
      </c>
      <c r="I1249">
        <f ca="1">F1249-G1249</f>
        <v>-10176.62259871373</v>
      </c>
      <c r="M1249" s="2"/>
      <c r="N1249" s="2" t="str">
        <f ca="1">IF(ABS(I1249)&gt;2*$M$2, "outlier", "not outlier")</f>
        <v>not outlier</v>
      </c>
      <c r="P1249" s="4"/>
      <c r="Q1249" s="4"/>
      <c r="R1249" s="4"/>
    </row>
    <row r="1250" spans="1:18" x14ac:dyDescent="0.35">
      <c r="A1250" s="2" t="s">
        <v>1037</v>
      </c>
      <c r="B1250" s="2" t="s">
        <v>2515</v>
      </c>
      <c r="C1250" s="2" t="s">
        <v>3132</v>
      </c>
      <c r="D1250" s="1">
        <v>38131</v>
      </c>
      <c r="E1250" s="3">
        <f t="shared" ca="1" si="19"/>
        <v>15.772602739726027</v>
      </c>
      <c r="F1250">
        <v>49430</v>
      </c>
      <c r="G1250">
        <f ca="1">($J$2*E1250)+$K$2</f>
        <v>69669.46638004671</v>
      </c>
      <c r="H1250">
        <v>65338.47</v>
      </c>
      <c r="I1250">
        <f ca="1">F1250-G1250</f>
        <v>-20239.46638004671</v>
      </c>
      <c r="M1250" s="2"/>
      <c r="N1250" s="2" t="str">
        <f ca="1">IF(ABS(I1250)&gt;2*$M$2, "outlier", "not outlier")</f>
        <v>not outlier</v>
      </c>
      <c r="P1250" s="4"/>
      <c r="Q1250" s="4"/>
      <c r="R1250" s="4"/>
    </row>
    <row r="1251" spans="1:18" x14ac:dyDescent="0.35">
      <c r="A1251" s="2" t="s">
        <v>1038</v>
      </c>
      <c r="B1251" s="2" t="s">
        <v>2513</v>
      </c>
      <c r="C1251" s="2" t="s">
        <v>3132</v>
      </c>
      <c r="D1251" s="1">
        <v>41834</v>
      </c>
      <c r="E1251" s="3">
        <f t="shared" ca="1" si="19"/>
        <v>5.6273972602739724</v>
      </c>
      <c r="F1251">
        <v>49088</v>
      </c>
      <c r="G1251">
        <f ca="1">($J$2*E1251)+$K$2</f>
        <v>59694.452012429305</v>
      </c>
      <c r="H1251">
        <v>57056.63</v>
      </c>
      <c r="I1251">
        <f ca="1">F1251-G1251</f>
        <v>-10606.452012429305</v>
      </c>
      <c r="M1251" s="2"/>
      <c r="N1251" s="2" t="str">
        <f ca="1">IF(ABS(I1251)&gt;2*$M$2, "outlier", "not outlier")</f>
        <v>not outlier</v>
      </c>
      <c r="P1251" s="4"/>
      <c r="Q1251" s="4"/>
      <c r="R1251" s="4"/>
    </row>
    <row r="1252" spans="1:18" x14ac:dyDescent="0.35">
      <c r="A1252" s="2" t="s">
        <v>1039</v>
      </c>
      <c r="B1252" s="2" t="s">
        <v>2515</v>
      </c>
      <c r="C1252" s="2" t="s">
        <v>3132</v>
      </c>
      <c r="D1252" s="1">
        <v>39310</v>
      </c>
      <c r="E1252" s="3">
        <f t="shared" ca="1" si="19"/>
        <v>12.542465753424658</v>
      </c>
      <c r="F1252">
        <v>47990</v>
      </c>
      <c r="G1252">
        <f ca="1">($J$2*E1252)+$K$2</f>
        <v>66493.516625949778</v>
      </c>
      <c r="H1252">
        <v>58139.42</v>
      </c>
      <c r="I1252">
        <f ca="1">F1252-G1252</f>
        <v>-18503.516625949778</v>
      </c>
      <c r="M1252" s="2"/>
      <c r="N1252" s="2" t="str">
        <f ca="1">IF(ABS(I1252)&gt;2*$M$2, "outlier", "not outlier")</f>
        <v>not outlier</v>
      </c>
      <c r="P1252" s="4"/>
      <c r="Q1252" s="4"/>
      <c r="R1252" s="4"/>
    </row>
    <row r="1253" spans="1:18" x14ac:dyDescent="0.35">
      <c r="A1253" s="2" t="s">
        <v>1040</v>
      </c>
      <c r="B1253" s="2" t="s">
        <v>2513</v>
      </c>
      <c r="C1253" s="2" t="s">
        <v>3132</v>
      </c>
      <c r="D1253" s="1">
        <v>41136</v>
      </c>
      <c r="E1253" s="3">
        <f t="shared" ca="1" si="19"/>
        <v>7.5397260273972604</v>
      </c>
      <c r="F1253">
        <v>58963</v>
      </c>
      <c r="G1253">
        <f ca="1">($J$2*E1253)+$K$2</f>
        <v>61574.700467356917</v>
      </c>
      <c r="H1253">
        <v>60292.97</v>
      </c>
      <c r="I1253">
        <f ca="1">F1253-G1253</f>
        <v>-2611.7004673569172</v>
      </c>
      <c r="M1253" s="2"/>
      <c r="N1253" s="2" t="str">
        <f ca="1">IF(ABS(I1253)&gt;2*$M$2, "outlier", "not outlier")</f>
        <v>not outlier</v>
      </c>
      <c r="P1253" s="4"/>
      <c r="Q1253" s="4"/>
      <c r="R1253" s="4"/>
    </row>
    <row r="1254" spans="1:18" x14ac:dyDescent="0.35">
      <c r="A1254" s="2" t="s">
        <v>2801</v>
      </c>
      <c r="B1254" s="2" t="s">
        <v>79</v>
      </c>
      <c r="C1254" s="2" t="s">
        <v>3132</v>
      </c>
      <c r="D1254" s="1">
        <v>41013</v>
      </c>
      <c r="E1254" s="3">
        <f t="shared" ca="1" si="19"/>
        <v>7.8767123287671232</v>
      </c>
      <c r="F1254">
        <v>138000</v>
      </c>
      <c r="G1254">
        <f ca="1">($J$2*E1254)+$K$2</f>
        <v>61906.033647809774</v>
      </c>
      <c r="H1254">
        <v>137581.48000000001</v>
      </c>
      <c r="I1254">
        <f ca="1">F1254-G1254</f>
        <v>76093.966352190226</v>
      </c>
      <c r="M1254" s="2"/>
      <c r="N1254" s="2" t="str">
        <f ca="1">IF(ABS(I1254)&gt;2*$M$2, "outlier", "not outlier")</f>
        <v>outlier</v>
      </c>
      <c r="P1254" s="4"/>
      <c r="Q1254" s="4"/>
      <c r="R1254" s="4"/>
    </row>
    <row r="1255" spans="1:18" x14ac:dyDescent="0.35">
      <c r="A1255" s="2" t="s">
        <v>1041</v>
      </c>
      <c r="B1255" s="2" t="s">
        <v>2513</v>
      </c>
      <c r="C1255" s="2" t="s">
        <v>3132</v>
      </c>
      <c r="D1255" s="1">
        <v>39503</v>
      </c>
      <c r="E1255" s="3">
        <f t="shared" ca="1" si="19"/>
        <v>12.013698630136986</v>
      </c>
      <c r="F1255">
        <v>69373</v>
      </c>
      <c r="G1255">
        <f ca="1">($J$2*E1255)+$K$2</f>
        <v>65973.619846865215</v>
      </c>
      <c r="H1255">
        <v>105377.79</v>
      </c>
      <c r="I1255">
        <f ca="1">F1255-G1255</f>
        <v>3399.3801531347854</v>
      </c>
      <c r="M1255" s="2"/>
      <c r="N1255" s="2" t="str">
        <f ca="1">IF(ABS(I1255)&gt;2*$M$2, "outlier", "not outlier")</f>
        <v>not outlier</v>
      </c>
      <c r="P1255" s="4"/>
      <c r="Q1255" s="4"/>
      <c r="R1255" s="4"/>
    </row>
    <row r="1256" spans="1:18" x14ac:dyDescent="0.35">
      <c r="A1256" s="2" t="s">
        <v>1042</v>
      </c>
      <c r="B1256" s="2" t="s">
        <v>2802</v>
      </c>
      <c r="C1256" s="2" t="s">
        <v>3132</v>
      </c>
      <c r="D1256" s="1">
        <v>29844</v>
      </c>
      <c r="E1256" s="3">
        <f t="shared" ca="1" si="19"/>
        <v>38.476712328767121</v>
      </c>
      <c r="F1256">
        <v>60074</v>
      </c>
      <c r="G1256">
        <f ca="1">($J$2*E1256)+$K$2</f>
        <v>91992.702692346298</v>
      </c>
      <c r="H1256">
        <v>61194.43</v>
      </c>
      <c r="I1256">
        <f ca="1">F1256-G1256</f>
        <v>-31918.702692346298</v>
      </c>
      <c r="M1256" s="2"/>
      <c r="N1256" s="2" t="str">
        <f ca="1">IF(ABS(I1256)&gt;2*$M$2, "outlier", "not outlier")</f>
        <v>not outlier</v>
      </c>
      <c r="P1256" s="4"/>
      <c r="Q1256" s="4"/>
      <c r="R1256" s="4"/>
    </row>
    <row r="1257" spans="1:18" x14ac:dyDescent="0.35">
      <c r="A1257" s="2" t="s">
        <v>1043</v>
      </c>
      <c r="B1257" s="2" t="s">
        <v>2512</v>
      </c>
      <c r="C1257" s="2" t="s">
        <v>3132</v>
      </c>
      <c r="D1257" s="1">
        <v>36678</v>
      </c>
      <c r="E1257" s="3">
        <f t="shared" ca="1" si="19"/>
        <v>19.753424657534246</v>
      </c>
      <c r="F1257">
        <v>90000</v>
      </c>
      <c r="G1257">
        <f ca="1">($J$2*E1257)+$K$2</f>
        <v>73583.507934502035</v>
      </c>
      <c r="H1257">
        <v>113898.87</v>
      </c>
      <c r="I1257">
        <f ca="1">F1257-G1257</f>
        <v>16416.492065497965</v>
      </c>
      <c r="M1257" s="2"/>
      <c r="N1257" s="2" t="str">
        <f ca="1">IF(ABS(I1257)&gt;2*$M$2, "outlier", "not outlier")</f>
        <v>not outlier</v>
      </c>
      <c r="P1257" s="4"/>
      <c r="Q1257" s="4"/>
      <c r="R1257" s="4"/>
    </row>
    <row r="1258" spans="1:18" x14ac:dyDescent="0.35">
      <c r="A1258" s="2" t="s">
        <v>1044</v>
      </c>
      <c r="B1258" s="2" t="s">
        <v>2518</v>
      </c>
      <c r="C1258" s="2" t="s">
        <v>3132</v>
      </c>
      <c r="D1258" s="1">
        <v>33105</v>
      </c>
      <c r="E1258" s="3">
        <f t="shared" ca="1" si="19"/>
        <v>29.542465753424658</v>
      </c>
      <c r="F1258">
        <v>85906</v>
      </c>
      <c r="G1258">
        <f ca="1">($J$2*E1258)+$K$2</f>
        <v>83208.332761803409</v>
      </c>
      <c r="H1258">
        <v>134504.16</v>
      </c>
      <c r="I1258">
        <f ca="1">F1258-G1258</f>
        <v>2697.6672381965909</v>
      </c>
      <c r="M1258" s="2"/>
      <c r="N1258" s="2" t="str">
        <f ca="1">IF(ABS(I1258)&gt;2*$M$2, "outlier", "not outlier")</f>
        <v>not outlier</v>
      </c>
      <c r="P1258" s="4"/>
      <c r="Q1258" s="4"/>
      <c r="R1258" s="4"/>
    </row>
    <row r="1259" spans="1:18" x14ac:dyDescent="0.35">
      <c r="A1259" s="2" t="s">
        <v>1045</v>
      </c>
      <c r="B1259" s="2" t="s">
        <v>2513</v>
      </c>
      <c r="C1259" s="2" t="s">
        <v>3132</v>
      </c>
      <c r="D1259" s="1">
        <v>41821</v>
      </c>
      <c r="E1259" s="3">
        <f t="shared" ca="1" si="19"/>
        <v>5.6630136986301371</v>
      </c>
      <c r="F1259">
        <v>49088</v>
      </c>
      <c r="G1259">
        <f ca="1">($J$2*E1259)+$K$2</f>
        <v>59729.470966460904</v>
      </c>
      <c r="H1259">
        <v>69220.62</v>
      </c>
      <c r="I1259">
        <f ca="1">F1259-G1259</f>
        <v>-10641.470966460904</v>
      </c>
      <c r="M1259" s="2"/>
      <c r="N1259" s="2" t="str">
        <f ca="1">IF(ABS(I1259)&gt;2*$M$2, "outlier", "not outlier")</f>
        <v>not outlier</v>
      </c>
      <c r="P1259" s="4"/>
      <c r="Q1259" s="4"/>
      <c r="R1259" s="4"/>
    </row>
    <row r="1260" spans="1:18" x14ac:dyDescent="0.35">
      <c r="A1260" s="2" t="s">
        <v>1046</v>
      </c>
      <c r="B1260" s="2" t="s">
        <v>2512</v>
      </c>
      <c r="C1260" s="2" t="s">
        <v>3132</v>
      </c>
      <c r="D1260" s="1">
        <v>39442</v>
      </c>
      <c r="E1260" s="3">
        <f t="shared" ca="1" si="19"/>
        <v>12.180821917808219</v>
      </c>
      <c r="F1260">
        <v>81984</v>
      </c>
      <c r="G1260">
        <f ca="1">($J$2*E1260)+$K$2</f>
        <v>66137.939554244265</v>
      </c>
      <c r="H1260">
        <v>119650.72</v>
      </c>
      <c r="I1260">
        <f ca="1">F1260-G1260</f>
        <v>15846.060445755735</v>
      </c>
      <c r="M1260" s="2"/>
      <c r="N1260" s="2" t="str">
        <f ca="1">IF(ABS(I1260)&gt;2*$M$2, "outlier", "not outlier")</f>
        <v>not outlier</v>
      </c>
      <c r="P1260" s="4"/>
      <c r="Q1260" s="4"/>
      <c r="R1260" s="4"/>
    </row>
    <row r="1261" spans="1:18" x14ac:dyDescent="0.35">
      <c r="A1261" s="2" t="s">
        <v>1047</v>
      </c>
      <c r="B1261" s="2" t="s">
        <v>2514</v>
      </c>
      <c r="C1261" s="2" t="s">
        <v>3132</v>
      </c>
      <c r="D1261" s="1">
        <v>42326</v>
      </c>
      <c r="E1261" s="3">
        <f t="shared" ca="1" si="19"/>
        <v>4.279452054794521</v>
      </c>
      <c r="F1261">
        <v>48971</v>
      </c>
      <c r="G1261">
        <f ca="1">($J$2*E1261)+$K$2</f>
        <v>58369.119290617862</v>
      </c>
      <c r="H1261">
        <v>28234.83</v>
      </c>
      <c r="I1261">
        <f ca="1">F1261-G1261</f>
        <v>-9398.1192906178621</v>
      </c>
      <c r="M1261" s="2"/>
      <c r="N1261" s="2" t="str">
        <f ca="1">IF(ABS(I1261)&gt;2*$M$2, "outlier", "not outlier")</f>
        <v>not outlier</v>
      </c>
      <c r="P1261" s="4"/>
      <c r="Q1261" s="4"/>
      <c r="R1261" s="4"/>
    </row>
    <row r="1262" spans="1:18" x14ac:dyDescent="0.35">
      <c r="A1262" s="2" t="s">
        <v>1048</v>
      </c>
      <c r="B1262" s="2" t="s">
        <v>2513</v>
      </c>
      <c r="C1262" s="2" t="s">
        <v>3132</v>
      </c>
      <c r="D1262" s="1">
        <v>39133</v>
      </c>
      <c r="E1262" s="3">
        <f t="shared" ca="1" si="19"/>
        <v>13.027397260273972</v>
      </c>
      <c r="F1262">
        <v>70735</v>
      </c>
      <c r="G1262">
        <f ca="1">($J$2*E1262)+$K$2</f>
        <v>66970.313153918527</v>
      </c>
      <c r="H1262">
        <v>74872.55</v>
      </c>
      <c r="I1262">
        <f ca="1">F1262-G1262</f>
        <v>3764.686846081473</v>
      </c>
      <c r="M1262" s="2"/>
      <c r="N1262" s="2" t="str">
        <f ca="1">IF(ABS(I1262)&gt;2*$M$2, "outlier", "not outlier")</f>
        <v>not outlier</v>
      </c>
      <c r="P1262" s="4"/>
      <c r="Q1262" s="4"/>
      <c r="R1262" s="4"/>
    </row>
    <row r="1263" spans="1:18" x14ac:dyDescent="0.35">
      <c r="A1263" s="2" t="s">
        <v>1049</v>
      </c>
      <c r="B1263" s="2" t="s">
        <v>2513</v>
      </c>
      <c r="C1263" s="2" t="s">
        <v>3132</v>
      </c>
      <c r="D1263" s="1">
        <v>40296</v>
      </c>
      <c r="E1263" s="3">
        <f t="shared" ca="1" si="19"/>
        <v>9.8410958904109584</v>
      </c>
      <c r="F1263">
        <v>66784</v>
      </c>
      <c r="G1263">
        <f ca="1">($J$2*E1263)+$K$2</f>
        <v>63837.463650937425</v>
      </c>
      <c r="H1263">
        <v>88687.99</v>
      </c>
      <c r="I1263">
        <f ca="1">F1263-G1263</f>
        <v>2946.536349062575</v>
      </c>
      <c r="M1263" s="2"/>
      <c r="N1263" s="2" t="str">
        <f ca="1">IF(ABS(I1263)&gt;2*$M$2, "outlier", "not outlier")</f>
        <v>not outlier</v>
      </c>
      <c r="P1263" s="4"/>
      <c r="Q1263" s="4"/>
      <c r="R1263" s="4"/>
    </row>
    <row r="1264" spans="1:18" x14ac:dyDescent="0.35">
      <c r="A1264" s="2" t="s">
        <v>1050</v>
      </c>
      <c r="B1264" s="2" t="s">
        <v>2513</v>
      </c>
      <c r="C1264" s="2" t="s">
        <v>3132</v>
      </c>
      <c r="D1264" s="1">
        <v>38952</v>
      </c>
      <c r="E1264" s="3">
        <f t="shared" ca="1" si="19"/>
        <v>13.523287671232877</v>
      </c>
      <c r="F1264">
        <v>70735</v>
      </c>
      <c r="G1264">
        <f ca="1">($J$2*E1264)+$K$2</f>
        <v>67457.88474466624</v>
      </c>
      <c r="H1264">
        <v>112215.41</v>
      </c>
      <c r="I1264">
        <f ca="1">F1264-G1264</f>
        <v>3277.1152553337597</v>
      </c>
      <c r="M1264" s="2"/>
      <c r="N1264" s="2" t="str">
        <f ca="1">IF(ABS(I1264)&gt;2*$M$2, "outlier", "not outlier")</f>
        <v>not outlier</v>
      </c>
      <c r="P1264" s="4"/>
      <c r="Q1264" s="4"/>
      <c r="R1264" s="4"/>
    </row>
    <row r="1265" spans="1:18" x14ac:dyDescent="0.35">
      <c r="A1265" s="2" t="s">
        <v>1051</v>
      </c>
      <c r="B1265" s="2" t="s">
        <v>2512</v>
      </c>
      <c r="C1265" s="2" t="s">
        <v>3132</v>
      </c>
      <c r="D1265" s="1">
        <v>38237</v>
      </c>
      <c r="E1265" s="3">
        <f t="shared" ca="1" si="19"/>
        <v>15.482191780821918</v>
      </c>
      <c r="F1265">
        <v>84371</v>
      </c>
      <c r="G1265">
        <f ca="1">($J$2*E1265)+$K$2</f>
        <v>69383.927216404409</v>
      </c>
      <c r="H1265">
        <v>94749.4</v>
      </c>
      <c r="I1265">
        <f ca="1">F1265-G1265</f>
        <v>14987.072783595591</v>
      </c>
      <c r="M1265" s="2"/>
      <c r="N1265" s="2" t="str">
        <f ca="1">IF(ABS(I1265)&gt;2*$M$2, "outlier", "not outlier")</f>
        <v>not outlier</v>
      </c>
      <c r="P1265" s="4"/>
      <c r="Q1265" s="4"/>
      <c r="R1265" s="4"/>
    </row>
    <row r="1266" spans="1:18" x14ac:dyDescent="0.35">
      <c r="A1266" s="2" t="s">
        <v>1052</v>
      </c>
      <c r="B1266" s="2" t="s">
        <v>2512</v>
      </c>
      <c r="C1266" s="2" t="s">
        <v>3132</v>
      </c>
      <c r="D1266" s="1">
        <v>32195</v>
      </c>
      <c r="E1266" s="3">
        <f t="shared" ca="1" si="19"/>
        <v>32.035616438356165</v>
      </c>
      <c r="F1266">
        <v>97309</v>
      </c>
      <c r="G1266">
        <f ca="1">($J$2*E1266)+$K$2</f>
        <v>85659.659544015623</v>
      </c>
      <c r="H1266">
        <v>149957.68</v>
      </c>
      <c r="I1266">
        <f ca="1">F1266-G1266</f>
        <v>11649.340455984377</v>
      </c>
      <c r="M1266" s="2"/>
      <c r="N1266" s="2" t="str">
        <f ca="1">IF(ABS(I1266)&gt;2*$M$2, "outlier", "not outlier")</f>
        <v>not outlier</v>
      </c>
      <c r="P1266" s="4"/>
      <c r="Q1266" s="4"/>
      <c r="R1266" s="4"/>
    </row>
    <row r="1267" spans="1:18" x14ac:dyDescent="0.35">
      <c r="A1267" s="2" t="s">
        <v>1053</v>
      </c>
      <c r="B1267" s="2" t="s">
        <v>2513</v>
      </c>
      <c r="C1267" s="2" t="s">
        <v>3132</v>
      </c>
      <c r="D1267" s="1">
        <v>36614</v>
      </c>
      <c r="E1267" s="3">
        <f t="shared" ca="1" si="19"/>
        <v>19.92876712328767</v>
      </c>
      <c r="F1267">
        <v>77591</v>
      </c>
      <c r="G1267">
        <f ca="1">($J$2*E1267)+$K$2</f>
        <v>73755.908938965309</v>
      </c>
      <c r="H1267">
        <v>83609.440000000002</v>
      </c>
      <c r="I1267">
        <f ca="1">F1267-G1267</f>
        <v>3835.0910610346909</v>
      </c>
      <c r="M1267" s="2"/>
      <c r="N1267" s="2" t="str">
        <f ca="1">IF(ABS(I1267)&gt;2*$M$2, "outlier", "not outlier")</f>
        <v>not outlier</v>
      </c>
      <c r="P1267" s="4"/>
      <c r="Q1267" s="4"/>
      <c r="R1267" s="4"/>
    </row>
    <row r="1268" spans="1:18" x14ac:dyDescent="0.35">
      <c r="A1268" s="2" t="s">
        <v>2803</v>
      </c>
      <c r="B1268" s="2" t="s">
        <v>2513</v>
      </c>
      <c r="C1268" s="2" t="s">
        <v>3132</v>
      </c>
      <c r="D1268" s="1">
        <v>34505</v>
      </c>
      <c r="E1268" s="3">
        <f t="shared" ca="1" si="19"/>
        <v>25.706849315068492</v>
      </c>
      <c r="F1268">
        <v>81784</v>
      </c>
      <c r="G1268">
        <f ca="1">($J$2*E1268)+$K$2</f>
        <v>79437.060789169234</v>
      </c>
      <c r="H1268">
        <v>92925.8</v>
      </c>
      <c r="I1268">
        <f ca="1">F1268-G1268</f>
        <v>2346.9392108307657</v>
      </c>
      <c r="M1268" s="2"/>
      <c r="N1268" s="2" t="str">
        <f ca="1">IF(ABS(I1268)&gt;2*$M$2, "outlier", "not outlier")</f>
        <v>not outlier</v>
      </c>
      <c r="P1268" s="4"/>
      <c r="Q1268" s="4"/>
      <c r="R1268" s="4"/>
    </row>
    <row r="1269" spans="1:18" x14ac:dyDescent="0.35">
      <c r="A1269" s="2" t="s">
        <v>1054</v>
      </c>
      <c r="B1269" s="2" t="s">
        <v>2545</v>
      </c>
      <c r="C1269" s="2" t="s">
        <v>3132</v>
      </c>
      <c r="D1269" s="1">
        <v>39503</v>
      </c>
      <c r="E1269" s="3">
        <f t="shared" ca="1" si="19"/>
        <v>12.013698630136986</v>
      </c>
      <c r="F1269">
        <v>83210</v>
      </c>
      <c r="G1269">
        <f ca="1">($J$2*E1269)+$K$2</f>
        <v>65973.619846865215</v>
      </c>
      <c r="H1269">
        <v>83514.759999999995</v>
      </c>
      <c r="I1269">
        <f ca="1">F1269-G1269</f>
        <v>17236.380153134785</v>
      </c>
      <c r="M1269" s="2"/>
      <c r="N1269" s="2" t="str">
        <f ca="1">IF(ABS(I1269)&gt;2*$M$2, "outlier", "not outlier")</f>
        <v>not outlier</v>
      </c>
      <c r="P1269" s="4"/>
      <c r="Q1269" s="4"/>
      <c r="R1269" s="4"/>
    </row>
    <row r="1270" spans="1:18" x14ac:dyDescent="0.35">
      <c r="A1270" s="2" t="s">
        <v>1055</v>
      </c>
      <c r="B1270" s="2" t="s">
        <v>2513</v>
      </c>
      <c r="C1270" s="2" t="s">
        <v>3132</v>
      </c>
      <c r="D1270" s="1">
        <v>40365</v>
      </c>
      <c r="E1270" s="3">
        <f t="shared" ca="1" si="19"/>
        <v>9.6520547945205486</v>
      </c>
      <c r="F1270">
        <v>66122</v>
      </c>
      <c r="G1270">
        <f ca="1">($J$2*E1270)+$K$2</f>
        <v>63651.593818000452</v>
      </c>
      <c r="H1270">
        <v>82834.070000000007</v>
      </c>
      <c r="I1270">
        <f ca="1">F1270-G1270</f>
        <v>2470.4061819995477</v>
      </c>
      <c r="M1270" s="2"/>
      <c r="N1270" s="2" t="str">
        <f ca="1">IF(ABS(I1270)&gt;2*$M$2, "outlier", "not outlier")</f>
        <v>not outlier</v>
      </c>
      <c r="P1270" s="4"/>
      <c r="Q1270" s="4"/>
      <c r="R1270" s="4"/>
    </row>
    <row r="1271" spans="1:18" x14ac:dyDescent="0.35">
      <c r="A1271" s="2" t="s">
        <v>1056</v>
      </c>
      <c r="B1271" s="2" t="s">
        <v>2545</v>
      </c>
      <c r="C1271" s="2" t="s">
        <v>3132</v>
      </c>
      <c r="D1271" s="1">
        <v>36204</v>
      </c>
      <c r="E1271" s="3">
        <f t="shared" ca="1" si="19"/>
        <v>21.052054794520547</v>
      </c>
      <c r="F1271">
        <v>91262</v>
      </c>
      <c r="G1271">
        <f ca="1">($J$2*E1271)+$K$2</f>
        <v>74860.35287380818</v>
      </c>
      <c r="H1271">
        <v>105102.06</v>
      </c>
      <c r="I1271">
        <f ca="1">F1271-G1271</f>
        <v>16401.64712619182</v>
      </c>
      <c r="M1271" s="2"/>
      <c r="N1271" s="2" t="str">
        <f ca="1">IF(ABS(I1271)&gt;2*$M$2, "outlier", "not outlier")</f>
        <v>not outlier</v>
      </c>
      <c r="P1271" s="4"/>
      <c r="Q1271" s="4"/>
      <c r="R1271" s="4"/>
    </row>
    <row r="1272" spans="1:18" x14ac:dyDescent="0.35">
      <c r="A1272" s="2" t="s">
        <v>2804</v>
      </c>
      <c r="B1272" s="2" t="s">
        <v>2513</v>
      </c>
      <c r="C1272" s="2" t="s">
        <v>3132</v>
      </c>
      <c r="D1272" s="1">
        <v>41296</v>
      </c>
      <c r="E1272" s="3">
        <f t="shared" ca="1" si="19"/>
        <v>7.1013698630136988</v>
      </c>
      <c r="F1272">
        <v>58963</v>
      </c>
      <c r="G1272">
        <f ca="1">($J$2*E1272)+$K$2</f>
        <v>61143.697956198725</v>
      </c>
      <c r="H1272">
        <v>58592.84</v>
      </c>
      <c r="I1272">
        <f ca="1">F1272-G1272</f>
        <v>-2180.6979561987246</v>
      </c>
      <c r="M1272" s="2"/>
      <c r="N1272" s="2" t="str">
        <f ca="1">IF(ABS(I1272)&gt;2*$M$2, "outlier", "not outlier")</f>
        <v>not outlier</v>
      </c>
      <c r="P1272" s="4"/>
      <c r="Q1272" s="4"/>
      <c r="R1272" s="4"/>
    </row>
    <row r="1273" spans="1:18" x14ac:dyDescent="0.35">
      <c r="A1273" s="2" t="s">
        <v>1057</v>
      </c>
      <c r="B1273" s="2" t="s">
        <v>2513</v>
      </c>
      <c r="C1273" s="2" t="s">
        <v>3132</v>
      </c>
      <c r="D1273" s="1">
        <v>36301</v>
      </c>
      <c r="E1273" s="3">
        <f t="shared" ca="1" si="19"/>
        <v>20.786301369863015</v>
      </c>
      <c r="F1273">
        <v>77591</v>
      </c>
      <c r="G1273">
        <f ca="1">($J$2*E1273)+$K$2</f>
        <v>74599.057601418521</v>
      </c>
      <c r="H1273">
        <v>114744.12</v>
      </c>
      <c r="I1273">
        <f ca="1">F1273-G1273</f>
        <v>2991.9423985814792</v>
      </c>
      <c r="M1273" s="2"/>
      <c r="N1273" s="2" t="str">
        <f ca="1">IF(ABS(I1273)&gt;2*$M$2, "outlier", "not outlier")</f>
        <v>not outlier</v>
      </c>
      <c r="P1273" s="4"/>
      <c r="Q1273" s="4"/>
      <c r="R1273" s="4"/>
    </row>
    <row r="1274" spans="1:18" x14ac:dyDescent="0.35">
      <c r="A1274" s="2" t="s">
        <v>1058</v>
      </c>
      <c r="B1274" s="2" t="s">
        <v>256</v>
      </c>
      <c r="C1274" s="2" t="s">
        <v>3132</v>
      </c>
      <c r="D1274" s="1">
        <v>36461</v>
      </c>
      <c r="E1274" s="3">
        <f t="shared" ca="1" si="19"/>
        <v>20.347945205479451</v>
      </c>
      <c r="F1274">
        <v>117200</v>
      </c>
      <c r="G1274">
        <f ca="1">($J$2*E1274)+$K$2</f>
        <v>74168.055090260343</v>
      </c>
      <c r="H1274">
        <v>118930.08</v>
      </c>
      <c r="I1274">
        <f ca="1">F1274-G1274</f>
        <v>43031.944909739657</v>
      </c>
      <c r="M1274" s="2"/>
      <c r="N1274" s="2" t="str">
        <f ca="1">IF(ABS(I1274)&gt;2*$M$2, "outlier", "not outlier")</f>
        <v>outlier</v>
      </c>
      <c r="P1274" s="4"/>
      <c r="Q1274" s="4"/>
      <c r="R1274" s="4"/>
    </row>
    <row r="1275" spans="1:18" x14ac:dyDescent="0.35">
      <c r="A1275" s="2" t="s">
        <v>2805</v>
      </c>
      <c r="B1275" s="2" t="s">
        <v>2513</v>
      </c>
      <c r="C1275" s="2" t="s">
        <v>3132</v>
      </c>
      <c r="D1275" s="1">
        <v>35871</v>
      </c>
      <c r="E1275" s="3">
        <f t="shared" ca="1" si="19"/>
        <v>21.964383561643835</v>
      </c>
      <c r="F1275">
        <v>78988</v>
      </c>
      <c r="G1275">
        <f ca="1">($J$2*E1275)+$K$2</f>
        <v>75757.376850156172</v>
      </c>
      <c r="H1275">
        <v>92678.21</v>
      </c>
      <c r="I1275">
        <f ca="1">F1275-G1275</f>
        <v>3230.6231498438283</v>
      </c>
      <c r="M1275" s="2"/>
      <c r="N1275" s="2" t="str">
        <f ca="1">IF(ABS(I1275)&gt;2*$M$2, "outlier", "not outlier")</f>
        <v>not outlier</v>
      </c>
      <c r="P1275" s="4"/>
      <c r="Q1275" s="4"/>
      <c r="R1275" s="4"/>
    </row>
    <row r="1276" spans="1:18" x14ac:dyDescent="0.35">
      <c r="A1276" s="2" t="s">
        <v>1059</v>
      </c>
      <c r="B1276" s="2" t="s">
        <v>2513</v>
      </c>
      <c r="C1276" s="2" t="s">
        <v>3132</v>
      </c>
      <c r="D1276" s="1">
        <v>41682</v>
      </c>
      <c r="E1276" s="3">
        <f t="shared" ca="1" si="19"/>
        <v>6.043835616438356</v>
      </c>
      <c r="F1276">
        <v>49833</v>
      </c>
      <c r="G1276">
        <f ca="1">($J$2*E1276)+$K$2</f>
        <v>60103.904398029583</v>
      </c>
      <c r="H1276">
        <v>64008.94</v>
      </c>
      <c r="I1276">
        <f ca="1">F1276-G1276</f>
        <v>-10270.904398029583</v>
      </c>
      <c r="M1276" s="2"/>
      <c r="N1276" s="2" t="str">
        <f ca="1">IF(ABS(I1276)&gt;2*$M$2, "outlier", "not outlier")</f>
        <v>not outlier</v>
      </c>
      <c r="P1276" s="4"/>
      <c r="Q1276" s="4"/>
      <c r="R1276" s="4"/>
    </row>
    <row r="1277" spans="1:18" x14ac:dyDescent="0.35">
      <c r="A1277" s="2" t="s">
        <v>2806</v>
      </c>
      <c r="B1277" s="2" t="s">
        <v>2513</v>
      </c>
      <c r="C1277" s="2" t="s">
        <v>3132</v>
      </c>
      <c r="D1277" s="1">
        <v>34288</v>
      </c>
      <c r="E1277" s="3">
        <f t="shared" ca="1" si="19"/>
        <v>26.301369863013697</v>
      </c>
      <c r="F1277">
        <v>81784</v>
      </c>
      <c r="G1277">
        <f ca="1">($J$2*E1277)+$K$2</f>
        <v>80021.607944927528</v>
      </c>
      <c r="H1277">
        <v>89117.58</v>
      </c>
      <c r="I1277">
        <f ca="1">F1277-G1277</f>
        <v>1762.3920550724724</v>
      </c>
      <c r="M1277" s="2"/>
      <c r="N1277" s="2" t="str">
        <f ca="1">IF(ABS(I1277)&gt;2*$M$2, "outlier", "not outlier")</f>
        <v>not outlier</v>
      </c>
      <c r="P1277" s="4"/>
      <c r="Q1277" s="4"/>
      <c r="R1277" s="4"/>
    </row>
    <row r="1278" spans="1:18" x14ac:dyDescent="0.35">
      <c r="A1278" s="2" t="s">
        <v>1060</v>
      </c>
      <c r="B1278" s="2" t="s">
        <v>2526</v>
      </c>
      <c r="C1278" s="2" t="s">
        <v>3132</v>
      </c>
      <c r="D1278" s="1">
        <v>32371</v>
      </c>
      <c r="E1278" s="3">
        <f t="shared" ca="1" si="19"/>
        <v>31.553424657534247</v>
      </c>
      <c r="F1278">
        <v>47538</v>
      </c>
      <c r="G1278">
        <f ca="1">($J$2*E1278)+$K$2</f>
        <v>85185.556781741616</v>
      </c>
      <c r="H1278">
        <v>60024.800000000003</v>
      </c>
      <c r="I1278">
        <f ca="1">F1278-G1278</f>
        <v>-37647.556781741616</v>
      </c>
      <c r="M1278" s="2"/>
      <c r="N1278" s="2" t="str">
        <f ca="1">IF(ABS(I1278)&gt;2*$M$2, "outlier", "not outlier")</f>
        <v>outlier</v>
      </c>
      <c r="P1278" s="4"/>
      <c r="Q1278" s="4"/>
      <c r="R1278" s="4"/>
    </row>
    <row r="1279" spans="1:18" x14ac:dyDescent="0.35">
      <c r="A1279" s="2" t="s">
        <v>1061</v>
      </c>
      <c r="B1279" s="2" t="s">
        <v>2518</v>
      </c>
      <c r="C1279" s="2" t="s">
        <v>3132</v>
      </c>
      <c r="D1279" s="1">
        <v>37007</v>
      </c>
      <c r="E1279" s="3">
        <f t="shared" ca="1" si="19"/>
        <v>18.852054794520548</v>
      </c>
      <c r="F1279">
        <v>78747</v>
      </c>
      <c r="G1279">
        <f ca="1">($J$2*E1279)+$K$2</f>
        <v>72697.259020933008</v>
      </c>
      <c r="H1279">
        <v>84742.06</v>
      </c>
      <c r="I1279">
        <f ca="1">F1279-G1279</f>
        <v>6049.7409790669917</v>
      </c>
      <c r="M1279" s="2"/>
      <c r="N1279" s="2" t="str">
        <f ca="1">IF(ABS(I1279)&gt;2*$M$2, "outlier", "not outlier")</f>
        <v>not outlier</v>
      </c>
      <c r="P1279" s="4"/>
      <c r="Q1279" s="4"/>
      <c r="R1279" s="4"/>
    </row>
    <row r="1280" spans="1:18" x14ac:dyDescent="0.35">
      <c r="A1280" s="2" t="s">
        <v>1062</v>
      </c>
      <c r="B1280" s="2" t="s">
        <v>2560</v>
      </c>
      <c r="C1280" s="2" t="s">
        <v>3132</v>
      </c>
      <c r="D1280" s="1">
        <v>35110</v>
      </c>
      <c r="E1280" s="3">
        <f t="shared" ca="1" si="19"/>
        <v>24.049315068493151</v>
      </c>
      <c r="F1280">
        <v>37299</v>
      </c>
      <c r="G1280">
        <f ca="1">($J$2*E1280)+$K$2</f>
        <v>77807.332543852317</v>
      </c>
      <c r="H1280">
        <v>37587.629999999997</v>
      </c>
      <c r="I1280">
        <f ca="1">F1280-G1280</f>
        <v>-40508.332543852317</v>
      </c>
      <c r="M1280" s="2"/>
      <c r="N1280" s="2" t="str">
        <f ca="1">IF(ABS(I1280)&gt;2*$M$2, "outlier", "not outlier")</f>
        <v>outlier</v>
      </c>
      <c r="P1280" s="4"/>
      <c r="Q1280" s="4"/>
      <c r="R1280" s="4"/>
    </row>
    <row r="1281" spans="1:18" x14ac:dyDescent="0.35">
      <c r="A1281" s="2" t="s">
        <v>1063</v>
      </c>
      <c r="B1281" s="2" t="s">
        <v>2547</v>
      </c>
      <c r="C1281" s="2" t="s">
        <v>3132</v>
      </c>
      <c r="D1281" s="1">
        <v>34793</v>
      </c>
      <c r="E1281" s="3">
        <f t="shared" ca="1" si="19"/>
        <v>24.917808219178081</v>
      </c>
      <c r="F1281">
        <v>106859</v>
      </c>
      <c r="G1281">
        <f ca="1">($J$2*E1281)+$K$2</f>
        <v>78661.256269084493</v>
      </c>
      <c r="H1281">
        <v>150927.74</v>
      </c>
      <c r="I1281">
        <f ca="1">F1281-G1281</f>
        <v>28197.743730915507</v>
      </c>
      <c r="M1281" s="2"/>
      <c r="N1281" s="2" t="str">
        <f ca="1">IF(ABS(I1281)&gt;2*$M$2, "outlier", "not outlier")</f>
        <v>not outlier</v>
      </c>
      <c r="P1281" s="4"/>
      <c r="Q1281" s="4"/>
      <c r="R1281" s="4"/>
    </row>
    <row r="1282" spans="1:18" x14ac:dyDescent="0.35">
      <c r="A1282" s="2" t="s">
        <v>1064</v>
      </c>
      <c r="B1282" s="2" t="s">
        <v>2513</v>
      </c>
      <c r="C1282" s="2" t="s">
        <v>3132</v>
      </c>
      <c r="D1282" s="1">
        <v>38706</v>
      </c>
      <c r="E1282" s="3">
        <f t="shared" ref="E1282:E1345" ca="1" si="20">(TODAY()-D1282)/365</f>
        <v>14.197260273972603</v>
      </c>
      <c r="F1282">
        <v>71412</v>
      </c>
      <c r="G1282">
        <f ca="1">($J$2*E1282)+$K$2</f>
        <v>68120.551105571954</v>
      </c>
      <c r="H1282">
        <v>136604.9</v>
      </c>
      <c r="I1282">
        <f ca="1">F1282-G1282</f>
        <v>3291.4488944280456</v>
      </c>
      <c r="M1282" s="2"/>
      <c r="N1282" s="2" t="str">
        <f ca="1">IF(ABS(I1282)&gt;2*$M$2, "outlier", "not outlier")</f>
        <v>not outlier</v>
      </c>
      <c r="P1282" s="4"/>
      <c r="Q1282" s="4"/>
      <c r="R1282" s="4"/>
    </row>
    <row r="1283" spans="1:18" x14ac:dyDescent="0.35">
      <c r="A1283" s="2" t="s">
        <v>1065</v>
      </c>
      <c r="B1283" s="2" t="s">
        <v>2513</v>
      </c>
      <c r="C1283" s="2" t="s">
        <v>3132</v>
      </c>
      <c r="D1283" s="1">
        <v>41086</v>
      </c>
      <c r="E1283" s="3">
        <f t="shared" ca="1" si="20"/>
        <v>7.6767123287671231</v>
      </c>
      <c r="F1283">
        <v>62676</v>
      </c>
      <c r="G1283">
        <f ca="1">($J$2*E1283)+$K$2</f>
        <v>61709.388752093852</v>
      </c>
      <c r="H1283">
        <v>63615.46</v>
      </c>
      <c r="I1283">
        <f ca="1">F1283-G1283</f>
        <v>966.61124790614849</v>
      </c>
      <c r="M1283" s="2"/>
      <c r="N1283" s="2" t="str">
        <f ca="1">IF(ABS(I1283)&gt;2*$M$2, "outlier", "not outlier")</f>
        <v>not outlier</v>
      </c>
      <c r="P1283" s="4"/>
      <c r="Q1283" s="4"/>
      <c r="R1283" s="4"/>
    </row>
    <row r="1284" spans="1:18" x14ac:dyDescent="0.35">
      <c r="A1284" s="2" t="s">
        <v>1066</v>
      </c>
      <c r="B1284" s="2" t="s">
        <v>2513</v>
      </c>
      <c r="C1284" s="2" t="s">
        <v>3132</v>
      </c>
      <c r="D1284" s="1">
        <v>39379</v>
      </c>
      <c r="E1284" s="3">
        <f t="shared" ca="1" si="20"/>
        <v>12.353424657534246</v>
      </c>
      <c r="F1284">
        <v>70051</v>
      </c>
      <c r="G1284">
        <f ca="1">($J$2*E1284)+$K$2</f>
        <v>66307.646793012813</v>
      </c>
      <c r="H1284">
        <v>85476.5</v>
      </c>
      <c r="I1284">
        <f ca="1">F1284-G1284</f>
        <v>3743.3532069871871</v>
      </c>
      <c r="M1284" s="2"/>
      <c r="N1284" s="2" t="str">
        <f ca="1">IF(ABS(I1284)&gt;2*$M$2, "outlier", "not outlier")</f>
        <v>not outlier</v>
      </c>
      <c r="P1284" s="4"/>
      <c r="Q1284" s="4"/>
      <c r="R1284" s="4"/>
    </row>
    <row r="1285" spans="1:18" x14ac:dyDescent="0.35">
      <c r="A1285" s="2" t="s">
        <v>1067</v>
      </c>
      <c r="B1285" s="2" t="s">
        <v>2513</v>
      </c>
      <c r="C1285" s="2" t="s">
        <v>3132</v>
      </c>
      <c r="D1285" s="1">
        <v>40378</v>
      </c>
      <c r="E1285" s="3">
        <f t="shared" ca="1" si="20"/>
        <v>9.6164383561643838</v>
      </c>
      <c r="F1285">
        <v>66122</v>
      </c>
      <c r="G1285">
        <f ca="1">($J$2*E1285)+$K$2</f>
        <v>63616.574863968846</v>
      </c>
      <c r="H1285">
        <v>78472.36</v>
      </c>
      <c r="I1285">
        <f ca="1">F1285-G1285</f>
        <v>2505.4251360311537</v>
      </c>
      <c r="M1285" s="2"/>
      <c r="N1285" s="2" t="str">
        <f ca="1">IF(ABS(I1285)&gt;2*$M$2, "outlier", "not outlier")</f>
        <v>not outlier</v>
      </c>
      <c r="P1285" s="4"/>
      <c r="Q1285" s="4"/>
      <c r="R1285" s="4"/>
    </row>
    <row r="1286" spans="1:18" x14ac:dyDescent="0.35">
      <c r="A1286" s="2" t="s">
        <v>1068</v>
      </c>
      <c r="B1286" s="2" t="s">
        <v>2513</v>
      </c>
      <c r="C1286" s="2" t="s">
        <v>3132</v>
      </c>
      <c r="D1286" s="1">
        <v>37537</v>
      </c>
      <c r="E1286" s="3">
        <f t="shared" ca="1" si="20"/>
        <v>17.399999999999999</v>
      </c>
      <c r="F1286">
        <v>73454</v>
      </c>
      <c r="G1286">
        <f ca="1">($J$2*E1286)+$K$2</f>
        <v>71269.563202721489</v>
      </c>
      <c r="H1286">
        <v>95982.399999999994</v>
      </c>
      <c r="I1286">
        <f ca="1">F1286-G1286</f>
        <v>2184.4367972785112</v>
      </c>
      <c r="M1286" s="2"/>
      <c r="N1286" s="2" t="str">
        <f ca="1">IF(ABS(I1286)&gt;2*$M$2, "outlier", "not outlier")</f>
        <v>not outlier</v>
      </c>
      <c r="P1286" s="4"/>
      <c r="Q1286" s="4"/>
      <c r="R1286" s="4"/>
    </row>
    <row r="1287" spans="1:18" x14ac:dyDescent="0.35">
      <c r="A1287" s="2" t="s">
        <v>1069</v>
      </c>
      <c r="B1287" s="2" t="s">
        <v>2512</v>
      </c>
      <c r="C1287" s="2" t="s">
        <v>3132</v>
      </c>
      <c r="D1287" s="1">
        <v>34891</v>
      </c>
      <c r="E1287" s="3">
        <f t="shared" ca="1" si="20"/>
        <v>24.649315068493152</v>
      </c>
      <c r="F1287">
        <v>94003</v>
      </c>
      <c r="G1287">
        <f ca="1">($J$2*E1287)+$K$2</f>
        <v>78397.267231000093</v>
      </c>
      <c r="H1287">
        <v>165909.60999999999</v>
      </c>
      <c r="I1287">
        <f ca="1">F1287-G1287</f>
        <v>15605.732768999907</v>
      </c>
      <c r="M1287" s="2"/>
      <c r="N1287" s="2" t="str">
        <f ca="1">IF(ABS(I1287)&gt;2*$M$2, "outlier", "not outlier")</f>
        <v>not outlier</v>
      </c>
      <c r="P1287" s="4"/>
      <c r="Q1287" s="4"/>
      <c r="R1287" s="4"/>
    </row>
    <row r="1288" spans="1:18" x14ac:dyDescent="0.35">
      <c r="A1288" s="2" t="s">
        <v>1070</v>
      </c>
      <c r="B1288" s="2" t="s">
        <v>2547</v>
      </c>
      <c r="C1288" s="2" t="s">
        <v>3132</v>
      </c>
      <c r="D1288" s="1">
        <v>35702</v>
      </c>
      <c r="E1288" s="3">
        <f t="shared" ca="1" si="20"/>
        <v>22.427397260273974</v>
      </c>
      <c r="F1288">
        <v>104091</v>
      </c>
      <c r="G1288">
        <f ca="1">($J$2*E1288)+$K$2</f>
        <v>76212.623252567006</v>
      </c>
      <c r="H1288">
        <v>107208.01</v>
      </c>
      <c r="I1288">
        <f ca="1">F1288-G1288</f>
        <v>27878.376747432994</v>
      </c>
      <c r="M1288" s="2"/>
      <c r="N1288" s="2" t="str">
        <f ca="1">IF(ABS(I1288)&gt;2*$M$2, "outlier", "not outlier")</f>
        <v>not outlier</v>
      </c>
      <c r="P1288" s="4"/>
      <c r="Q1288" s="4"/>
      <c r="R1288" s="4"/>
    </row>
    <row r="1289" spans="1:18" x14ac:dyDescent="0.35">
      <c r="A1289" s="2" t="s">
        <v>2807</v>
      </c>
      <c r="B1289" s="2" t="s">
        <v>2512</v>
      </c>
      <c r="C1289" s="2" t="s">
        <v>3132</v>
      </c>
      <c r="D1289" s="1">
        <v>39769</v>
      </c>
      <c r="E1289" s="3">
        <f t="shared" ca="1" si="20"/>
        <v>11.284931506849315</v>
      </c>
      <c r="F1289">
        <v>81186</v>
      </c>
      <c r="G1289">
        <f ca="1">($J$2*E1289)+$K$2</f>
        <v>65257.078172064714</v>
      </c>
      <c r="H1289">
        <v>110087.63</v>
      </c>
      <c r="I1289">
        <f ca="1">F1289-G1289</f>
        <v>15928.921827935286</v>
      </c>
      <c r="M1289" s="2"/>
      <c r="N1289" s="2" t="str">
        <f ca="1">IF(ABS(I1289)&gt;2*$M$2, "outlier", "not outlier")</f>
        <v>not outlier</v>
      </c>
      <c r="P1289" s="4"/>
      <c r="Q1289" s="4"/>
      <c r="R1289" s="4"/>
    </row>
    <row r="1290" spans="1:18" x14ac:dyDescent="0.35">
      <c r="A1290" s="2" t="s">
        <v>1071</v>
      </c>
      <c r="B1290" s="2" t="s">
        <v>2513</v>
      </c>
      <c r="C1290" s="2" t="s">
        <v>3132</v>
      </c>
      <c r="D1290" s="1">
        <v>40079</v>
      </c>
      <c r="E1290" s="3">
        <f t="shared" ca="1" si="20"/>
        <v>10.435616438356165</v>
      </c>
      <c r="F1290">
        <v>66784</v>
      </c>
      <c r="G1290">
        <f ca="1">($J$2*E1290)+$K$2</f>
        <v>64422.010806695718</v>
      </c>
      <c r="H1290">
        <v>74965.47</v>
      </c>
      <c r="I1290">
        <f ca="1">F1290-G1290</f>
        <v>2361.9891933042818</v>
      </c>
      <c r="M1290" s="2"/>
      <c r="N1290" s="2" t="str">
        <f ca="1">IF(ABS(I1290)&gt;2*$M$2, "outlier", "not outlier")</f>
        <v>not outlier</v>
      </c>
      <c r="P1290" s="4"/>
      <c r="Q1290" s="4"/>
      <c r="R1290" s="4"/>
    </row>
    <row r="1291" spans="1:18" x14ac:dyDescent="0.35">
      <c r="A1291" s="2" t="s">
        <v>1072</v>
      </c>
      <c r="B1291" s="2" t="s">
        <v>2512</v>
      </c>
      <c r="C1291" s="2" t="s">
        <v>3132</v>
      </c>
      <c r="D1291" s="1">
        <v>29909</v>
      </c>
      <c r="E1291" s="3">
        <f t="shared" ca="1" si="20"/>
        <v>38.298630136986304</v>
      </c>
      <c r="F1291">
        <v>97309</v>
      </c>
      <c r="G1291">
        <f ca="1">($J$2*E1291)+$K$2</f>
        <v>91817.607922188297</v>
      </c>
      <c r="H1291">
        <v>98963.29</v>
      </c>
      <c r="I1291">
        <f ca="1">F1291-G1291</f>
        <v>5491.3920778117026</v>
      </c>
      <c r="M1291" s="2"/>
      <c r="N1291" s="2" t="str">
        <f ca="1">IF(ABS(I1291)&gt;2*$M$2, "outlier", "not outlier")</f>
        <v>not outlier</v>
      </c>
      <c r="P1291" s="4"/>
      <c r="Q1291" s="4"/>
      <c r="R1291" s="4"/>
    </row>
    <row r="1292" spans="1:18" x14ac:dyDescent="0.35">
      <c r="A1292" s="2" t="s">
        <v>1073</v>
      </c>
      <c r="B1292" s="2" t="s">
        <v>2513</v>
      </c>
      <c r="C1292" s="2" t="s">
        <v>3132</v>
      </c>
      <c r="D1292" s="1">
        <v>37007</v>
      </c>
      <c r="E1292" s="3">
        <f t="shared" ca="1" si="20"/>
        <v>18.852054794520548</v>
      </c>
      <c r="F1292">
        <v>77591</v>
      </c>
      <c r="G1292">
        <f ca="1">($J$2*E1292)+$K$2</f>
        <v>72697.259020933008</v>
      </c>
      <c r="H1292">
        <v>137363.14000000001</v>
      </c>
      <c r="I1292">
        <f ca="1">F1292-G1292</f>
        <v>4893.7409790669917</v>
      </c>
      <c r="M1292" s="2"/>
      <c r="N1292" s="2" t="str">
        <f ca="1">IF(ABS(I1292)&gt;2*$M$2, "outlier", "not outlier")</f>
        <v>not outlier</v>
      </c>
      <c r="P1292" s="4"/>
      <c r="Q1292" s="4"/>
      <c r="R1292" s="4"/>
    </row>
    <row r="1293" spans="1:18" x14ac:dyDescent="0.35">
      <c r="A1293" s="2" t="s">
        <v>2808</v>
      </c>
      <c r="B1293" s="2" t="s">
        <v>2514</v>
      </c>
      <c r="C1293" s="2" t="s">
        <v>3132</v>
      </c>
      <c r="D1293" s="1">
        <v>41961</v>
      </c>
      <c r="E1293" s="3">
        <f t="shared" ca="1" si="20"/>
        <v>5.279452054794521</v>
      </c>
      <c r="F1293">
        <v>49088</v>
      </c>
      <c r="G1293">
        <f ca="1">($J$2*E1293)+$K$2</f>
        <v>59352.343769197483</v>
      </c>
      <c r="H1293">
        <v>55827.99</v>
      </c>
      <c r="I1293">
        <f ca="1">F1293-G1293</f>
        <v>-10264.343769197483</v>
      </c>
      <c r="M1293" s="2"/>
      <c r="N1293" s="2" t="str">
        <f ca="1">IF(ABS(I1293)&gt;2*$M$2, "outlier", "not outlier")</f>
        <v>not outlier</v>
      </c>
      <c r="P1293" s="4"/>
      <c r="Q1293" s="4"/>
      <c r="R1293" s="4"/>
    </row>
    <row r="1294" spans="1:18" x14ac:dyDescent="0.35">
      <c r="A1294" s="2" t="s">
        <v>1074</v>
      </c>
      <c r="B1294" s="2" t="s">
        <v>2513</v>
      </c>
      <c r="C1294" s="2" t="s">
        <v>3132</v>
      </c>
      <c r="D1294" s="1">
        <v>34547</v>
      </c>
      <c r="E1294" s="3">
        <f t="shared" ca="1" si="20"/>
        <v>25.591780821917808</v>
      </c>
      <c r="F1294">
        <v>81086</v>
      </c>
      <c r="G1294">
        <f ca="1">($J$2*E1294)+$K$2</f>
        <v>79323.922629990207</v>
      </c>
      <c r="H1294">
        <v>114224.25</v>
      </c>
      <c r="I1294">
        <f ca="1">F1294-G1294</f>
        <v>1762.0773700097925</v>
      </c>
      <c r="M1294" s="2"/>
      <c r="N1294" s="2" t="str">
        <f ca="1">IF(ABS(I1294)&gt;2*$M$2, "outlier", "not outlier")</f>
        <v>not outlier</v>
      </c>
      <c r="P1294" s="4"/>
      <c r="Q1294" s="4"/>
      <c r="R1294" s="4"/>
    </row>
    <row r="1295" spans="1:18" x14ac:dyDescent="0.35">
      <c r="A1295" s="2" t="s">
        <v>1075</v>
      </c>
      <c r="B1295" s="2" t="s">
        <v>2513</v>
      </c>
      <c r="C1295" s="2" t="s">
        <v>3132</v>
      </c>
      <c r="D1295" s="1">
        <v>40548</v>
      </c>
      <c r="E1295" s="3">
        <f t="shared" ca="1" si="20"/>
        <v>9.1506849315068486</v>
      </c>
      <c r="F1295">
        <v>66122</v>
      </c>
      <c r="G1295">
        <f ca="1">($J$2*E1295)+$K$2</f>
        <v>63158.634695863271</v>
      </c>
      <c r="H1295">
        <v>116405.39</v>
      </c>
      <c r="I1295">
        <f ca="1">F1295-G1295</f>
        <v>2963.3653041367288</v>
      </c>
      <c r="M1295" s="2"/>
      <c r="N1295" s="2" t="str">
        <f ca="1">IF(ABS(I1295)&gt;2*$M$2, "outlier", "not outlier")</f>
        <v>not outlier</v>
      </c>
      <c r="P1295" s="4"/>
      <c r="Q1295" s="4"/>
      <c r="R1295" s="4"/>
    </row>
    <row r="1296" spans="1:18" x14ac:dyDescent="0.35">
      <c r="A1296" s="2" t="s">
        <v>1076</v>
      </c>
      <c r="B1296" s="2" t="s">
        <v>2513</v>
      </c>
      <c r="C1296" s="2" t="s">
        <v>3132</v>
      </c>
      <c r="D1296" s="1">
        <v>40280</v>
      </c>
      <c r="E1296" s="3">
        <f t="shared" ca="1" si="20"/>
        <v>9.8849315068493144</v>
      </c>
      <c r="F1296">
        <v>66784</v>
      </c>
      <c r="G1296">
        <f ca="1">($J$2*E1296)+$K$2</f>
        <v>63880.56390205324</v>
      </c>
      <c r="H1296">
        <v>70748.12</v>
      </c>
      <c r="I1296">
        <f ca="1">F1296-G1296</f>
        <v>2903.4360979467601</v>
      </c>
      <c r="M1296" s="2"/>
      <c r="N1296" s="2" t="str">
        <f ca="1">IF(ABS(I1296)&gt;2*$M$2, "outlier", "not outlier")</f>
        <v>not outlier</v>
      </c>
      <c r="P1296" s="4"/>
      <c r="Q1296" s="4"/>
      <c r="R1296" s="4"/>
    </row>
    <row r="1297" spans="1:18" x14ac:dyDescent="0.35">
      <c r="A1297" s="2" t="s">
        <v>1077</v>
      </c>
      <c r="B1297" s="2" t="s">
        <v>2513</v>
      </c>
      <c r="C1297" s="2" t="s">
        <v>3132</v>
      </c>
      <c r="D1297" s="1">
        <v>42025</v>
      </c>
      <c r="E1297" s="3">
        <f t="shared" ca="1" si="20"/>
        <v>5.1041095890410961</v>
      </c>
      <c r="F1297">
        <v>49088</v>
      </c>
      <c r="G1297">
        <f ca="1">($J$2*E1297)+$K$2</f>
        <v>59179.942764734209</v>
      </c>
      <c r="H1297">
        <v>60486.99</v>
      </c>
      <c r="I1297">
        <f ca="1">F1297-G1297</f>
        <v>-10091.942764734209</v>
      </c>
      <c r="M1297" s="2"/>
      <c r="N1297" s="2" t="str">
        <f ca="1">IF(ABS(I1297)&gt;2*$M$2, "outlier", "not outlier")</f>
        <v>not outlier</v>
      </c>
      <c r="P1297" s="4"/>
      <c r="Q1297" s="4"/>
      <c r="R1297" s="4"/>
    </row>
    <row r="1298" spans="1:18" x14ac:dyDescent="0.35">
      <c r="A1298" s="2" t="s">
        <v>1078</v>
      </c>
      <c r="B1298" s="2" t="s">
        <v>2512</v>
      </c>
      <c r="C1298" s="2" t="s">
        <v>3132</v>
      </c>
      <c r="D1298" s="1">
        <v>33865</v>
      </c>
      <c r="E1298" s="3">
        <f t="shared" ca="1" si="20"/>
        <v>27.460273972602739</v>
      </c>
      <c r="F1298">
        <v>95689</v>
      </c>
      <c r="G1298">
        <f ca="1">($J$2*E1298)+$K$2</f>
        <v>81161.07083380199</v>
      </c>
      <c r="H1298">
        <v>181047.69</v>
      </c>
      <c r="I1298">
        <f ca="1">F1298-G1298</f>
        <v>14527.92916619801</v>
      </c>
      <c r="M1298" s="2"/>
      <c r="N1298" s="2" t="str">
        <f ca="1">IF(ABS(I1298)&gt;2*$M$2, "outlier", "not outlier")</f>
        <v>not outlier</v>
      </c>
      <c r="P1298" s="4"/>
      <c r="Q1298" s="4"/>
      <c r="R1298" s="4"/>
    </row>
    <row r="1299" spans="1:18" x14ac:dyDescent="0.35">
      <c r="A1299" s="2" t="s">
        <v>1079</v>
      </c>
      <c r="B1299" s="2" t="s">
        <v>2513</v>
      </c>
      <c r="C1299" s="2" t="s">
        <v>3132</v>
      </c>
      <c r="D1299" s="1">
        <v>37676</v>
      </c>
      <c r="E1299" s="3">
        <f t="shared" ca="1" si="20"/>
        <v>17.019178082191782</v>
      </c>
      <c r="F1299">
        <v>72775</v>
      </c>
      <c r="G1299">
        <f ca="1">($J$2*E1299)+$K$2</f>
        <v>70895.129771152817</v>
      </c>
      <c r="H1299">
        <v>91634.29</v>
      </c>
      <c r="I1299">
        <f ca="1">F1299-G1299</f>
        <v>1879.8702288471832</v>
      </c>
      <c r="M1299" s="2"/>
      <c r="N1299" s="2" t="str">
        <f ca="1">IF(ABS(I1299)&gt;2*$M$2, "outlier", "not outlier")</f>
        <v>not outlier</v>
      </c>
      <c r="P1299" s="4"/>
      <c r="Q1299" s="4"/>
      <c r="R1299" s="4"/>
    </row>
    <row r="1300" spans="1:18" x14ac:dyDescent="0.35">
      <c r="A1300" s="2" t="s">
        <v>1080</v>
      </c>
      <c r="B1300" s="2" t="s">
        <v>2513</v>
      </c>
      <c r="C1300" s="2" t="s">
        <v>3132</v>
      </c>
      <c r="D1300" s="1">
        <v>37308</v>
      </c>
      <c r="E1300" s="3">
        <f t="shared" ca="1" si="20"/>
        <v>18.027397260273972</v>
      </c>
      <c r="F1300">
        <v>74134</v>
      </c>
      <c r="G1300">
        <f ca="1">($J$2*E1300)+$K$2</f>
        <v>71886.435546816647</v>
      </c>
      <c r="H1300">
        <v>75921.67</v>
      </c>
      <c r="I1300">
        <f ca="1">F1300-G1300</f>
        <v>2247.5644531833532</v>
      </c>
      <c r="M1300" s="2"/>
      <c r="N1300" s="2" t="str">
        <f ca="1">IF(ABS(I1300)&gt;2*$M$2, "outlier", "not outlier")</f>
        <v>not outlier</v>
      </c>
      <c r="P1300" s="4"/>
      <c r="Q1300" s="4"/>
      <c r="R1300" s="4"/>
    </row>
    <row r="1301" spans="1:18" x14ac:dyDescent="0.35">
      <c r="A1301" s="2" t="s">
        <v>1081</v>
      </c>
      <c r="B1301" s="2" t="s">
        <v>2513</v>
      </c>
      <c r="C1301" s="2" t="s">
        <v>3132</v>
      </c>
      <c r="D1301" s="1">
        <v>36663</v>
      </c>
      <c r="E1301" s="3">
        <f t="shared" ca="1" si="20"/>
        <v>19.794520547945204</v>
      </c>
      <c r="F1301">
        <v>77591</v>
      </c>
      <c r="G1301">
        <f ca="1">($J$2*E1301)+$K$2</f>
        <v>73623.914419923123</v>
      </c>
      <c r="H1301">
        <v>112768.22</v>
      </c>
      <c r="I1301">
        <f ca="1">F1301-G1301</f>
        <v>3967.0855800768768</v>
      </c>
      <c r="M1301" s="2"/>
      <c r="N1301" s="2" t="str">
        <f ca="1">IF(ABS(I1301)&gt;2*$M$2, "outlier", "not outlier")</f>
        <v>not outlier</v>
      </c>
      <c r="P1301" s="4"/>
      <c r="Q1301" s="4"/>
      <c r="R1301" s="4"/>
    </row>
    <row r="1302" spans="1:18" x14ac:dyDescent="0.35">
      <c r="A1302" s="2" t="s">
        <v>1082</v>
      </c>
      <c r="B1302" s="2" t="s">
        <v>2513</v>
      </c>
      <c r="C1302" s="2" t="s">
        <v>3132</v>
      </c>
      <c r="D1302" s="1">
        <v>37963</v>
      </c>
      <c r="E1302" s="3">
        <f t="shared" ca="1" si="20"/>
        <v>16.232876712328768</v>
      </c>
      <c r="F1302">
        <v>72775</v>
      </c>
      <c r="G1302">
        <f ca="1">($J$2*E1302)+$K$2</f>
        <v>70122.019016762802</v>
      </c>
      <c r="H1302">
        <v>62335.97</v>
      </c>
      <c r="I1302">
        <f ca="1">F1302-G1302</f>
        <v>2652.9809832371975</v>
      </c>
      <c r="M1302" s="2"/>
      <c r="N1302" s="2" t="str">
        <f ca="1">IF(ABS(I1302)&gt;2*$M$2, "outlier", "not outlier")</f>
        <v>not outlier</v>
      </c>
      <c r="P1302" s="4"/>
      <c r="Q1302" s="4"/>
      <c r="R1302" s="4"/>
    </row>
    <row r="1303" spans="1:18" x14ac:dyDescent="0.35">
      <c r="A1303" s="2" t="s">
        <v>1083</v>
      </c>
      <c r="B1303" s="2" t="s">
        <v>2512</v>
      </c>
      <c r="C1303" s="2" t="s">
        <v>3132</v>
      </c>
      <c r="D1303" s="1">
        <v>35075</v>
      </c>
      <c r="E1303" s="3">
        <f t="shared" ca="1" si="20"/>
        <v>24.145205479452056</v>
      </c>
      <c r="F1303">
        <v>93244</v>
      </c>
      <c r="G1303">
        <f ca="1">($J$2*E1303)+$K$2</f>
        <v>77901.61434316817</v>
      </c>
      <c r="H1303">
        <v>133770.93</v>
      </c>
      <c r="I1303">
        <f ca="1">F1303-G1303</f>
        <v>15342.38565683183</v>
      </c>
      <c r="M1303" s="2"/>
      <c r="N1303" s="2" t="str">
        <f ca="1">IF(ABS(I1303)&gt;2*$M$2, "outlier", "not outlier")</f>
        <v>not outlier</v>
      </c>
      <c r="P1303" s="4"/>
      <c r="Q1303" s="4"/>
      <c r="R1303" s="4"/>
    </row>
    <row r="1304" spans="1:18" x14ac:dyDescent="0.35">
      <c r="A1304" s="2" t="s">
        <v>1084</v>
      </c>
      <c r="B1304" s="2" t="s">
        <v>2513</v>
      </c>
      <c r="C1304" s="2" t="s">
        <v>3132</v>
      </c>
      <c r="D1304" s="1">
        <v>41666</v>
      </c>
      <c r="E1304" s="3">
        <f t="shared" ca="1" si="20"/>
        <v>6.087671232876712</v>
      </c>
      <c r="F1304">
        <v>49833</v>
      </c>
      <c r="G1304">
        <f ca="1">($J$2*E1304)+$K$2</f>
        <v>60147.004649145405</v>
      </c>
      <c r="H1304">
        <v>77139.33</v>
      </c>
      <c r="I1304">
        <f ca="1">F1304-G1304</f>
        <v>-10314.004649145405</v>
      </c>
      <c r="M1304" s="2"/>
      <c r="N1304" s="2" t="str">
        <f ca="1">IF(ABS(I1304)&gt;2*$M$2, "outlier", "not outlier")</f>
        <v>not outlier</v>
      </c>
      <c r="P1304" s="4"/>
      <c r="Q1304" s="4"/>
      <c r="R1304" s="4"/>
    </row>
    <row r="1305" spans="1:18" x14ac:dyDescent="0.35">
      <c r="A1305" s="2" t="s">
        <v>2809</v>
      </c>
      <c r="B1305" s="2" t="s">
        <v>2514</v>
      </c>
      <c r="C1305" s="2" t="s">
        <v>3132</v>
      </c>
      <c r="D1305" s="1">
        <v>42024</v>
      </c>
      <c r="E1305" s="3">
        <f t="shared" ca="1" si="20"/>
        <v>5.1068493150684935</v>
      </c>
      <c r="F1305">
        <v>49088</v>
      </c>
      <c r="G1305">
        <f ca="1">($J$2*E1305)+$K$2</f>
        <v>59182.63653042895</v>
      </c>
      <c r="H1305">
        <v>49088</v>
      </c>
      <c r="I1305">
        <f ca="1">F1305-G1305</f>
        <v>-10094.63653042895</v>
      </c>
      <c r="M1305" s="2"/>
      <c r="N1305" s="2" t="str">
        <f ca="1">IF(ABS(I1305)&gt;2*$M$2, "outlier", "not outlier")</f>
        <v>not outlier</v>
      </c>
      <c r="P1305" s="4"/>
      <c r="Q1305" s="4"/>
      <c r="R1305" s="4"/>
    </row>
    <row r="1306" spans="1:18" x14ac:dyDescent="0.35">
      <c r="A1306" s="2" t="s">
        <v>1085</v>
      </c>
      <c r="B1306" s="2" t="s">
        <v>260</v>
      </c>
      <c r="C1306" s="2" t="s">
        <v>3132</v>
      </c>
      <c r="D1306" s="1">
        <v>29283</v>
      </c>
      <c r="E1306" s="3">
        <f t="shared" ca="1" si="20"/>
        <v>40.013698630136986</v>
      </c>
      <c r="F1306">
        <v>123900</v>
      </c>
      <c r="G1306">
        <f ca="1">($J$2*E1306)+$K$2</f>
        <v>93503.905247094721</v>
      </c>
      <c r="H1306">
        <v>124048.33</v>
      </c>
      <c r="I1306">
        <f ca="1">F1306-G1306</f>
        <v>30396.094752905279</v>
      </c>
      <c r="M1306" s="2"/>
      <c r="N1306" s="2" t="str">
        <f ca="1">IF(ABS(I1306)&gt;2*$M$2, "outlier", "not outlier")</f>
        <v>not outlier</v>
      </c>
      <c r="P1306" s="4"/>
      <c r="Q1306" s="4"/>
      <c r="R1306" s="4"/>
    </row>
    <row r="1307" spans="1:18" x14ac:dyDescent="0.35">
      <c r="A1307" s="2" t="s">
        <v>1086</v>
      </c>
      <c r="B1307" s="2" t="s">
        <v>2513</v>
      </c>
      <c r="C1307" s="2" t="s">
        <v>3132</v>
      </c>
      <c r="D1307" s="1">
        <v>36753</v>
      </c>
      <c r="E1307" s="3">
        <f t="shared" ca="1" si="20"/>
        <v>19.547945205479451</v>
      </c>
      <c r="F1307">
        <v>76892</v>
      </c>
      <c r="G1307">
        <f ca="1">($J$2*E1307)+$K$2</f>
        <v>73381.475507396637</v>
      </c>
      <c r="H1307">
        <v>82160.19</v>
      </c>
      <c r="I1307">
        <f ca="1">F1307-G1307</f>
        <v>3510.5244926033629</v>
      </c>
      <c r="M1307" s="2"/>
      <c r="N1307" s="2" t="str">
        <f ca="1">IF(ABS(I1307)&gt;2*$M$2, "outlier", "not outlier")</f>
        <v>not outlier</v>
      </c>
      <c r="P1307" s="4"/>
      <c r="Q1307" s="4"/>
      <c r="R1307" s="4"/>
    </row>
    <row r="1308" spans="1:18" x14ac:dyDescent="0.35">
      <c r="A1308" s="2" t="s">
        <v>1087</v>
      </c>
      <c r="B1308" s="2" t="s">
        <v>2512</v>
      </c>
      <c r="C1308" s="2" t="s">
        <v>3132</v>
      </c>
      <c r="D1308" s="1">
        <v>36573</v>
      </c>
      <c r="E1308" s="3">
        <f t="shared" ca="1" si="20"/>
        <v>20.041095890410958</v>
      </c>
      <c r="F1308">
        <v>90000</v>
      </c>
      <c r="G1308">
        <f ca="1">($J$2*E1308)+$K$2</f>
        <v>73866.353332449595</v>
      </c>
      <c r="H1308">
        <v>103623.14</v>
      </c>
      <c r="I1308">
        <f ca="1">F1308-G1308</f>
        <v>16133.646667550405</v>
      </c>
      <c r="M1308" s="2"/>
      <c r="N1308" s="2" t="str">
        <f ca="1">IF(ABS(I1308)&gt;2*$M$2, "outlier", "not outlier")</f>
        <v>not outlier</v>
      </c>
      <c r="P1308" s="4"/>
      <c r="Q1308" s="4"/>
      <c r="R1308" s="4"/>
    </row>
    <row r="1309" spans="1:18" x14ac:dyDescent="0.35">
      <c r="A1309" s="2" t="s">
        <v>1088</v>
      </c>
      <c r="B1309" s="2" t="s">
        <v>2513</v>
      </c>
      <c r="C1309" s="2" t="s">
        <v>3132</v>
      </c>
      <c r="D1309" s="1">
        <v>40149</v>
      </c>
      <c r="E1309" s="3">
        <f t="shared" ca="1" si="20"/>
        <v>10.243835616438357</v>
      </c>
      <c r="F1309">
        <v>66784</v>
      </c>
      <c r="G1309">
        <f ca="1">($J$2*E1309)+$K$2</f>
        <v>64233.447208064012</v>
      </c>
      <c r="H1309">
        <v>120227.41</v>
      </c>
      <c r="I1309">
        <f ca="1">F1309-G1309</f>
        <v>2550.5527919359884</v>
      </c>
      <c r="M1309" s="2"/>
      <c r="N1309" s="2" t="str">
        <f ca="1">IF(ABS(I1309)&gt;2*$M$2, "outlier", "not outlier")</f>
        <v>not outlier</v>
      </c>
      <c r="P1309" s="4"/>
      <c r="Q1309" s="4"/>
      <c r="R1309" s="4"/>
    </row>
    <row r="1310" spans="1:18" x14ac:dyDescent="0.35">
      <c r="A1310" s="2" t="s">
        <v>1089</v>
      </c>
      <c r="B1310" s="2" t="s">
        <v>2513</v>
      </c>
      <c r="C1310" s="2" t="s">
        <v>3132</v>
      </c>
      <c r="D1310" s="1">
        <v>38589</v>
      </c>
      <c r="E1310" s="3">
        <f t="shared" ca="1" si="20"/>
        <v>14.517808219178082</v>
      </c>
      <c r="F1310">
        <v>69373</v>
      </c>
      <c r="G1310">
        <f ca="1">($J$2*E1310)+$K$2</f>
        <v>68435.721691856379</v>
      </c>
      <c r="H1310">
        <v>84140.64</v>
      </c>
      <c r="I1310">
        <f ca="1">F1310-G1310</f>
        <v>937.27830814362096</v>
      </c>
      <c r="M1310" s="2"/>
      <c r="N1310" s="2" t="str">
        <f ca="1">IF(ABS(I1310)&gt;2*$M$2, "outlier", "not outlier")</f>
        <v>not outlier</v>
      </c>
      <c r="P1310" s="4"/>
      <c r="Q1310" s="4"/>
      <c r="R1310" s="4"/>
    </row>
    <row r="1311" spans="1:18" x14ac:dyDescent="0.35">
      <c r="A1311" s="2" t="s">
        <v>1090</v>
      </c>
      <c r="B1311" s="2" t="s">
        <v>2518</v>
      </c>
      <c r="C1311" s="2" t="s">
        <v>3132</v>
      </c>
      <c r="D1311" s="1">
        <v>35418</v>
      </c>
      <c r="E1311" s="3">
        <f t="shared" ca="1" si="20"/>
        <v>23.205479452054796</v>
      </c>
      <c r="F1311">
        <v>81609</v>
      </c>
      <c r="G1311">
        <f ca="1">($J$2*E1311)+$K$2</f>
        <v>76977.652709872797</v>
      </c>
      <c r="H1311">
        <v>105088.56</v>
      </c>
      <c r="I1311">
        <f ca="1">F1311-G1311</f>
        <v>4631.3472901272035</v>
      </c>
      <c r="M1311" s="2"/>
      <c r="N1311" s="2" t="str">
        <f ca="1">IF(ABS(I1311)&gt;2*$M$2, "outlier", "not outlier")</f>
        <v>not outlier</v>
      </c>
      <c r="P1311" s="4"/>
      <c r="Q1311" s="4"/>
      <c r="R1311" s="4"/>
    </row>
    <row r="1312" spans="1:18" x14ac:dyDescent="0.35">
      <c r="A1312" s="2" t="s">
        <v>1091</v>
      </c>
      <c r="B1312" s="2" t="s">
        <v>2513</v>
      </c>
      <c r="C1312" s="2" t="s">
        <v>3132</v>
      </c>
      <c r="D1312" s="1">
        <v>40162</v>
      </c>
      <c r="E1312" s="3">
        <f t="shared" ca="1" si="20"/>
        <v>10.208219178082192</v>
      </c>
      <c r="F1312">
        <v>66784</v>
      </c>
      <c r="G1312">
        <f ca="1">($J$2*E1312)+$K$2</f>
        <v>64198.428254032406</v>
      </c>
      <c r="H1312">
        <v>69122.34</v>
      </c>
      <c r="I1312">
        <f ca="1">F1312-G1312</f>
        <v>2585.5717459675943</v>
      </c>
      <c r="M1312" s="2"/>
      <c r="N1312" s="2" t="str">
        <f ca="1">IF(ABS(I1312)&gt;2*$M$2, "outlier", "not outlier")</f>
        <v>not outlier</v>
      </c>
      <c r="P1312" s="4"/>
      <c r="Q1312" s="4"/>
      <c r="R1312" s="4"/>
    </row>
    <row r="1313" spans="1:18" x14ac:dyDescent="0.35">
      <c r="A1313" s="2" t="s">
        <v>2810</v>
      </c>
      <c r="B1313" s="2" t="s">
        <v>2513</v>
      </c>
      <c r="C1313" s="2" t="s">
        <v>3132</v>
      </c>
      <c r="D1313" s="1">
        <v>36446</v>
      </c>
      <c r="E1313" s="3">
        <f t="shared" ca="1" si="20"/>
        <v>20.389041095890413</v>
      </c>
      <c r="F1313">
        <v>77591</v>
      </c>
      <c r="G1313">
        <f ca="1">($J$2*E1313)+$K$2</f>
        <v>74208.461575681416</v>
      </c>
      <c r="H1313">
        <v>90204.71</v>
      </c>
      <c r="I1313">
        <f ca="1">F1313-G1313</f>
        <v>3382.5384243185836</v>
      </c>
      <c r="M1313" s="2"/>
      <c r="N1313" s="2" t="str">
        <f ca="1">IF(ABS(I1313)&gt;2*$M$2, "outlier", "not outlier")</f>
        <v>not outlier</v>
      </c>
      <c r="P1313" s="4"/>
      <c r="Q1313" s="4"/>
      <c r="R1313" s="4"/>
    </row>
    <row r="1314" spans="1:18" x14ac:dyDescent="0.35">
      <c r="A1314" s="2" t="s">
        <v>1092</v>
      </c>
      <c r="B1314" s="2" t="s">
        <v>2512</v>
      </c>
      <c r="C1314" s="2" t="s">
        <v>3132</v>
      </c>
      <c r="D1314" s="1">
        <v>33279</v>
      </c>
      <c r="E1314" s="3">
        <f t="shared" ca="1" si="20"/>
        <v>29.065753424657533</v>
      </c>
      <c r="F1314">
        <v>97309</v>
      </c>
      <c r="G1314">
        <f ca="1">($J$2*E1314)+$K$2</f>
        <v>82739.617530918884</v>
      </c>
      <c r="H1314">
        <v>157416.57</v>
      </c>
      <c r="I1314">
        <f ca="1">F1314-G1314</f>
        <v>14569.382469081116</v>
      </c>
      <c r="M1314" s="2"/>
      <c r="N1314" s="2" t="str">
        <f ca="1">IF(ABS(I1314)&gt;2*$M$2, "outlier", "not outlier")</f>
        <v>not outlier</v>
      </c>
      <c r="P1314" s="4"/>
      <c r="Q1314" s="4"/>
      <c r="R1314" s="4"/>
    </row>
    <row r="1315" spans="1:18" x14ac:dyDescent="0.35">
      <c r="A1315" s="2" t="s">
        <v>1093</v>
      </c>
      <c r="B1315" s="2" t="s">
        <v>2513</v>
      </c>
      <c r="C1315" s="2" t="s">
        <v>3132</v>
      </c>
      <c r="D1315" s="1">
        <v>33311</v>
      </c>
      <c r="E1315" s="3">
        <f t="shared" ca="1" si="20"/>
        <v>28.978082191780821</v>
      </c>
      <c r="F1315">
        <v>83881</v>
      </c>
      <c r="G1315">
        <f ca="1">($J$2*E1315)+$K$2</f>
        <v>82653.41702868724</v>
      </c>
      <c r="H1315">
        <v>144563.89000000001</v>
      </c>
      <c r="I1315">
        <f ca="1">F1315-G1315</f>
        <v>1227.5829713127605</v>
      </c>
      <c r="M1315" s="2"/>
      <c r="N1315" s="2" t="str">
        <f ca="1">IF(ABS(I1315)&gt;2*$M$2, "outlier", "not outlier")</f>
        <v>not outlier</v>
      </c>
      <c r="P1315" s="4"/>
      <c r="Q1315" s="4"/>
      <c r="R1315" s="4"/>
    </row>
    <row r="1316" spans="1:18" x14ac:dyDescent="0.35">
      <c r="A1316" s="2" t="s">
        <v>1094</v>
      </c>
      <c r="B1316" s="2" t="s">
        <v>2545</v>
      </c>
      <c r="C1316" s="2" t="s">
        <v>3132</v>
      </c>
      <c r="D1316" s="1">
        <v>39498</v>
      </c>
      <c r="E1316" s="3">
        <f t="shared" ca="1" si="20"/>
        <v>12.027397260273972</v>
      </c>
      <c r="F1316">
        <v>83210</v>
      </c>
      <c r="G1316">
        <f ca="1">($J$2*E1316)+$K$2</f>
        <v>65987.088675338906</v>
      </c>
      <c r="H1316">
        <v>89768.35</v>
      </c>
      <c r="I1316">
        <f ca="1">F1316-G1316</f>
        <v>17222.911324661094</v>
      </c>
      <c r="M1316" s="2"/>
      <c r="N1316" s="2" t="str">
        <f ca="1">IF(ABS(I1316)&gt;2*$M$2, "outlier", "not outlier")</f>
        <v>not outlier</v>
      </c>
      <c r="P1316" s="4"/>
      <c r="Q1316" s="4"/>
      <c r="R1316" s="4"/>
    </row>
    <row r="1317" spans="1:18" x14ac:dyDescent="0.35">
      <c r="A1317" s="2" t="s">
        <v>1095</v>
      </c>
      <c r="B1317" s="2" t="s">
        <v>2567</v>
      </c>
      <c r="C1317" s="2" t="s">
        <v>3132</v>
      </c>
      <c r="D1317" s="1">
        <v>39111</v>
      </c>
      <c r="E1317" s="3">
        <f t="shared" ca="1" si="20"/>
        <v>13.087671232876712</v>
      </c>
      <c r="F1317">
        <v>67200</v>
      </c>
      <c r="G1317">
        <f ca="1">($J$2*E1317)+$K$2</f>
        <v>67029.575999202774</v>
      </c>
      <c r="H1317">
        <v>67700.63</v>
      </c>
      <c r="I1317">
        <f ca="1">F1317-G1317</f>
        <v>170.42400079722574</v>
      </c>
      <c r="M1317" s="2"/>
      <c r="N1317" s="2" t="str">
        <f ca="1">IF(ABS(I1317)&gt;2*$M$2, "outlier", "not outlier")</f>
        <v>not outlier</v>
      </c>
      <c r="P1317" s="4"/>
      <c r="Q1317" s="4"/>
      <c r="R1317" s="4"/>
    </row>
    <row r="1318" spans="1:18" x14ac:dyDescent="0.35">
      <c r="A1318" s="2" t="s">
        <v>1096</v>
      </c>
      <c r="B1318" s="2" t="s">
        <v>2513</v>
      </c>
      <c r="C1318" s="2" t="s">
        <v>3132</v>
      </c>
      <c r="D1318" s="1">
        <v>39492</v>
      </c>
      <c r="E1318" s="3">
        <f t="shared" ca="1" si="20"/>
        <v>12.043835616438356</v>
      </c>
      <c r="F1318">
        <v>70051</v>
      </c>
      <c r="G1318">
        <f ca="1">($J$2*E1318)+$K$2</f>
        <v>66003.251269507338</v>
      </c>
      <c r="H1318">
        <v>81270.84</v>
      </c>
      <c r="I1318">
        <f ca="1">F1318-G1318</f>
        <v>4047.7487304926617</v>
      </c>
      <c r="M1318" s="2"/>
      <c r="N1318" s="2" t="str">
        <f ca="1">IF(ABS(I1318)&gt;2*$M$2, "outlier", "not outlier")</f>
        <v>not outlier</v>
      </c>
      <c r="P1318" s="4"/>
      <c r="Q1318" s="4"/>
      <c r="R1318" s="4"/>
    </row>
    <row r="1319" spans="1:18" x14ac:dyDescent="0.35">
      <c r="A1319" s="2" t="s">
        <v>1097</v>
      </c>
      <c r="B1319" s="2" t="s">
        <v>2513</v>
      </c>
      <c r="C1319" s="2" t="s">
        <v>3132</v>
      </c>
      <c r="D1319" s="1">
        <v>41550</v>
      </c>
      <c r="E1319" s="3">
        <f t="shared" ca="1" si="20"/>
        <v>6.4054794520547942</v>
      </c>
      <c r="F1319">
        <v>49088</v>
      </c>
      <c r="G1319">
        <f ca="1">($J$2*E1319)+$K$2</f>
        <v>60459.481469735096</v>
      </c>
      <c r="H1319">
        <v>53785.16</v>
      </c>
      <c r="I1319">
        <f ca="1">F1319-G1319</f>
        <v>-11371.481469735096</v>
      </c>
      <c r="M1319" s="2"/>
      <c r="N1319" s="2" t="str">
        <f ca="1">IF(ABS(I1319)&gt;2*$M$2, "outlier", "not outlier")</f>
        <v>not outlier</v>
      </c>
      <c r="P1319" s="4"/>
      <c r="Q1319" s="4"/>
      <c r="R1319" s="4"/>
    </row>
    <row r="1320" spans="1:18" x14ac:dyDescent="0.35">
      <c r="A1320" s="2" t="s">
        <v>1098</v>
      </c>
      <c r="B1320" s="2" t="s">
        <v>2513</v>
      </c>
      <c r="C1320" s="2" t="s">
        <v>3132</v>
      </c>
      <c r="D1320" s="1">
        <v>38736</v>
      </c>
      <c r="E1320" s="3">
        <f t="shared" ca="1" si="20"/>
        <v>14.115068493150686</v>
      </c>
      <c r="F1320">
        <v>71412</v>
      </c>
      <c r="G1320">
        <f ca="1">($J$2*E1320)+$K$2</f>
        <v>68039.738134729792</v>
      </c>
      <c r="H1320">
        <v>90021.81</v>
      </c>
      <c r="I1320">
        <f ca="1">F1320-G1320</f>
        <v>3372.2618652702076</v>
      </c>
      <c r="M1320" s="2"/>
      <c r="N1320" s="2" t="str">
        <f ca="1">IF(ABS(I1320)&gt;2*$M$2, "outlier", "not outlier")</f>
        <v>not outlier</v>
      </c>
      <c r="P1320" s="4"/>
      <c r="Q1320" s="4"/>
      <c r="R1320" s="4"/>
    </row>
    <row r="1321" spans="1:18" x14ac:dyDescent="0.35">
      <c r="A1321" s="2" t="s">
        <v>2811</v>
      </c>
      <c r="B1321" s="2" t="s">
        <v>2513</v>
      </c>
      <c r="C1321" s="2" t="s">
        <v>3132</v>
      </c>
      <c r="D1321" s="1">
        <v>37252</v>
      </c>
      <c r="E1321" s="3">
        <f t="shared" ca="1" si="20"/>
        <v>18.18082191780822</v>
      </c>
      <c r="F1321">
        <v>74134</v>
      </c>
      <c r="G1321">
        <f ca="1">($J$2*E1321)+$K$2</f>
        <v>72037.286425722021</v>
      </c>
      <c r="H1321">
        <v>77361.19</v>
      </c>
      <c r="I1321">
        <f ca="1">F1321-G1321</f>
        <v>2096.7135742779792</v>
      </c>
      <c r="M1321" s="2"/>
      <c r="N1321" s="2" t="str">
        <f ca="1">IF(ABS(I1321)&gt;2*$M$2, "outlier", "not outlier")</f>
        <v>not outlier</v>
      </c>
      <c r="P1321" s="4"/>
      <c r="Q1321" s="4"/>
      <c r="R1321" s="4"/>
    </row>
    <row r="1322" spans="1:18" x14ac:dyDescent="0.35">
      <c r="A1322" s="2" t="s">
        <v>2812</v>
      </c>
      <c r="B1322" s="2" t="s">
        <v>2533</v>
      </c>
      <c r="C1322" s="2" t="s">
        <v>3132</v>
      </c>
      <c r="D1322" s="1">
        <v>41858</v>
      </c>
      <c r="E1322" s="3">
        <f t="shared" ca="1" si="20"/>
        <v>5.5616438356164384</v>
      </c>
      <c r="F1322">
        <v>39887</v>
      </c>
      <c r="G1322">
        <f ca="1">($J$2*E1322)+$K$2</f>
        <v>59629.801635755575</v>
      </c>
      <c r="H1322">
        <v>42243.6</v>
      </c>
      <c r="I1322">
        <f ca="1">F1322-G1322</f>
        <v>-19742.801635755575</v>
      </c>
      <c r="M1322" s="2"/>
      <c r="N1322" s="2" t="str">
        <f ca="1">IF(ABS(I1322)&gt;2*$M$2, "outlier", "not outlier")</f>
        <v>not outlier</v>
      </c>
      <c r="P1322" s="4"/>
      <c r="Q1322" s="4"/>
      <c r="R1322" s="4"/>
    </row>
    <row r="1323" spans="1:18" x14ac:dyDescent="0.35">
      <c r="A1323" s="2" t="s">
        <v>2813</v>
      </c>
      <c r="B1323" s="2" t="s">
        <v>244</v>
      </c>
      <c r="C1323" s="2" t="s">
        <v>3132</v>
      </c>
      <c r="D1323" s="1">
        <v>35785</v>
      </c>
      <c r="E1323" s="3">
        <f t="shared" ca="1" si="20"/>
        <v>22.2</v>
      </c>
      <c r="F1323">
        <v>138200</v>
      </c>
      <c r="G1323">
        <f ca="1">($J$2*E1323)+$K$2</f>
        <v>75989.040699903693</v>
      </c>
      <c r="H1323">
        <v>136819.98000000001</v>
      </c>
      <c r="I1323">
        <f ca="1">F1323-G1323</f>
        <v>62210.959300096307</v>
      </c>
      <c r="M1323" s="2"/>
      <c r="N1323" s="2" t="str">
        <f ca="1">IF(ABS(I1323)&gt;2*$M$2, "outlier", "not outlier")</f>
        <v>outlier</v>
      </c>
      <c r="P1323" s="4"/>
      <c r="Q1323" s="4"/>
      <c r="R1323" s="4"/>
    </row>
    <row r="1324" spans="1:18" x14ac:dyDescent="0.35">
      <c r="A1324" s="2" t="s">
        <v>2814</v>
      </c>
      <c r="B1324" s="2" t="s">
        <v>2513</v>
      </c>
      <c r="C1324" s="2" t="s">
        <v>3132</v>
      </c>
      <c r="D1324" s="1">
        <v>36385</v>
      </c>
      <c r="E1324" s="3">
        <f t="shared" ca="1" si="20"/>
        <v>20.556164383561644</v>
      </c>
      <c r="F1324">
        <v>77591</v>
      </c>
      <c r="G1324">
        <f ca="1">($J$2*E1324)+$K$2</f>
        <v>74372.781283060467</v>
      </c>
      <c r="H1324">
        <v>70204.72</v>
      </c>
      <c r="I1324">
        <f ca="1">F1324-G1324</f>
        <v>3218.2187169395329</v>
      </c>
      <c r="M1324" s="2"/>
      <c r="N1324" s="2" t="str">
        <f ca="1">IF(ABS(I1324)&gt;2*$M$2, "outlier", "not outlier")</f>
        <v>not outlier</v>
      </c>
      <c r="P1324" s="4"/>
      <c r="Q1324" s="4"/>
      <c r="R1324" s="4"/>
    </row>
    <row r="1325" spans="1:18" x14ac:dyDescent="0.35">
      <c r="A1325" s="2" t="s">
        <v>2815</v>
      </c>
      <c r="B1325" s="2" t="s">
        <v>2513</v>
      </c>
      <c r="C1325" s="2" t="s">
        <v>3132</v>
      </c>
      <c r="D1325" s="1">
        <v>40660</v>
      </c>
      <c r="E1325" s="3">
        <f t="shared" ca="1" si="20"/>
        <v>8.8438356164383567</v>
      </c>
      <c r="F1325">
        <v>66122</v>
      </c>
      <c r="G1325">
        <f ca="1">($J$2*E1325)+$K$2</f>
        <v>62856.932938052538</v>
      </c>
      <c r="H1325">
        <v>93129.48</v>
      </c>
      <c r="I1325">
        <f ca="1">F1325-G1325</f>
        <v>3265.0670619474622</v>
      </c>
      <c r="M1325" s="2"/>
      <c r="N1325" s="2" t="str">
        <f ca="1">IF(ABS(I1325)&gt;2*$M$2, "outlier", "not outlier")</f>
        <v>not outlier</v>
      </c>
      <c r="P1325" s="4"/>
      <c r="Q1325" s="4"/>
      <c r="R1325" s="4"/>
    </row>
    <row r="1326" spans="1:18" x14ac:dyDescent="0.35">
      <c r="A1326" s="2" t="s">
        <v>1099</v>
      </c>
      <c r="B1326" s="2" t="s">
        <v>2513</v>
      </c>
      <c r="C1326" s="2" t="s">
        <v>3132</v>
      </c>
      <c r="D1326" s="1">
        <v>38841</v>
      </c>
      <c r="E1326" s="3">
        <f t="shared" ca="1" si="20"/>
        <v>13.827397260273973</v>
      </c>
      <c r="F1326">
        <v>72775</v>
      </c>
      <c r="G1326">
        <f ca="1">($J$2*E1326)+$K$2</f>
        <v>67756.892736782233</v>
      </c>
      <c r="H1326">
        <v>88391.93</v>
      </c>
      <c r="I1326">
        <f ca="1">F1326-G1326</f>
        <v>5018.1072632177675</v>
      </c>
      <c r="M1326" s="2"/>
      <c r="N1326" s="2" t="str">
        <f ca="1">IF(ABS(I1326)&gt;2*$M$2, "outlier", "not outlier")</f>
        <v>not outlier</v>
      </c>
      <c r="P1326" s="4"/>
      <c r="Q1326" s="4"/>
      <c r="R1326" s="4"/>
    </row>
    <row r="1327" spans="1:18" x14ac:dyDescent="0.35">
      <c r="A1327" s="2" t="s">
        <v>1100</v>
      </c>
      <c r="B1327" s="2" t="s">
        <v>2513</v>
      </c>
      <c r="C1327" s="2" t="s">
        <v>3132</v>
      </c>
      <c r="D1327" s="1">
        <v>39135</v>
      </c>
      <c r="E1327" s="3">
        <f t="shared" ca="1" si="20"/>
        <v>13.021917808219179</v>
      </c>
      <c r="F1327">
        <v>74134</v>
      </c>
      <c r="G1327">
        <f ca="1">($J$2*E1327)+$K$2</f>
        <v>66964.925622529059</v>
      </c>
      <c r="H1327">
        <v>73775.77</v>
      </c>
      <c r="I1327">
        <f ca="1">F1327-G1327</f>
        <v>7169.0743774709408</v>
      </c>
      <c r="M1327" s="2"/>
      <c r="N1327" s="2" t="str">
        <f ca="1">IF(ABS(I1327)&gt;2*$M$2, "outlier", "not outlier")</f>
        <v>not outlier</v>
      </c>
      <c r="P1327" s="4"/>
      <c r="Q1327" s="4"/>
      <c r="R1327" s="4"/>
    </row>
    <row r="1328" spans="1:18" x14ac:dyDescent="0.35">
      <c r="A1328" s="2" t="s">
        <v>2816</v>
      </c>
      <c r="B1328" s="2" t="s">
        <v>2513</v>
      </c>
      <c r="C1328" s="2" t="s">
        <v>3132</v>
      </c>
      <c r="D1328" s="1">
        <v>37119</v>
      </c>
      <c r="E1328" s="3">
        <f t="shared" ca="1" si="20"/>
        <v>18.545205479452054</v>
      </c>
      <c r="F1328">
        <v>74134</v>
      </c>
      <c r="G1328">
        <f ca="1">($J$2*E1328)+$K$2</f>
        <v>72395.557263122275</v>
      </c>
      <c r="H1328">
        <v>103572.95</v>
      </c>
      <c r="I1328">
        <f ca="1">F1328-G1328</f>
        <v>1738.4427368777251</v>
      </c>
      <c r="M1328" s="2"/>
      <c r="N1328" s="2" t="str">
        <f ca="1">IF(ABS(I1328)&gt;2*$M$2, "outlier", "not outlier")</f>
        <v>not outlier</v>
      </c>
      <c r="P1328" s="4"/>
      <c r="Q1328" s="4"/>
      <c r="R1328" s="4"/>
    </row>
    <row r="1329" spans="1:18" x14ac:dyDescent="0.35">
      <c r="A1329" s="2" t="s">
        <v>1101</v>
      </c>
      <c r="B1329" s="2" t="s">
        <v>2567</v>
      </c>
      <c r="C1329" s="2" t="s">
        <v>3132</v>
      </c>
      <c r="D1329" s="1">
        <v>39324</v>
      </c>
      <c r="E1329" s="3">
        <f t="shared" ca="1" si="20"/>
        <v>12.504109589041096</v>
      </c>
      <c r="F1329">
        <v>67200</v>
      </c>
      <c r="G1329">
        <f ca="1">($J$2*E1329)+$K$2</f>
        <v>66455.803906223446</v>
      </c>
      <c r="H1329">
        <v>70171.91</v>
      </c>
      <c r="I1329">
        <f ca="1">F1329-G1329</f>
        <v>744.19609377655433</v>
      </c>
      <c r="M1329" s="2"/>
      <c r="N1329" s="2" t="str">
        <f ca="1">IF(ABS(I1329)&gt;2*$M$2, "outlier", "not outlier")</f>
        <v>not outlier</v>
      </c>
      <c r="P1329" s="4"/>
      <c r="Q1329" s="4"/>
      <c r="R1329" s="4"/>
    </row>
    <row r="1330" spans="1:18" x14ac:dyDescent="0.35">
      <c r="A1330" s="2" t="s">
        <v>1102</v>
      </c>
      <c r="B1330" s="2" t="s">
        <v>2817</v>
      </c>
      <c r="C1330" s="2" t="s">
        <v>3132</v>
      </c>
      <c r="D1330" s="1">
        <v>38988</v>
      </c>
      <c r="E1330" s="3">
        <f t="shared" ca="1" si="20"/>
        <v>13.424657534246576</v>
      </c>
      <c r="F1330">
        <v>47007</v>
      </c>
      <c r="G1330">
        <f ca="1">($J$2*E1330)+$K$2</f>
        <v>67360.909179655646</v>
      </c>
      <c r="H1330">
        <v>49867.96</v>
      </c>
      <c r="I1330">
        <f ca="1">F1330-G1330</f>
        <v>-20353.909179655646</v>
      </c>
      <c r="M1330" s="2"/>
      <c r="N1330" s="2" t="str">
        <f ca="1">IF(ABS(I1330)&gt;2*$M$2, "outlier", "not outlier")</f>
        <v>not outlier</v>
      </c>
      <c r="P1330" s="4"/>
      <c r="Q1330" s="4"/>
      <c r="R1330" s="4"/>
    </row>
    <row r="1331" spans="1:18" x14ac:dyDescent="0.35">
      <c r="A1331" s="2" t="s">
        <v>1103</v>
      </c>
      <c r="B1331" s="2" t="s">
        <v>2513</v>
      </c>
      <c r="C1331" s="2" t="s">
        <v>3132</v>
      </c>
      <c r="D1331" s="1">
        <v>39009</v>
      </c>
      <c r="E1331" s="3">
        <f t="shared" ca="1" si="20"/>
        <v>13.367123287671232</v>
      </c>
      <c r="F1331">
        <v>74134</v>
      </c>
      <c r="G1331">
        <f ca="1">($J$2*E1331)+$K$2</f>
        <v>67304.340100066125</v>
      </c>
      <c r="H1331">
        <v>81006.38</v>
      </c>
      <c r="I1331">
        <f ca="1">F1331-G1331</f>
        <v>6829.6598999338748</v>
      </c>
      <c r="M1331" s="2"/>
      <c r="N1331" s="2" t="str">
        <f ca="1">IF(ABS(I1331)&gt;2*$M$2, "outlier", "not outlier")</f>
        <v>not outlier</v>
      </c>
      <c r="P1331" s="4"/>
      <c r="Q1331" s="4"/>
      <c r="R1331" s="4"/>
    </row>
    <row r="1332" spans="1:18" x14ac:dyDescent="0.35">
      <c r="A1332" s="2" t="s">
        <v>2818</v>
      </c>
      <c r="B1332" s="2" t="s">
        <v>2513</v>
      </c>
      <c r="C1332" s="2" t="s">
        <v>3132</v>
      </c>
      <c r="D1332" s="1">
        <v>29895</v>
      </c>
      <c r="E1332" s="3">
        <f t="shared" ca="1" si="20"/>
        <v>38.336986301369862</v>
      </c>
      <c r="F1332">
        <v>83881</v>
      </c>
      <c r="G1332">
        <f ca="1">($J$2*E1332)+$K$2</f>
        <v>91855.320641914645</v>
      </c>
      <c r="H1332">
        <v>125093.3</v>
      </c>
      <c r="I1332">
        <f ca="1">F1332-G1332</f>
        <v>-7974.3206419146445</v>
      </c>
      <c r="M1332" s="2"/>
      <c r="N1332" s="2" t="str">
        <f ca="1">IF(ABS(I1332)&gt;2*$M$2, "outlier", "not outlier")</f>
        <v>not outlier</v>
      </c>
      <c r="P1332" s="4"/>
      <c r="Q1332" s="4"/>
      <c r="R1332" s="4"/>
    </row>
    <row r="1333" spans="1:18" x14ac:dyDescent="0.35">
      <c r="A1333" s="2" t="s">
        <v>1104</v>
      </c>
      <c r="B1333" s="2" t="s">
        <v>2545</v>
      </c>
      <c r="C1333" s="2" t="s">
        <v>3132</v>
      </c>
      <c r="D1333" s="1">
        <v>36411</v>
      </c>
      <c r="E1333" s="3">
        <f t="shared" ca="1" si="20"/>
        <v>20.484931506849314</v>
      </c>
      <c r="F1333">
        <v>90439</v>
      </c>
      <c r="G1333">
        <f ca="1">($J$2*E1333)+$K$2</f>
        <v>74302.74337499727</v>
      </c>
      <c r="H1333">
        <v>141034.20000000001</v>
      </c>
      <c r="I1333">
        <f ca="1">F1333-G1333</f>
        <v>16136.25662500273</v>
      </c>
      <c r="M1333" s="2"/>
      <c r="N1333" s="2" t="str">
        <f ca="1">IF(ABS(I1333)&gt;2*$M$2, "outlier", "not outlier")</f>
        <v>not outlier</v>
      </c>
      <c r="P1333" s="4"/>
      <c r="Q1333" s="4"/>
      <c r="R1333" s="4"/>
    </row>
    <row r="1334" spans="1:18" x14ac:dyDescent="0.35">
      <c r="A1334" s="2" t="s">
        <v>2819</v>
      </c>
      <c r="B1334" s="2" t="s">
        <v>2820</v>
      </c>
      <c r="C1334" s="2" t="s">
        <v>3132</v>
      </c>
      <c r="D1334" s="1">
        <v>29381</v>
      </c>
      <c r="E1334" s="3">
        <f t="shared" ca="1" si="20"/>
        <v>39.745205479452054</v>
      </c>
      <c r="F1334">
        <v>78100</v>
      </c>
      <c r="G1334">
        <f ca="1">($J$2*E1334)+$K$2</f>
        <v>93239.91620901032</v>
      </c>
      <c r="H1334">
        <v>81930.73</v>
      </c>
      <c r="I1334">
        <f ca="1">F1334-G1334</f>
        <v>-15139.91620901032</v>
      </c>
      <c r="M1334" s="2"/>
      <c r="N1334" s="2" t="str">
        <f ca="1">IF(ABS(I1334)&gt;2*$M$2, "outlier", "not outlier")</f>
        <v>not outlier</v>
      </c>
      <c r="P1334" s="4"/>
      <c r="Q1334" s="4"/>
      <c r="R1334" s="4"/>
    </row>
    <row r="1335" spans="1:18" x14ac:dyDescent="0.35">
      <c r="A1335" s="2" t="s">
        <v>1105</v>
      </c>
      <c r="B1335" s="2" t="s">
        <v>2513</v>
      </c>
      <c r="C1335" s="2" t="s">
        <v>3132</v>
      </c>
      <c r="D1335" s="1">
        <v>35263</v>
      </c>
      <c r="E1335" s="3">
        <f t="shared" ca="1" si="20"/>
        <v>23.63013698630137</v>
      </c>
      <c r="F1335">
        <v>79689</v>
      </c>
      <c r="G1335">
        <f ca="1">($J$2*E1335)+$K$2</f>
        <v>77395.186392557298</v>
      </c>
      <c r="H1335">
        <v>96706.14</v>
      </c>
      <c r="I1335">
        <f ca="1">F1335-G1335</f>
        <v>2293.8136074427021</v>
      </c>
      <c r="M1335" s="2"/>
      <c r="N1335" s="2" t="str">
        <f ca="1">IF(ABS(I1335)&gt;2*$M$2, "outlier", "not outlier")</f>
        <v>not outlier</v>
      </c>
      <c r="P1335" s="4"/>
      <c r="Q1335" s="4"/>
      <c r="R1335" s="4"/>
    </row>
    <row r="1336" spans="1:18" x14ac:dyDescent="0.35">
      <c r="A1336" s="2" t="s">
        <v>1106</v>
      </c>
      <c r="B1336" s="2" t="s">
        <v>2556</v>
      </c>
      <c r="C1336" s="2" t="s">
        <v>3132</v>
      </c>
      <c r="D1336" s="1">
        <v>33311</v>
      </c>
      <c r="E1336" s="3">
        <f t="shared" ca="1" si="20"/>
        <v>28.978082191780821</v>
      </c>
      <c r="F1336">
        <v>110901</v>
      </c>
      <c r="G1336">
        <f ca="1">($J$2*E1336)+$K$2</f>
        <v>82653.41702868724</v>
      </c>
      <c r="H1336">
        <v>124090.05</v>
      </c>
      <c r="I1336">
        <f ca="1">F1336-G1336</f>
        <v>28247.58297131276</v>
      </c>
      <c r="M1336" s="2"/>
      <c r="N1336" s="2" t="str">
        <f ca="1">IF(ABS(I1336)&gt;2*$M$2, "outlier", "not outlier")</f>
        <v>not outlier</v>
      </c>
      <c r="P1336" s="4"/>
      <c r="Q1336" s="4"/>
      <c r="R1336" s="4"/>
    </row>
    <row r="1337" spans="1:18" x14ac:dyDescent="0.35">
      <c r="A1337" s="2" t="s">
        <v>1107</v>
      </c>
      <c r="B1337" s="2" t="s">
        <v>2513</v>
      </c>
      <c r="C1337" s="2" t="s">
        <v>3132</v>
      </c>
      <c r="D1337" s="1">
        <v>37972</v>
      </c>
      <c r="E1337" s="3">
        <f t="shared" ca="1" si="20"/>
        <v>16.208219178082192</v>
      </c>
      <c r="F1337">
        <v>72775</v>
      </c>
      <c r="G1337">
        <f ca="1">($J$2*E1337)+$K$2</f>
        <v>70097.775125510161</v>
      </c>
      <c r="H1337">
        <v>114411.92</v>
      </c>
      <c r="I1337">
        <f ca="1">F1337-G1337</f>
        <v>2677.2248744898388</v>
      </c>
      <c r="M1337" s="2"/>
      <c r="N1337" s="2" t="str">
        <f ca="1">IF(ABS(I1337)&gt;2*$M$2, "outlier", "not outlier")</f>
        <v>not outlier</v>
      </c>
      <c r="P1337" s="4"/>
      <c r="Q1337" s="4"/>
      <c r="R1337" s="4"/>
    </row>
    <row r="1338" spans="1:18" x14ac:dyDescent="0.35">
      <c r="A1338" s="2" t="s">
        <v>1108</v>
      </c>
      <c r="B1338" s="2" t="s">
        <v>2513</v>
      </c>
      <c r="C1338" s="2" t="s">
        <v>3132</v>
      </c>
      <c r="D1338" s="1">
        <v>41157</v>
      </c>
      <c r="E1338" s="3">
        <f t="shared" ca="1" si="20"/>
        <v>7.4821917808219176</v>
      </c>
      <c r="F1338">
        <v>58963</v>
      </c>
      <c r="G1338">
        <f ca="1">($J$2*E1338)+$K$2</f>
        <v>61518.131387767404</v>
      </c>
      <c r="H1338">
        <v>75065.39</v>
      </c>
      <c r="I1338">
        <f ca="1">F1338-G1338</f>
        <v>-2555.1313877674038</v>
      </c>
      <c r="M1338" s="2"/>
      <c r="N1338" s="2" t="str">
        <f ca="1">IF(ABS(I1338)&gt;2*$M$2, "outlier", "not outlier")</f>
        <v>not outlier</v>
      </c>
      <c r="P1338" s="4"/>
      <c r="Q1338" s="4"/>
      <c r="R1338" s="4"/>
    </row>
    <row r="1339" spans="1:18" x14ac:dyDescent="0.35">
      <c r="A1339" s="2" t="s">
        <v>1109</v>
      </c>
      <c r="B1339" s="2" t="s">
        <v>2513</v>
      </c>
      <c r="C1339" s="2" t="s">
        <v>3132</v>
      </c>
      <c r="D1339" s="1">
        <v>36578</v>
      </c>
      <c r="E1339" s="3">
        <f t="shared" ca="1" si="20"/>
        <v>20.027397260273972</v>
      </c>
      <c r="F1339">
        <v>77591</v>
      </c>
      <c r="G1339">
        <f ca="1">($J$2*E1339)+$K$2</f>
        <v>73852.884503975903</v>
      </c>
      <c r="H1339">
        <v>101553.94</v>
      </c>
      <c r="I1339">
        <f ca="1">F1339-G1339</f>
        <v>3738.1154960240965</v>
      </c>
      <c r="M1339" s="2"/>
      <c r="N1339" s="2" t="str">
        <f ca="1">IF(ABS(I1339)&gt;2*$M$2, "outlier", "not outlier")</f>
        <v>not outlier</v>
      </c>
      <c r="P1339" s="4"/>
      <c r="Q1339" s="4"/>
      <c r="R1339" s="4"/>
    </row>
    <row r="1340" spans="1:18" x14ac:dyDescent="0.35">
      <c r="A1340" s="2" t="s">
        <v>1110</v>
      </c>
      <c r="B1340" s="2" t="s">
        <v>2512</v>
      </c>
      <c r="C1340" s="2" t="s">
        <v>3132</v>
      </c>
      <c r="D1340" s="1">
        <v>31736</v>
      </c>
      <c r="E1340" s="3">
        <f t="shared" ca="1" si="20"/>
        <v>33.293150684931504</v>
      </c>
      <c r="F1340">
        <v>97309</v>
      </c>
      <c r="G1340">
        <f ca="1">($J$2*E1340)+$K$2</f>
        <v>86896.097997900681</v>
      </c>
      <c r="H1340">
        <v>118464.91</v>
      </c>
      <c r="I1340">
        <f ca="1">F1340-G1340</f>
        <v>10412.902002099319</v>
      </c>
      <c r="M1340" s="2"/>
      <c r="N1340" s="2" t="str">
        <f ca="1">IF(ABS(I1340)&gt;2*$M$2, "outlier", "not outlier")</f>
        <v>not outlier</v>
      </c>
      <c r="P1340" s="4"/>
      <c r="Q1340" s="4"/>
      <c r="R1340" s="4"/>
    </row>
    <row r="1341" spans="1:18" x14ac:dyDescent="0.35">
      <c r="A1341" s="2" t="s">
        <v>1111</v>
      </c>
      <c r="B1341" s="2" t="s">
        <v>2545</v>
      </c>
      <c r="C1341" s="2" t="s">
        <v>3132</v>
      </c>
      <c r="D1341" s="1">
        <v>33331</v>
      </c>
      <c r="E1341" s="3">
        <f t="shared" ca="1" si="20"/>
        <v>28.923287671232877</v>
      </c>
      <c r="F1341">
        <v>97710</v>
      </c>
      <c r="G1341">
        <f ca="1">($J$2*E1341)+$K$2</f>
        <v>82599.54171479246</v>
      </c>
      <c r="H1341">
        <v>110786.53</v>
      </c>
      <c r="I1341">
        <f ca="1">F1341-G1341</f>
        <v>15110.45828520754</v>
      </c>
      <c r="M1341" s="2"/>
      <c r="N1341" s="2" t="str">
        <f ca="1">IF(ABS(I1341)&gt;2*$M$2, "outlier", "not outlier")</f>
        <v>not outlier</v>
      </c>
      <c r="P1341" s="4"/>
      <c r="Q1341" s="4"/>
      <c r="R1341" s="4"/>
    </row>
    <row r="1342" spans="1:18" x14ac:dyDescent="0.35">
      <c r="A1342" s="2" t="s">
        <v>1112</v>
      </c>
      <c r="B1342" s="2" t="s">
        <v>2512</v>
      </c>
      <c r="C1342" s="2" t="s">
        <v>3132</v>
      </c>
      <c r="D1342" s="1">
        <v>38980</v>
      </c>
      <c r="E1342" s="3">
        <f t="shared" ca="1" si="20"/>
        <v>13.446575342465753</v>
      </c>
      <c r="F1342">
        <v>82780</v>
      </c>
      <c r="G1342">
        <f ca="1">($J$2*E1342)+$K$2</f>
        <v>67382.459305213546</v>
      </c>
      <c r="H1342">
        <v>93239.7</v>
      </c>
      <c r="I1342">
        <f ca="1">F1342-G1342</f>
        <v>15397.540694786454</v>
      </c>
      <c r="M1342" s="2"/>
      <c r="N1342" s="2" t="str">
        <f ca="1">IF(ABS(I1342)&gt;2*$M$2, "outlier", "not outlier")</f>
        <v>not outlier</v>
      </c>
      <c r="P1342" s="4"/>
      <c r="Q1342" s="4"/>
      <c r="R1342" s="4"/>
    </row>
    <row r="1343" spans="1:18" x14ac:dyDescent="0.35">
      <c r="A1343" s="2" t="s">
        <v>2821</v>
      </c>
      <c r="B1343" s="2" t="s">
        <v>2513</v>
      </c>
      <c r="C1343" s="2" t="s">
        <v>3132</v>
      </c>
      <c r="D1343" s="1">
        <v>35877</v>
      </c>
      <c r="E1343" s="3">
        <f t="shared" ca="1" si="20"/>
        <v>21.947945205479453</v>
      </c>
      <c r="F1343">
        <v>78289</v>
      </c>
      <c r="G1343">
        <f ca="1">($J$2*E1343)+$K$2</f>
        <v>75741.214255987739</v>
      </c>
      <c r="H1343">
        <v>84913.8</v>
      </c>
      <c r="I1343">
        <f ca="1">F1343-G1343</f>
        <v>2547.7857440122607</v>
      </c>
      <c r="M1343" s="2"/>
      <c r="N1343" s="2" t="str">
        <f ca="1">IF(ABS(I1343)&gt;2*$M$2, "outlier", "not outlier")</f>
        <v>not outlier</v>
      </c>
      <c r="P1343" s="4"/>
      <c r="Q1343" s="4"/>
      <c r="R1343" s="4"/>
    </row>
    <row r="1344" spans="1:18" x14ac:dyDescent="0.35">
      <c r="A1344" s="2" t="s">
        <v>1113</v>
      </c>
      <c r="B1344" s="2" t="s">
        <v>2513</v>
      </c>
      <c r="C1344" s="2" t="s">
        <v>3132</v>
      </c>
      <c r="D1344" s="1">
        <v>35411</v>
      </c>
      <c r="E1344" s="3">
        <f t="shared" ca="1" si="20"/>
        <v>23.224657534246575</v>
      </c>
      <c r="F1344">
        <v>79689</v>
      </c>
      <c r="G1344">
        <f ca="1">($J$2*E1344)+$K$2</f>
        <v>76996.50906973597</v>
      </c>
      <c r="H1344">
        <v>94395.93</v>
      </c>
      <c r="I1344">
        <f ca="1">F1344-G1344</f>
        <v>2692.4909302640299</v>
      </c>
      <c r="M1344" s="2"/>
      <c r="N1344" s="2" t="str">
        <f ca="1">IF(ABS(I1344)&gt;2*$M$2, "outlier", "not outlier")</f>
        <v>not outlier</v>
      </c>
      <c r="P1344" s="4"/>
      <c r="Q1344" s="4"/>
      <c r="R1344" s="4"/>
    </row>
    <row r="1345" spans="1:18" x14ac:dyDescent="0.35">
      <c r="A1345" s="2" t="s">
        <v>1114</v>
      </c>
      <c r="B1345" s="2" t="s">
        <v>2547</v>
      </c>
      <c r="C1345" s="2" t="s">
        <v>3132</v>
      </c>
      <c r="D1345" s="1">
        <v>37487</v>
      </c>
      <c r="E1345" s="3">
        <f t="shared" ca="1" si="20"/>
        <v>17.536986301369861</v>
      </c>
      <c r="F1345">
        <v>97083</v>
      </c>
      <c r="G1345">
        <f ca="1">($J$2*E1345)+$K$2</f>
        <v>71404.25148745843</v>
      </c>
      <c r="H1345">
        <v>114191.26</v>
      </c>
      <c r="I1345">
        <f ca="1">F1345-G1345</f>
        <v>25678.74851254157</v>
      </c>
      <c r="M1345" s="2"/>
      <c r="N1345" s="2" t="str">
        <f ca="1">IF(ABS(I1345)&gt;2*$M$2, "outlier", "not outlier")</f>
        <v>not outlier</v>
      </c>
      <c r="P1345" s="4"/>
      <c r="Q1345" s="4"/>
      <c r="R1345" s="4"/>
    </row>
    <row r="1346" spans="1:18" x14ac:dyDescent="0.35">
      <c r="A1346" s="2" t="s">
        <v>1115</v>
      </c>
      <c r="B1346" s="2" t="s">
        <v>2512</v>
      </c>
      <c r="C1346" s="2" t="s">
        <v>3132</v>
      </c>
      <c r="D1346" s="1">
        <v>34869</v>
      </c>
      <c r="E1346" s="3">
        <f t="shared" ref="E1346:E1409" ca="1" si="21">(TODAY()-D1346)/365</f>
        <v>24.709589041095889</v>
      </c>
      <c r="F1346">
        <v>94003</v>
      </c>
      <c r="G1346">
        <f ca="1">($J$2*E1346)+$K$2</f>
        <v>78456.53007628434</v>
      </c>
      <c r="H1346">
        <v>107169.16</v>
      </c>
      <c r="I1346">
        <f ca="1">F1346-G1346</f>
        <v>15546.46992371566</v>
      </c>
      <c r="M1346" s="2"/>
      <c r="N1346" s="2" t="str">
        <f ca="1">IF(ABS(I1346)&gt;2*$M$2, "outlier", "not outlier")</f>
        <v>not outlier</v>
      </c>
      <c r="P1346" s="4"/>
      <c r="Q1346" s="4"/>
      <c r="R1346" s="4"/>
    </row>
    <row r="1347" spans="1:18" x14ac:dyDescent="0.35">
      <c r="A1347" s="2" t="s">
        <v>1116</v>
      </c>
      <c r="B1347" s="2" t="s">
        <v>2533</v>
      </c>
      <c r="C1347" s="2" t="s">
        <v>3132</v>
      </c>
      <c r="D1347" s="1">
        <v>41858</v>
      </c>
      <c r="E1347" s="3">
        <f t="shared" ca="1" si="21"/>
        <v>5.5616438356164384</v>
      </c>
      <c r="F1347">
        <v>39887</v>
      </c>
      <c r="G1347">
        <f ca="1">($J$2*E1347)+$K$2</f>
        <v>59629.801635755575</v>
      </c>
      <c r="H1347">
        <v>44721.65</v>
      </c>
      <c r="I1347">
        <f ca="1">F1347-G1347</f>
        <v>-19742.801635755575</v>
      </c>
      <c r="M1347" s="2"/>
      <c r="N1347" s="2" t="str">
        <f ca="1">IF(ABS(I1347)&gt;2*$M$2, "outlier", "not outlier")</f>
        <v>not outlier</v>
      </c>
      <c r="P1347" s="4"/>
      <c r="Q1347" s="4"/>
      <c r="R1347" s="4"/>
    </row>
    <row r="1348" spans="1:18" x14ac:dyDescent="0.35">
      <c r="A1348" s="2" t="s">
        <v>1117</v>
      </c>
      <c r="B1348" s="2" t="s">
        <v>256</v>
      </c>
      <c r="C1348" s="2" t="s">
        <v>3132</v>
      </c>
      <c r="D1348" s="1">
        <v>34163</v>
      </c>
      <c r="E1348" s="3">
        <f t="shared" ca="1" si="21"/>
        <v>26.643835616438356</v>
      </c>
      <c r="F1348">
        <v>117200</v>
      </c>
      <c r="G1348">
        <f ca="1">($J$2*E1348)+$K$2</f>
        <v>80358.328656769867</v>
      </c>
      <c r="H1348">
        <v>127520.27</v>
      </c>
      <c r="I1348">
        <f ca="1">F1348-G1348</f>
        <v>36841.671343230133</v>
      </c>
      <c r="M1348" s="2"/>
      <c r="N1348" s="2" t="str">
        <f ca="1">IF(ABS(I1348)&gt;2*$M$2, "outlier", "not outlier")</f>
        <v>outlier</v>
      </c>
      <c r="P1348" s="4"/>
      <c r="Q1348" s="4"/>
      <c r="R1348" s="4"/>
    </row>
    <row r="1349" spans="1:18" x14ac:dyDescent="0.35">
      <c r="A1349" s="2" t="s">
        <v>1118</v>
      </c>
      <c r="B1349" s="2" t="s">
        <v>2537</v>
      </c>
      <c r="C1349" s="2" t="s">
        <v>3132</v>
      </c>
      <c r="D1349" s="1">
        <v>35800</v>
      </c>
      <c r="E1349" s="3">
        <f t="shared" ca="1" si="21"/>
        <v>22.158904109589042</v>
      </c>
      <c r="F1349">
        <v>38832</v>
      </c>
      <c r="G1349">
        <f ca="1">($J$2*E1349)+$K$2</f>
        <v>75948.634214482619</v>
      </c>
      <c r="H1349">
        <v>52229.11</v>
      </c>
      <c r="I1349">
        <f ca="1">F1349-G1349</f>
        <v>-37116.634214482619</v>
      </c>
      <c r="M1349" s="2"/>
      <c r="N1349" s="2" t="str">
        <f ca="1">IF(ABS(I1349)&gt;2*$M$2, "outlier", "not outlier")</f>
        <v>outlier</v>
      </c>
      <c r="P1349" s="4"/>
      <c r="Q1349" s="4"/>
      <c r="R1349" s="4"/>
    </row>
    <row r="1350" spans="1:18" x14ac:dyDescent="0.35">
      <c r="A1350" s="2" t="s">
        <v>1119</v>
      </c>
      <c r="B1350" s="2" t="s">
        <v>2513</v>
      </c>
      <c r="C1350" s="2" t="s">
        <v>3132</v>
      </c>
      <c r="D1350" s="1">
        <v>35871</v>
      </c>
      <c r="E1350" s="3">
        <f t="shared" ca="1" si="21"/>
        <v>21.964383561643835</v>
      </c>
      <c r="F1350">
        <v>78988</v>
      </c>
      <c r="G1350">
        <f ca="1">($J$2*E1350)+$K$2</f>
        <v>75757.376850156172</v>
      </c>
      <c r="H1350">
        <v>153143.26999999999</v>
      </c>
      <c r="I1350">
        <f ca="1">F1350-G1350</f>
        <v>3230.6231498438283</v>
      </c>
      <c r="M1350" s="2"/>
      <c r="N1350" s="2" t="str">
        <f ca="1">IF(ABS(I1350)&gt;2*$M$2, "outlier", "not outlier")</f>
        <v>not outlier</v>
      </c>
      <c r="P1350" s="4"/>
      <c r="Q1350" s="4"/>
      <c r="R1350" s="4"/>
    </row>
    <row r="1351" spans="1:18" x14ac:dyDescent="0.35">
      <c r="A1351" s="2" t="s">
        <v>2822</v>
      </c>
      <c r="B1351" s="2" t="s">
        <v>2513</v>
      </c>
      <c r="C1351" s="2" t="s">
        <v>3132</v>
      </c>
      <c r="D1351" s="1">
        <v>34687</v>
      </c>
      <c r="E1351" s="3">
        <f t="shared" ca="1" si="21"/>
        <v>25.208219178082192</v>
      </c>
      <c r="F1351">
        <v>81086</v>
      </c>
      <c r="G1351">
        <f ca="1">($J$2*E1351)+$K$2</f>
        <v>78946.795432726794</v>
      </c>
      <c r="H1351">
        <v>81835.41</v>
      </c>
      <c r="I1351">
        <f ca="1">F1351-G1351</f>
        <v>2139.2045672732056</v>
      </c>
      <c r="M1351" s="2"/>
      <c r="N1351" s="2" t="str">
        <f ca="1">IF(ABS(I1351)&gt;2*$M$2, "outlier", "not outlier")</f>
        <v>not outlier</v>
      </c>
      <c r="P1351" s="4"/>
      <c r="Q1351" s="4"/>
      <c r="R1351" s="4"/>
    </row>
    <row r="1352" spans="1:18" x14ac:dyDescent="0.35">
      <c r="A1352" s="2" t="s">
        <v>2823</v>
      </c>
      <c r="B1352" s="2" t="s">
        <v>2513</v>
      </c>
      <c r="C1352" s="2" t="s">
        <v>3132</v>
      </c>
      <c r="D1352" s="1">
        <v>34234</v>
      </c>
      <c r="E1352" s="3">
        <f t="shared" ca="1" si="21"/>
        <v>26.449315068493149</v>
      </c>
      <c r="F1352">
        <v>81784</v>
      </c>
      <c r="G1352">
        <f ca="1">($J$2*E1352)+$K$2</f>
        <v>80167.071292443419</v>
      </c>
      <c r="H1352">
        <v>179588.46</v>
      </c>
      <c r="I1352">
        <f ca="1">F1352-G1352</f>
        <v>1616.9287075565808</v>
      </c>
      <c r="M1352" s="2"/>
      <c r="N1352" s="2" t="str">
        <f ca="1">IF(ABS(I1352)&gt;2*$M$2, "outlier", "not outlier")</f>
        <v>not outlier</v>
      </c>
      <c r="P1352" s="4"/>
      <c r="Q1352" s="4"/>
      <c r="R1352" s="4"/>
    </row>
    <row r="1353" spans="1:18" x14ac:dyDescent="0.35">
      <c r="A1353" s="2" t="s">
        <v>1120</v>
      </c>
      <c r="B1353" s="2" t="s">
        <v>2518</v>
      </c>
      <c r="C1353" s="2" t="s">
        <v>3132</v>
      </c>
      <c r="D1353" s="1">
        <v>39630</v>
      </c>
      <c r="E1353" s="3">
        <f t="shared" ca="1" si="21"/>
        <v>11.665753424657535</v>
      </c>
      <c r="F1353">
        <v>71047</v>
      </c>
      <c r="G1353">
        <f ca="1">($J$2*E1353)+$K$2</f>
        <v>65631.511603633393</v>
      </c>
      <c r="H1353">
        <v>112309.04</v>
      </c>
      <c r="I1353">
        <f ca="1">F1353-G1353</f>
        <v>5415.488396366607</v>
      </c>
      <c r="M1353" s="2"/>
      <c r="N1353" s="2" t="str">
        <f ca="1">IF(ABS(I1353)&gt;2*$M$2, "outlier", "not outlier")</f>
        <v>not outlier</v>
      </c>
      <c r="P1353" s="4"/>
      <c r="Q1353" s="4"/>
      <c r="R1353" s="4"/>
    </row>
    <row r="1354" spans="1:18" x14ac:dyDescent="0.35">
      <c r="A1354" s="2" t="s">
        <v>2824</v>
      </c>
      <c r="B1354" s="2" t="s">
        <v>28</v>
      </c>
      <c r="C1354" s="2" t="s">
        <v>3132</v>
      </c>
      <c r="D1354" s="1">
        <v>41806</v>
      </c>
      <c r="E1354" s="3">
        <f t="shared" ca="1" si="21"/>
        <v>5.7041095890410958</v>
      </c>
      <c r="F1354">
        <v>105050</v>
      </c>
      <c r="G1354">
        <f ca="1">($J$2*E1354)+$K$2</f>
        <v>59769.877451881985</v>
      </c>
      <c r="H1354">
        <v>98733.55</v>
      </c>
      <c r="I1354">
        <f ca="1">F1354-G1354</f>
        <v>45280.122548118015</v>
      </c>
      <c r="M1354" s="2"/>
      <c r="N1354" s="2" t="str">
        <f ca="1">IF(ABS(I1354)&gt;2*$M$2, "outlier", "not outlier")</f>
        <v>outlier</v>
      </c>
      <c r="P1354" s="4"/>
      <c r="Q1354" s="4"/>
      <c r="R1354" s="4"/>
    </row>
    <row r="1355" spans="1:18" x14ac:dyDescent="0.35">
      <c r="A1355" s="2" t="s">
        <v>1121</v>
      </c>
      <c r="B1355" s="2" t="s">
        <v>2513</v>
      </c>
      <c r="C1355" s="2" t="s">
        <v>3132</v>
      </c>
      <c r="D1355" s="1">
        <v>40085</v>
      </c>
      <c r="E1355" s="3">
        <f t="shared" ca="1" si="21"/>
        <v>10.419178082191781</v>
      </c>
      <c r="F1355">
        <v>66784</v>
      </c>
      <c r="G1355">
        <f ca="1">($J$2*E1355)+$K$2</f>
        <v>64405.848212527286</v>
      </c>
      <c r="H1355">
        <v>80464.539999999994</v>
      </c>
      <c r="I1355">
        <f ca="1">F1355-G1355</f>
        <v>2378.1517874727142</v>
      </c>
      <c r="M1355" s="2"/>
      <c r="N1355" s="2" t="str">
        <f ca="1">IF(ABS(I1355)&gt;2*$M$2, "outlier", "not outlier")</f>
        <v>not outlier</v>
      </c>
      <c r="P1355" s="4"/>
      <c r="Q1355" s="4"/>
      <c r="R1355" s="4"/>
    </row>
    <row r="1356" spans="1:18" x14ac:dyDescent="0.35">
      <c r="A1356" s="2" t="s">
        <v>1122</v>
      </c>
      <c r="B1356" s="2" t="s">
        <v>2547</v>
      </c>
      <c r="C1356" s="2" t="s">
        <v>3132</v>
      </c>
      <c r="D1356" s="1">
        <v>33914</v>
      </c>
      <c r="E1356" s="3">
        <f t="shared" ca="1" si="21"/>
        <v>27.326027397260273</v>
      </c>
      <c r="F1356">
        <v>109640</v>
      </c>
      <c r="G1356">
        <f ca="1">($J$2*E1356)+$K$2</f>
        <v>81029.076314759805</v>
      </c>
      <c r="H1356">
        <v>105509.48</v>
      </c>
      <c r="I1356">
        <f ca="1">F1356-G1356</f>
        <v>28610.923685240195</v>
      </c>
      <c r="M1356" s="2"/>
      <c r="N1356" s="2" t="str">
        <f ca="1">IF(ABS(I1356)&gt;2*$M$2, "outlier", "not outlier")</f>
        <v>not outlier</v>
      </c>
      <c r="P1356" s="4"/>
      <c r="Q1356" s="4"/>
      <c r="R1356" s="4"/>
    </row>
    <row r="1357" spans="1:18" x14ac:dyDescent="0.35">
      <c r="A1357" s="2" t="s">
        <v>1123</v>
      </c>
      <c r="B1357" s="2" t="s">
        <v>2515</v>
      </c>
      <c r="C1357" s="2" t="s">
        <v>3132</v>
      </c>
      <c r="D1357" s="1">
        <v>41018</v>
      </c>
      <c r="E1357" s="3">
        <f t="shared" ca="1" si="21"/>
        <v>7.8630136986301373</v>
      </c>
      <c r="F1357">
        <v>47214</v>
      </c>
      <c r="G1357">
        <f ca="1">($J$2*E1357)+$K$2</f>
        <v>61892.564819336083</v>
      </c>
      <c r="H1357">
        <v>48170.62</v>
      </c>
      <c r="I1357">
        <f ca="1">F1357-G1357</f>
        <v>-14678.564819336083</v>
      </c>
      <c r="M1357" s="2"/>
      <c r="N1357" s="2" t="str">
        <f ca="1">IF(ABS(I1357)&gt;2*$M$2, "outlier", "not outlier")</f>
        <v>not outlier</v>
      </c>
      <c r="P1357" s="4"/>
      <c r="Q1357" s="4"/>
      <c r="R1357" s="4"/>
    </row>
    <row r="1358" spans="1:18" x14ac:dyDescent="0.35">
      <c r="A1358" s="2" t="s">
        <v>1124</v>
      </c>
      <c r="B1358" s="2" t="s">
        <v>2513</v>
      </c>
      <c r="C1358" s="2" t="s">
        <v>3132</v>
      </c>
      <c r="D1358" s="1">
        <v>35646</v>
      </c>
      <c r="E1358" s="3">
        <f t="shared" ca="1" si="21"/>
        <v>22.580821917808219</v>
      </c>
      <c r="F1358">
        <v>78988</v>
      </c>
      <c r="G1358">
        <f ca="1">($J$2*E1358)+$K$2</f>
        <v>76363.47413147238</v>
      </c>
      <c r="H1358">
        <v>90237.15</v>
      </c>
      <c r="I1358">
        <f ca="1">F1358-G1358</f>
        <v>2624.5258685276203</v>
      </c>
      <c r="M1358" s="2"/>
      <c r="N1358" s="2" t="str">
        <f ca="1">IF(ABS(I1358)&gt;2*$M$2, "outlier", "not outlier")</f>
        <v>not outlier</v>
      </c>
      <c r="P1358" s="4"/>
      <c r="Q1358" s="4"/>
      <c r="R1358" s="4"/>
    </row>
    <row r="1359" spans="1:18" x14ac:dyDescent="0.35">
      <c r="A1359" s="2" t="s">
        <v>1125</v>
      </c>
      <c r="B1359" s="2" t="s">
        <v>2513</v>
      </c>
      <c r="C1359" s="2" t="s">
        <v>3132</v>
      </c>
      <c r="D1359" s="1">
        <v>38769</v>
      </c>
      <c r="E1359" s="3">
        <f t="shared" ca="1" si="21"/>
        <v>14.024657534246575</v>
      </c>
      <c r="F1359">
        <v>71412</v>
      </c>
      <c r="G1359">
        <f ca="1">($J$2*E1359)+$K$2</f>
        <v>67950.843866803421</v>
      </c>
      <c r="H1359">
        <v>102304.78</v>
      </c>
      <c r="I1359">
        <f ca="1">F1359-G1359</f>
        <v>3461.1561331965786</v>
      </c>
      <c r="M1359" s="2"/>
      <c r="N1359" s="2" t="str">
        <f ca="1">IF(ABS(I1359)&gt;2*$M$2, "outlier", "not outlier")</f>
        <v>not outlier</v>
      </c>
      <c r="P1359" s="4"/>
      <c r="Q1359" s="4"/>
      <c r="R1359" s="4"/>
    </row>
    <row r="1360" spans="1:18" x14ac:dyDescent="0.35">
      <c r="A1360" s="2" t="s">
        <v>1126</v>
      </c>
      <c r="B1360" s="2" t="s">
        <v>2513</v>
      </c>
      <c r="C1360" s="2" t="s">
        <v>3132</v>
      </c>
      <c r="D1360" s="1">
        <v>35522</v>
      </c>
      <c r="E1360" s="3">
        <f t="shared" ca="1" si="21"/>
        <v>22.920547945205481</v>
      </c>
      <c r="F1360">
        <v>79689</v>
      </c>
      <c r="G1360">
        <f ca="1">($J$2*E1360)+$K$2</f>
        <v>76697.501077619978</v>
      </c>
      <c r="H1360">
        <v>120951.36</v>
      </c>
      <c r="I1360">
        <f ca="1">F1360-G1360</f>
        <v>2991.4989223800221</v>
      </c>
      <c r="M1360" s="2"/>
      <c r="N1360" s="2" t="str">
        <f ca="1">IF(ABS(I1360)&gt;2*$M$2, "outlier", "not outlier")</f>
        <v>not outlier</v>
      </c>
      <c r="P1360" s="4"/>
      <c r="Q1360" s="4"/>
      <c r="R1360" s="4"/>
    </row>
    <row r="1361" spans="1:18" x14ac:dyDescent="0.35">
      <c r="A1361" s="2" t="s">
        <v>1127</v>
      </c>
      <c r="B1361" s="2" t="s">
        <v>2513</v>
      </c>
      <c r="C1361" s="2" t="s">
        <v>3132</v>
      </c>
      <c r="D1361" s="1">
        <v>39310</v>
      </c>
      <c r="E1361" s="3">
        <f t="shared" ca="1" si="21"/>
        <v>12.542465753424658</v>
      </c>
      <c r="F1361">
        <v>70051</v>
      </c>
      <c r="G1361">
        <f ca="1">($J$2*E1361)+$K$2</f>
        <v>66493.516625949778</v>
      </c>
      <c r="H1361">
        <v>73509.03</v>
      </c>
      <c r="I1361">
        <f ca="1">F1361-G1361</f>
        <v>3557.4833740502218</v>
      </c>
      <c r="M1361" s="2"/>
      <c r="N1361" s="2" t="str">
        <f ca="1">IF(ABS(I1361)&gt;2*$M$2, "outlier", "not outlier")</f>
        <v>not outlier</v>
      </c>
      <c r="P1361" s="4"/>
      <c r="Q1361" s="4"/>
      <c r="R1361" s="4"/>
    </row>
    <row r="1362" spans="1:18" x14ac:dyDescent="0.35">
      <c r="A1362" s="2" t="s">
        <v>1128</v>
      </c>
      <c r="B1362" s="2" t="s">
        <v>2513</v>
      </c>
      <c r="C1362" s="2" t="s">
        <v>3132</v>
      </c>
      <c r="D1362" s="1">
        <v>40613</v>
      </c>
      <c r="E1362" s="3">
        <f t="shared" ca="1" si="21"/>
        <v>8.9726027397260282</v>
      </c>
      <c r="F1362">
        <v>66122</v>
      </c>
      <c r="G1362">
        <f ca="1">($J$2*E1362)+$K$2</f>
        <v>62983.539925705256</v>
      </c>
      <c r="H1362">
        <v>81721.8</v>
      </c>
      <c r="I1362">
        <f ca="1">F1362-G1362</f>
        <v>3138.4600742947441</v>
      </c>
      <c r="M1362" s="2"/>
      <c r="N1362" s="2" t="str">
        <f ca="1">IF(ABS(I1362)&gt;2*$M$2, "outlier", "not outlier")</f>
        <v>not outlier</v>
      </c>
      <c r="P1362" s="4"/>
      <c r="Q1362" s="4"/>
      <c r="R1362" s="4"/>
    </row>
    <row r="1363" spans="1:18" x14ac:dyDescent="0.35">
      <c r="A1363" s="2" t="s">
        <v>2825</v>
      </c>
      <c r="B1363" s="2" t="s">
        <v>2513</v>
      </c>
      <c r="C1363" s="2" t="s">
        <v>3132</v>
      </c>
      <c r="D1363" s="1">
        <v>37537</v>
      </c>
      <c r="E1363" s="3">
        <f t="shared" ca="1" si="21"/>
        <v>17.399999999999999</v>
      </c>
      <c r="F1363">
        <v>73454</v>
      </c>
      <c r="G1363">
        <f ca="1">($J$2*E1363)+$K$2</f>
        <v>71269.563202721489</v>
      </c>
      <c r="H1363">
        <v>73454</v>
      </c>
      <c r="I1363">
        <f ca="1">F1363-G1363</f>
        <v>2184.4367972785112</v>
      </c>
      <c r="M1363" s="2"/>
      <c r="N1363" s="2" t="str">
        <f ca="1">IF(ABS(I1363)&gt;2*$M$2, "outlier", "not outlier")</f>
        <v>not outlier</v>
      </c>
      <c r="P1363" s="4"/>
      <c r="Q1363" s="4"/>
      <c r="R1363" s="4"/>
    </row>
    <row r="1364" spans="1:18" x14ac:dyDescent="0.35">
      <c r="A1364" s="2" t="s">
        <v>2826</v>
      </c>
      <c r="B1364" s="2" t="s">
        <v>2524</v>
      </c>
      <c r="C1364" s="2" t="s">
        <v>3132</v>
      </c>
      <c r="D1364" s="1">
        <v>32777</v>
      </c>
      <c r="E1364" s="3">
        <f t="shared" ca="1" si="21"/>
        <v>30.44109589041096</v>
      </c>
      <c r="F1364">
        <v>29999</v>
      </c>
      <c r="G1364">
        <f ca="1">($J$2*E1364)+$K$2</f>
        <v>84091.887909677709</v>
      </c>
      <c r="H1364">
        <v>10788.13</v>
      </c>
      <c r="I1364">
        <f ca="1">F1364-G1364</f>
        <v>-54092.887909677709</v>
      </c>
      <c r="M1364" s="2"/>
      <c r="N1364" s="2" t="str">
        <f ca="1">IF(ABS(I1364)&gt;2*$M$2, "outlier", "not outlier")</f>
        <v>outlier</v>
      </c>
      <c r="P1364" s="4"/>
      <c r="Q1364" s="4"/>
      <c r="R1364" s="4"/>
    </row>
    <row r="1365" spans="1:18" x14ac:dyDescent="0.35">
      <c r="A1365" s="2" t="s">
        <v>1129</v>
      </c>
      <c r="B1365" s="2" t="s">
        <v>2524</v>
      </c>
      <c r="C1365" s="2" t="s">
        <v>3132</v>
      </c>
      <c r="D1365" s="1">
        <v>38722</v>
      </c>
      <c r="E1365" s="3">
        <f t="shared" ca="1" si="21"/>
        <v>14.153424657534247</v>
      </c>
      <c r="F1365">
        <v>29994</v>
      </c>
      <c r="G1365">
        <f ca="1">($J$2*E1365)+$K$2</f>
        <v>68077.450854456139</v>
      </c>
      <c r="H1365">
        <v>28148.23</v>
      </c>
      <c r="I1365">
        <f ca="1">F1365-G1365</f>
        <v>-38083.450854456139</v>
      </c>
      <c r="M1365" s="2"/>
      <c r="N1365" s="2" t="str">
        <f ca="1">IF(ABS(I1365)&gt;2*$M$2, "outlier", "not outlier")</f>
        <v>outlier</v>
      </c>
      <c r="P1365" s="4"/>
      <c r="Q1365" s="4"/>
      <c r="R1365" s="4"/>
    </row>
    <row r="1366" spans="1:18" x14ac:dyDescent="0.35">
      <c r="A1366" s="2" t="s">
        <v>1130</v>
      </c>
      <c r="B1366" s="2" t="s">
        <v>2513</v>
      </c>
      <c r="C1366" s="2" t="s">
        <v>3132</v>
      </c>
      <c r="D1366" s="1">
        <v>36445</v>
      </c>
      <c r="E1366" s="3">
        <f t="shared" ca="1" si="21"/>
        <v>20.391780821917809</v>
      </c>
      <c r="F1366">
        <v>77591</v>
      </c>
      <c r="G1366">
        <f ca="1">($J$2*E1366)+$K$2</f>
        <v>74211.155341376158</v>
      </c>
      <c r="H1366">
        <v>83490.58</v>
      </c>
      <c r="I1366">
        <f ca="1">F1366-G1366</f>
        <v>3379.8446586238424</v>
      </c>
      <c r="M1366" s="2"/>
      <c r="N1366" s="2" t="str">
        <f ca="1">IF(ABS(I1366)&gt;2*$M$2, "outlier", "not outlier")</f>
        <v>not outlier</v>
      </c>
      <c r="P1366" s="4"/>
      <c r="Q1366" s="4"/>
      <c r="R1366" s="4"/>
    </row>
    <row r="1367" spans="1:18" x14ac:dyDescent="0.35">
      <c r="A1367" s="2" t="s">
        <v>1131</v>
      </c>
      <c r="B1367" s="2" t="s">
        <v>2513</v>
      </c>
      <c r="C1367" s="2" t="s">
        <v>3132</v>
      </c>
      <c r="D1367" s="1">
        <v>41793</v>
      </c>
      <c r="E1367" s="3">
        <f t="shared" ca="1" si="21"/>
        <v>5.7397260273972606</v>
      </c>
      <c r="F1367">
        <v>49833</v>
      </c>
      <c r="G1367">
        <f ca="1">($J$2*E1367)+$K$2</f>
        <v>59804.896405913591</v>
      </c>
      <c r="H1367">
        <v>61832.47</v>
      </c>
      <c r="I1367">
        <f ca="1">F1367-G1367</f>
        <v>-9971.8964059135906</v>
      </c>
      <c r="M1367" s="2"/>
      <c r="N1367" s="2" t="str">
        <f ca="1">IF(ABS(I1367)&gt;2*$M$2, "outlier", "not outlier")</f>
        <v>not outlier</v>
      </c>
      <c r="P1367" s="4"/>
      <c r="Q1367" s="4"/>
      <c r="R1367" s="4"/>
    </row>
    <row r="1368" spans="1:18" x14ac:dyDescent="0.35">
      <c r="A1368" s="2" t="s">
        <v>1132</v>
      </c>
      <c r="B1368" s="2" t="s">
        <v>2512</v>
      </c>
      <c r="C1368" s="2" t="s">
        <v>3132</v>
      </c>
      <c r="D1368" s="1">
        <v>37834</v>
      </c>
      <c r="E1368" s="3">
        <f t="shared" ca="1" si="21"/>
        <v>16.586301369863012</v>
      </c>
      <c r="F1368">
        <v>86190</v>
      </c>
      <c r="G1368">
        <f ca="1">($J$2*E1368)+$K$2</f>
        <v>70469.514791384107</v>
      </c>
      <c r="H1368">
        <v>92835.37</v>
      </c>
      <c r="I1368">
        <f ca="1">F1368-G1368</f>
        <v>15720.485208615893</v>
      </c>
      <c r="M1368" s="2"/>
      <c r="N1368" s="2" t="str">
        <f ca="1">IF(ABS(I1368)&gt;2*$M$2, "outlier", "not outlier")</f>
        <v>not outlier</v>
      </c>
      <c r="P1368" s="4"/>
      <c r="Q1368" s="4"/>
      <c r="R1368" s="4"/>
    </row>
    <row r="1369" spans="1:18" x14ac:dyDescent="0.35">
      <c r="A1369" s="2" t="s">
        <v>1133</v>
      </c>
      <c r="B1369" s="2" t="s">
        <v>2518</v>
      </c>
      <c r="C1369" s="2" t="s">
        <v>3132</v>
      </c>
      <c r="D1369" s="1">
        <v>33462</v>
      </c>
      <c r="E1369" s="3">
        <f t="shared" ca="1" si="21"/>
        <v>28.564383561643837</v>
      </c>
      <c r="F1369">
        <v>85190</v>
      </c>
      <c r="G1369">
        <f ca="1">($J$2*E1369)+$K$2</f>
        <v>82246.658408781688</v>
      </c>
      <c r="H1369">
        <v>118115.96</v>
      </c>
      <c r="I1369">
        <f ca="1">F1369-G1369</f>
        <v>2943.3415912183118</v>
      </c>
      <c r="M1369" s="2"/>
      <c r="N1369" s="2" t="str">
        <f ca="1">IF(ABS(I1369)&gt;2*$M$2, "outlier", "not outlier")</f>
        <v>not outlier</v>
      </c>
      <c r="P1369" s="4"/>
      <c r="Q1369" s="4"/>
      <c r="R1369" s="4"/>
    </row>
    <row r="1370" spans="1:18" x14ac:dyDescent="0.35">
      <c r="A1370" s="2" t="s">
        <v>1134</v>
      </c>
      <c r="B1370" s="2" t="s">
        <v>2513</v>
      </c>
      <c r="C1370" s="2" t="s">
        <v>3132</v>
      </c>
      <c r="D1370" s="1">
        <v>36279</v>
      </c>
      <c r="E1370" s="3">
        <f t="shared" ca="1" si="21"/>
        <v>20.846575342465755</v>
      </c>
      <c r="F1370">
        <v>78289</v>
      </c>
      <c r="G1370">
        <f ca="1">($J$2*E1370)+$K$2</f>
        <v>74658.320446702783</v>
      </c>
      <c r="H1370">
        <v>73972.289999999994</v>
      </c>
      <c r="I1370">
        <f ca="1">F1370-G1370</f>
        <v>3630.6795532972174</v>
      </c>
      <c r="M1370" s="2"/>
      <c r="N1370" s="2" t="str">
        <f ca="1">IF(ABS(I1370)&gt;2*$M$2, "outlier", "not outlier")</f>
        <v>not outlier</v>
      </c>
      <c r="P1370" s="4"/>
      <c r="Q1370" s="4"/>
      <c r="R1370" s="4"/>
    </row>
    <row r="1371" spans="1:18" x14ac:dyDescent="0.35">
      <c r="A1371" s="2" t="s">
        <v>1135</v>
      </c>
      <c r="B1371" s="2" t="s">
        <v>2547</v>
      </c>
      <c r="C1371" s="2" t="s">
        <v>3132</v>
      </c>
      <c r="D1371" s="1">
        <v>34212</v>
      </c>
      <c r="E1371" s="3">
        <f t="shared" ca="1" si="21"/>
        <v>26.509589041095889</v>
      </c>
      <c r="F1371">
        <v>107818</v>
      </c>
      <c r="G1371">
        <f ca="1">($J$2*E1371)+$K$2</f>
        <v>80226.334137727667</v>
      </c>
      <c r="H1371">
        <v>159059.26</v>
      </c>
      <c r="I1371">
        <f ca="1">F1371-G1371</f>
        <v>27591.665862272333</v>
      </c>
      <c r="M1371" s="2"/>
      <c r="N1371" s="2" t="str">
        <f ca="1">IF(ABS(I1371)&gt;2*$M$2, "outlier", "not outlier")</f>
        <v>not outlier</v>
      </c>
      <c r="P1371" s="4"/>
      <c r="Q1371" s="4"/>
      <c r="R1371" s="4"/>
    </row>
    <row r="1372" spans="1:18" x14ac:dyDescent="0.35">
      <c r="A1372" s="2" t="s">
        <v>1136</v>
      </c>
      <c r="B1372" s="2" t="s">
        <v>2518</v>
      </c>
      <c r="C1372" s="2" t="s">
        <v>3132</v>
      </c>
      <c r="D1372" s="1">
        <v>40633</v>
      </c>
      <c r="E1372" s="3">
        <f t="shared" ca="1" si="21"/>
        <v>8.9178082191780828</v>
      </c>
      <c r="F1372">
        <v>67719</v>
      </c>
      <c r="G1372">
        <f ca="1">($J$2*E1372)+$K$2</f>
        <v>62929.664611810484</v>
      </c>
      <c r="H1372">
        <v>75551.28</v>
      </c>
      <c r="I1372">
        <f ca="1">F1372-G1372</f>
        <v>4789.3353881895164</v>
      </c>
      <c r="M1372" s="2"/>
      <c r="N1372" s="2" t="str">
        <f ca="1">IF(ABS(I1372)&gt;2*$M$2, "outlier", "not outlier")</f>
        <v>not outlier</v>
      </c>
      <c r="P1372" s="4"/>
      <c r="Q1372" s="4"/>
      <c r="R1372" s="4"/>
    </row>
    <row r="1373" spans="1:18" x14ac:dyDescent="0.35">
      <c r="A1373" s="2" t="s">
        <v>1137</v>
      </c>
      <c r="B1373" s="2" t="s">
        <v>2513</v>
      </c>
      <c r="C1373" s="2" t="s">
        <v>3132</v>
      </c>
      <c r="D1373" s="1">
        <v>41479</v>
      </c>
      <c r="E1373" s="3">
        <f t="shared" ca="1" si="21"/>
        <v>6.6</v>
      </c>
      <c r="F1373">
        <v>49833</v>
      </c>
      <c r="G1373">
        <f ca="1">($J$2*E1373)+$K$2</f>
        <v>60650.738834061543</v>
      </c>
      <c r="H1373">
        <v>64743.87</v>
      </c>
      <c r="I1373">
        <f ca="1">F1373-G1373</f>
        <v>-10817.738834061543</v>
      </c>
      <c r="M1373" s="2"/>
      <c r="N1373" s="2" t="str">
        <f ca="1">IF(ABS(I1373)&gt;2*$M$2, "outlier", "not outlier")</f>
        <v>not outlier</v>
      </c>
      <c r="P1373" s="4"/>
      <c r="Q1373" s="4"/>
      <c r="R1373" s="4"/>
    </row>
    <row r="1374" spans="1:18" x14ac:dyDescent="0.35">
      <c r="A1374" s="2" t="s">
        <v>1138</v>
      </c>
      <c r="B1374" s="2" t="s">
        <v>2513</v>
      </c>
      <c r="C1374" s="2" t="s">
        <v>3132</v>
      </c>
      <c r="D1374" s="1">
        <v>42242</v>
      </c>
      <c r="E1374" s="3">
        <f t="shared" ca="1" si="21"/>
        <v>4.5095890410958903</v>
      </c>
      <c r="F1374">
        <v>48971</v>
      </c>
      <c r="G1374">
        <f ca="1">($J$2*E1374)+$K$2</f>
        <v>58595.395608975916</v>
      </c>
      <c r="H1374">
        <v>39728.74</v>
      </c>
      <c r="I1374">
        <f ca="1">F1374-G1374</f>
        <v>-9624.3956089759158</v>
      </c>
      <c r="M1374" s="2"/>
      <c r="N1374" s="2" t="str">
        <f ca="1">IF(ABS(I1374)&gt;2*$M$2, "outlier", "not outlier")</f>
        <v>not outlier</v>
      </c>
      <c r="P1374" s="4"/>
      <c r="Q1374" s="4"/>
      <c r="R1374" s="4"/>
    </row>
    <row r="1375" spans="1:18" x14ac:dyDescent="0.35">
      <c r="A1375" s="2" t="s">
        <v>2827</v>
      </c>
      <c r="B1375" s="2" t="s">
        <v>2512</v>
      </c>
      <c r="C1375" s="2" t="s">
        <v>3132</v>
      </c>
      <c r="D1375" s="1">
        <v>37672</v>
      </c>
      <c r="E1375" s="3">
        <f t="shared" ca="1" si="21"/>
        <v>17.030136986301368</v>
      </c>
      <c r="F1375">
        <v>85406</v>
      </c>
      <c r="G1375">
        <f ca="1">($J$2*E1375)+$K$2</f>
        <v>70905.904833931767</v>
      </c>
      <c r="H1375">
        <v>168751.15</v>
      </c>
      <c r="I1375">
        <f ca="1">F1375-G1375</f>
        <v>14500.095166068233</v>
      </c>
      <c r="M1375" s="2"/>
      <c r="N1375" s="2" t="str">
        <f ca="1">IF(ABS(I1375)&gt;2*$M$2, "outlier", "not outlier")</f>
        <v>not outlier</v>
      </c>
      <c r="P1375" s="4"/>
      <c r="Q1375" s="4"/>
      <c r="R1375" s="4"/>
    </row>
    <row r="1376" spans="1:18" x14ac:dyDescent="0.35">
      <c r="A1376" s="2" t="s">
        <v>1139</v>
      </c>
      <c r="B1376" s="2" t="s">
        <v>2513</v>
      </c>
      <c r="C1376" s="2" t="s">
        <v>3132</v>
      </c>
      <c r="D1376" s="1">
        <v>33266</v>
      </c>
      <c r="E1376" s="3">
        <f t="shared" ca="1" si="21"/>
        <v>29.101369863013698</v>
      </c>
      <c r="F1376">
        <v>83184</v>
      </c>
      <c r="G1376">
        <f ca="1">($J$2*E1376)+$K$2</f>
        <v>82774.636484950475</v>
      </c>
      <c r="H1376">
        <v>103993.38</v>
      </c>
      <c r="I1376">
        <f ca="1">F1376-G1376</f>
        <v>409.36351504952472</v>
      </c>
      <c r="M1376" s="2"/>
      <c r="N1376" s="2" t="str">
        <f ca="1">IF(ABS(I1376)&gt;2*$M$2, "outlier", "not outlier")</f>
        <v>not outlier</v>
      </c>
      <c r="P1376" s="4"/>
      <c r="Q1376" s="4"/>
      <c r="R1376" s="4"/>
    </row>
    <row r="1377" spans="1:18" x14ac:dyDescent="0.35">
      <c r="A1377" s="2" t="s">
        <v>2828</v>
      </c>
      <c r="B1377" s="2" t="s">
        <v>2513</v>
      </c>
      <c r="C1377" s="2" t="s">
        <v>3132</v>
      </c>
      <c r="D1377" s="1">
        <v>33480</v>
      </c>
      <c r="E1377" s="3">
        <f t="shared" ca="1" si="21"/>
        <v>28.515068493150686</v>
      </c>
      <c r="F1377">
        <v>83184</v>
      </c>
      <c r="G1377">
        <f ca="1">($J$2*E1377)+$K$2</f>
        <v>82198.170626276406</v>
      </c>
      <c r="H1377">
        <v>152900.94</v>
      </c>
      <c r="I1377">
        <f ca="1">F1377-G1377</f>
        <v>985.82937372359447</v>
      </c>
      <c r="M1377" s="2"/>
      <c r="N1377" s="2" t="str">
        <f ca="1">IF(ABS(I1377)&gt;2*$M$2, "outlier", "not outlier")</f>
        <v>not outlier</v>
      </c>
      <c r="P1377" s="4"/>
      <c r="Q1377" s="4"/>
      <c r="R1377" s="4"/>
    </row>
    <row r="1378" spans="1:18" x14ac:dyDescent="0.35">
      <c r="A1378" s="2" t="s">
        <v>1140</v>
      </c>
      <c r="B1378" s="2" t="s">
        <v>2518</v>
      </c>
      <c r="C1378" s="2" t="s">
        <v>3132</v>
      </c>
      <c r="D1378" s="1">
        <v>37004</v>
      </c>
      <c r="E1378" s="3">
        <f t="shared" ca="1" si="21"/>
        <v>18.860273972602741</v>
      </c>
      <c r="F1378">
        <v>79462</v>
      </c>
      <c r="G1378">
        <f ca="1">($J$2*E1378)+$K$2</f>
        <v>72705.340318017217</v>
      </c>
      <c r="H1378">
        <v>127161.34</v>
      </c>
      <c r="I1378">
        <f ca="1">F1378-G1378</f>
        <v>6756.6596819827828</v>
      </c>
      <c r="M1378" s="2"/>
      <c r="N1378" s="2" t="str">
        <f ca="1">IF(ABS(I1378)&gt;2*$M$2, "outlier", "not outlier")</f>
        <v>not outlier</v>
      </c>
      <c r="P1378" s="4"/>
      <c r="Q1378" s="4"/>
      <c r="R1378" s="4"/>
    </row>
    <row r="1379" spans="1:18" x14ac:dyDescent="0.35">
      <c r="A1379" s="2" t="s">
        <v>1141</v>
      </c>
      <c r="B1379" s="2" t="s">
        <v>2514</v>
      </c>
      <c r="C1379" s="2" t="s">
        <v>3132</v>
      </c>
      <c r="D1379" s="1">
        <v>42457</v>
      </c>
      <c r="E1379" s="3">
        <f t="shared" ca="1" si="21"/>
        <v>3.9205479452054797</v>
      </c>
      <c r="F1379">
        <v>48971</v>
      </c>
      <c r="G1379">
        <f ca="1">($J$2*E1379)+$K$2</f>
        <v>58016.23598460709</v>
      </c>
      <c r="H1379">
        <v>10376.709999999999</v>
      </c>
      <c r="I1379">
        <f ca="1">F1379-G1379</f>
        <v>-9045.2359846070904</v>
      </c>
      <c r="M1379" s="2"/>
      <c r="N1379" s="2" t="str">
        <f ca="1">IF(ABS(I1379)&gt;2*$M$2, "outlier", "not outlier")</f>
        <v>not outlier</v>
      </c>
      <c r="P1379" s="4"/>
      <c r="Q1379" s="4"/>
      <c r="R1379" s="4"/>
    </row>
    <row r="1380" spans="1:18" x14ac:dyDescent="0.35">
      <c r="A1380" s="2" t="s">
        <v>1142</v>
      </c>
      <c r="B1380" s="2" t="s">
        <v>2540</v>
      </c>
      <c r="C1380" s="2" t="s">
        <v>3132</v>
      </c>
      <c r="D1380" s="1">
        <v>42018</v>
      </c>
      <c r="E1380" s="3">
        <f t="shared" ca="1" si="21"/>
        <v>5.1232876712328768</v>
      </c>
      <c r="F1380">
        <v>60800</v>
      </c>
      <c r="G1380">
        <f ca="1">($J$2*E1380)+$K$2</f>
        <v>59198.799124597383</v>
      </c>
      <c r="H1380">
        <v>60753.81</v>
      </c>
      <c r="I1380">
        <f ca="1">F1380-G1380</f>
        <v>1601.2008754026174</v>
      </c>
      <c r="M1380" s="2"/>
      <c r="N1380" s="2" t="str">
        <f ca="1">IF(ABS(I1380)&gt;2*$M$2, "outlier", "not outlier")</f>
        <v>not outlier</v>
      </c>
      <c r="P1380" s="4"/>
      <c r="Q1380" s="4"/>
      <c r="R1380" s="4"/>
    </row>
    <row r="1381" spans="1:18" x14ac:dyDescent="0.35">
      <c r="A1381" s="2" t="s">
        <v>1143</v>
      </c>
      <c r="B1381" s="2" t="s">
        <v>2513</v>
      </c>
      <c r="C1381" s="2" t="s">
        <v>3132</v>
      </c>
      <c r="D1381" s="1">
        <v>39428</v>
      </c>
      <c r="E1381" s="3">
        <f t="shared" ca="1" si="21"/>
        <v>12.219178082191782</v>
      </c>
      <c r="F1381">
        <v>73454</v>
      </c>
      <c r="G1381">
        <f ca="1">($J$2*E1381)+$K$2</f>
        <v>66175.652273970612</v>
      </c>
      <c r="H1381">
        <v>82073.8</v>
      </c>
      <c r="I1381">
        <f ca="1">F1381-G1381</f>
        <v>7278.3477260293876</v>
      </c>
      <c r="M1381" s="2"/>
      <c r="N1381" s="2" t="str">
        <f ca="1">IF(ABS(I1381)&gt;2*$M$2, "outlier", "not outlier")</f>
        <v>not outlier</v>
      </c>
      <c r="P1381" s="4"/>
      <c r="Q1381" s="4"/>
      <c r="R1381" s="4"/>
    </row>
    <row r="1382" spans="1:18" x14ac:dyDescent="0.35">
      <c r="A1382" s="2" t="s">
        <v>2829</v>
      </c>
      <c r="B1382" s="2" t="s">
        <v>2513</v>
      </c>
      <c r="C1382" s="2" t="s">
        <v>3132</v>
      </c>
      <c r="D1382" s="1">
        <v>36944</v>
      </c>
      <c r="E1382" s="3">
        <f t="shared" ca="1" si="21"/>
        <v>19.024657534246575</v>
      </c>
      <c r="F1382">
        <v>82484</v>
      </c>
      <c r="G1382">
        <f ca="1">($J$2*E1382)+$K$2</f>
        <v>72866.966259701541</v>
      </c>
      <c r="H1382">
        <v>99295.63</v>
      </c>
      <c r="I1382">
        <f ca="1">F1382-G1382</f>
        <v>9617.0337402984587</v>
      </c>
      <c r="M1382" s="2"/>
      <c r="N1382" s="2" t="str">
        <f ca="1">IF(ABS(I1382)&gt;2*$M$2, "outlier", "not outlier")</f>
        <v>not outlier</v>
      </c>
      <c r="P1382" s="4"/>
      <c r="Q1382" s="4"/>
      <c r="R1382" s="4"/>
    </row>
    <row r="1383" spans="1:18" x14ac:dyDescent="0.35">
      <c r="A1383" s="2" t="s">
        <v>1144</v>
      </c>
      <c r="B1383" s="2" t="s">
        <v>2513</v>
      </c>
      <c r="C1383" s="2" t="s">
        <v>3132</v>
      </c>
      <c r="D1383" s="1">
        <v>31376</v>
      </c>
      <c r="E1383" s="3">
        <f t="shared" ca="1" si="21"/>
        <v>34.279452054794518</v>
      </c>
      <c r="F1383">
        <v>83881</v>
      </c>
      <c r="G1383">
        <f ca="1">($J$2*E1383)+$K$2</f>
        <v>87865.853648006625</v>
      </c>
      <c r="H1383">
        <v>98858.11</v>
      </c>
      <c r="I1383">
        <f ca="1">F1383-G1383</f>
        <v>-3984.853648006625</v>
      </c>
      <c r="M1383" s="2"/>
      <c r="N1383" s="2" t="str">
        <f ca="1">IF(ABS(I1383)&gt;2*$M$2, "outlier", "not outlier")</f>
        <v>not outlier</v>
      </c>
      <c r="P1383" s="4"/>
      <c r="Q1383" s="4"/>
      <c r="R1383" s="4"/>
    </row>
    <row r="1384" spans="1:18" x14ac:dyDescent="0.35">
      <c r="A1384" s="2" t="s">
        <v>1145</v>
      </c>
      <c r="B1384" s="2" t="s">
        <v>2513</v>
      </c>
      <c r="C1384" s="2" t="s">
        <v>3132</v>
      </c>
      <c r="D1384" s="1">
        <v>36419</v>
      </c>
      <c r="E1384" s="3">
        <f t="shared" ca="1" si="21"/>
        <v>20.463013698630139</v>
      </c>
      <c r="F1384">
        <v>77591</v>
      </c>
      <c r="G1384">
        <f ca="1">($J$2*E1384)+$K$2</f>
        <v>74281.193249439355</v>
      </c>
      <c r="H1384">
        <v>134676.18</v>
      </c>
      <c r="I1384">
        <f ca="1">F1384-G1384</f>
        <v>3309.806750560645</v>
      </c>
      <c r="M1384" s="2"/>
      <c r="N1384" s="2" t="str">
        <f ca="1">IF(ABS(I1384)&gt;2*$M$2, "outlier", "not outlier")</f>
        <v>not outlier</v>
      </c>
      <c r="P1384" s="4"/>
      <c r="Q1384" s="4"/>
      <c r="R1384" s="4"/>
    </row>
    <row r="1385" spans="1:18" x14ac:dyDescent="0.35">
      <c r="A1385" s="2" t="s">
        <v>1146</v>
      </c>
      <c r="B1385" s="2" t="s">
        <v>2513</v>
      </c>
      <c r="C1385" s="2" t="s">
        <v>3132</v>
      </c>
      <c r="D1385" s="1">
        <v>38839</v>
      </c>
      <c r="E1385" s="3">
        <f t="shared" ca="1" si="21"/>
        <v>13.832876712328767</v>
      </c>
      <c r="F1385">
        <v>71412</v>
      </c>
      <c r="G1385">
        <f ca="1">($J$2*E1385)+$K$2</f>
        <v>67762.280268171715</v>
      </c>
      <c r="H1385">
        <v>104940.91</v>
      </c>
      <c r="I1385">
        <f ca="1">F1385-G1385</f>
        <v>3649.7197318282851</v>
      </c>
      <c r="M1385" s="2"/>
      <c r="N1385" s="2" t="str">
        <f ca="1">IF(ABS(I1385)&gt;2*$M$2, "outlier", "not outlier")</f>
        <v>not outlier</v>
      </c>
      <c r="P1385" s="4"/>
      <c r="Q1385" s="4"/>
      <c r="R1385" s="4"/>
    </row>
    <row r="1386" spans="1:18" x14ac:dyDescent="0.35">
      <c r="A1386" s="2" t="s">
        <v>1147</v>
      </c>
      <c r="B1386" s="2" t="s">
        <v>2513</v>
      </c>
      <c r="C1386" s="2" t="s">
        <v>3132</v>
      </c>
      <c r="D1386" s="1">
        <v>39905</v>
      </c>
      <c r="E1386" s="3">
        <f t="shared" ca="1" si="21"/>
        <v>10.912328767123288</v>
      </c>
      <c r="F1386">
        <v>69373</v>
      </c>
      <c r="G1386">
        <f ca="1">($J$2*E1386)+$K$2</f>
        <v>64890.726037580258</v>
      </c>
      <c r="H1386">
        <v>98071.039999999994</v>
      </c>
      <c r="I1386">
        <f ca="1">F1386-G1386</f>
        <v>4482.273962419742</v>
      </c>
      <c r="M1386" s="2"/>
      <c r="N1386" s="2" t="str">
        <f ca="1">IF(ABS(I1386)&gt;2*$M$2, "outlier", "not outlier")</f>
        <v>not outlier</v>
      </c>
      <c r="P1386" s="4"/>
      <c r="Q1386" s="4"/>
      <c r="R1386" s="4"/>
    </row>
    <row r="1387" spans="1:18" x14ac:dyDescent="0.35">
      <c r="A1387" s="2" t="s">
        <v>1148</v>
      </c>
      <c r="B1387" s="2" t="s">
        <v>2518</v>
      </c>
      <c r="C1387" s="2" t="s">
        <v>3132</v>
      </c>
      <c r="D1387" s="1">
        <v>39491</v>
      </c>
      <c r="E1387" s="3">
        <f t="shared" ca="1" si="21"/>
        <v>12.046575342465754</v>
      </c>
      <c r="F1387">
        <v>71742</v>
      </c>
      <c r="G1387">
        <f ca="1">($J$2*E1387)+$K$2</f>
        <v>66005.945035202079</v>
      </c>
      <c r="H1387">
        <v>103501.1</v>
      </c>
      <c r="I1387">
        <f ca="1">F1387-G1387</f>
        <v>5736.0549647979205</v>
      </c>
      <c r="M1387" s="2"/>
      <c r="N1387" s="2" t="str">
        <f ca="1">IF(ABS(I1387)&gt;2*$M$2, "outlier", "not outlier")</f>
        <v>not outlier</v>
      </c>
      <c r="P1387" s="4"/>
      <c r="Q1387" s="4"/>
      <c r="R1387" s="4"/>
    </row>
    <row r="1388" spans="1:18" x14ac:dyDescent="0.35">
      <c r="A1388" s="2" t="s">
        <v>1149</v>
      </c>
      <c r="B1388" s="2" t="s">
        <v>2545</v>
      </c>
      <c r="C1388" s="2" t="s">
        <v>3132</v>
      </c>
      <c r="D1388" s="1">
        <v>36485</v>
      </c>
      <c r="E1388" s="3">
        <f t="shared" ca="1" si="21"/>
        <v>20.282191780821918</v>
      </c>
      <c r="F1388">
        <v>91262</v>
      </c>
      <c r="G1388">
        <f ca="1">($J$2*E1388)+$K$2</f>
        <v>74103.404713586613</v>
      </c>
      <c r="H1388">
        <v>150857.4</v>
      </c>
      <c r="I1388">
        <f ca="1">F1388-G1388</f>
        <v>17158.595286413387</v>
      </c>
      <c r="M1388" s="2"/>
      <c r="N1388" s="2" t="str">
        <f ca="1">IF(ABS(I1388)&gt;2*$M$2, "outlier", "not outlier")</f>
        <v>not outlier</v>
      </c>
      <c r="P1388" s="4"/>
      <c r="Q1388" s="4"/>
      <c r="R1388" s="4"/>
    </row>
    <row r="1389" spans="1:18" x14ac:dyDescent="0.35">
      <c r="A1389" s="2" t="s">
        <v>1150</v>
      </c>
      <c r="B1389" s="2" t="s">
        <v>2513</v>
      </c>
      <c r="C1389" s="2" t="s">
        <v>3132</v>
      </c>
      <c r="D1389" s="1">
        <v>34255</v>
      </c>
      <c r="E1389" s="3">
        <f t="shared" ca="1" si="21"/>
        <v>26.391780821917809</v>
      </c>
      <c r="F1389">
        <v>81086</v>
      </c>
      <c r="G1389">
        <f ca="1">($J$2*E1389)+$K$2</f>
        <v>80110.502212853899</v>
      </c>
      <c r="H1389">
        <v>93202.23</v>
      </c>
      <c r="I1389">
        <f ca="1">F1389-G1389</f>
        <v>975.49778714610147</v>
      </c>
      <c r="M1389" s="2"/>
      <c r="N1389" s="2" t="str">
        <f ca="1">IF(ABS(I1389)&gt;2*$M$2, "outlier", "not outlier")</f>
        <v>not outlier</v>
      </c>
      <c r="P1389" s="4"/>
      <c r="Q1389" s="4"/>
      <c r="R1389" s="4"/>
    </row>
    <row r="1390" spans="1:18" x14ac:dyDescent="0.35">
      <c r="A1390" s="2" t="s">
        <v>1151</v>
      </c>
      <c r="B1390" s="2" t="s">
        <v>2513</v>
      </c>
      <c r="C1390" s="2" t="s">
        <v>3132</v>
      </c>
      <c r="D1390" s="1">
        <v>33822</v>
      </c>
      <c r="E1390" s="3">
        <f t="shared" ca="1" si="21"/>
        <v>27.578082191780823</v>
      </c>
      <c r="F1390">
        <v>82484</v>
      </c>
      <c r="G1390">
        <f ca="1">($J$2*E1390)+$K$2</f>
        <v>81276.902758675773</v>
      </c>
      <c r="H1390">
        <v>109892.55</v>
      </c>
      <c r="I1390">
        <f ca="1">F1390-G1390</f>
        <v>1207.0972413242271</v>
      </c>
      <c r="M1390" s="2"/>
      <c r="N1390" s="2" t="str">
        <f ca="1">IF(ABS(I1390)&gt;2*$M$2, "outlier", "not outlier")</f>
        <v>not outlier</v>
      </c>
      <c r="P1390" s="4"/>
      <c r="Q1390" s="4"/>
      <c r="R1390" s="4"/>
    </row>
    <row r="1391" spans="1:18" x14ac:dyDescent="0.35">
      <c r="A1391" s="2" t="s">
        <v>1152</v>
      </c>
      <c r="B1391" s="2" t="s">
        <v>2560</v>
      </c>
      <c r="C1391" s="2" t="s">
        <v>3132</v>
      </c>
      <c r="D1391" s="1">
        <v>32805</v>
      </c>
      <c r="E1391" s="3">
        <f t="shared" ca="1" si="21"/>
        <v>30.364383561643837</v>
      </c>
      <c r="F1391">
        <v>38326</v>
      </c>
      <c r="G1391">
        <f ca="1">($J$2*E1391)+$K$2</f>
        <v>84016.462470225029</v>
      </c>
      <c r="H1391">
        <v>42063.42</v>
      </c>
      <c r="I1391">
        <f ca="1">F1391-G1391</f>
        <v>-45690.462470225029</v>
      </c>
      <c r="M1391" s="2"/>
      <c r="N1391" s="2" t="str">
        <f ca="1">IF(ABS(I1391)&gt;2*$M$2, "outlier", "not outlier")</f>
        <v>outlier</v>
      </c>
      <c r="P1391" s="4"/>
      <c r="Q1391" s="4"/>
      <c r="R1391" s="4"/>
    </row>
    <row r="1392" spans="1:18" x14ac:dyDescent="0.35">
      <c r="A1392" s="2" t="s">
        <v>1153</v>
      </c>
      <c r="B1392" s="2" t="s">
        <v>2512</v>
      </c>
      <c r="C1392" s="2" t="s">
        <v>3132</v>
      </c>
      <c r="D1392" s="1">
        <v>36962</v>
      </c>
      <c r="E1392" s="3">
        <f t="shared" ca="1" si="21"/>
        <v>18.975342465753425</v>
      </c>
      <c r="F1392">
        <v>89178</v>
      </c>
      <c r="G1392">
        <f ca="1">($J$2*E1392)+$K$2</f>
        <v>72818.478477196244</v>
      </c>
      <c r="H1392">
        <v>100891.21</v>
      </c>
      <c r="I1392">
        <f ca="1">F1392-G1392</f>
        <v>16359.521522803756</v>
      </c>
      <c r="M1392" s="2"/>
      <c r="N1392" s="2" t="str">
        <f ca="1">IF(ABS(I1392)&gt;2*$M$2, "outlier", "not outlier")</f>
        <v>not outlier</v>
      </c>
      <c r="P1392" s="4"/>
      <c r="Q1392" s="4"/>
      <c r="R1392" s="4"/>
    </row>
    <row r="1393" spans="1:18" x14ac:dyDescent="0.35">
      <c r="A1393" s="2" t="s">
        <v>1154</v>
      </c>
      <c r="B1393" s="2" t="s">
        <v>2567</v>
      </c>
      <c r="C1393" s="2" t="s">
        <v>3132</v>
      </c>
      <c r="D1393" s="1">
        <v>38988</v>
      </c>
      <c r="E1393" s="3">
        <f t="shared" ca="1" si="21"/>
        <v>13.424657534246576</v>
      </c>
      <c r="F1393">
        <v>67200</v>
      </c>
      <c r="G1393">
        <f ca="1">($J$2*E1393)+$K$2</f>
        <v>67360.909179655646</v>
      </c>
      <c r="H1393">
        <v>57926.31</v>
      </c>
      <c r="I1393">
        <f ca="1">F1393-G1393</f>
        <v>-160.90917965564586</v>
      </c>
      <c r="M1393" s="2"/>
      <c r="N1393" s="2" t="str">
        <f ca="1">IF(ABS(I1393)&gt;2*$M$2, "outlier", "not outlier")</f>
        <v>not outlier</v>
      </c>
      <c r="P1393" s="4"/>
      <c r="Q1393" s="4"/>
      <c r="R1393" s="4"/>
    </row>
    <row r="1394" spans="1:18" x14ac:dyDescent="0.35">
      <c r="A1394" s="2" t="s">
        <v>1155</v>
      </c>
      <c r="B1394" s="2" t="s">
        <v>2518</v>
      </c>
      <c r="C1394" s="2" t="s">
        <v>3132</v>
      </c>
      <c r="D1394" s="1">
        <v>33763</v>
      </c>
      <c r="E1394" s="3">
        <f t="shared" ca="1" si="21"/>
        <v>27.739726027397261</v>
      </c>
      <c r="F1394">
        <v>84472</v>
      </c>
      <c r="G1394">
        <f ca="1">($J$2*E1394)+$K$2</f>
        <v>81435.834934665356</v>
      </c>
      <c r="H1394">
        <v>137227.47</v>
      </c>
      <c r="I1394">
        <f ca="1">F1394-G1394</f>
        <v>3036.1650653346442</v>
      </c>
      <c r="M1394" s="2"/>
      <c r="N1394" s="2" t="str">
        <f ca="1">IF(ABS(I1394)&gt;2*$M$2, "outlier", "not outlier")</f>
        <v>not outlier</v>
      </c>
      <c r="P1394" s="4"/>
      <c r="Q1394" s="4"/>
      <c r="R1394" s="4"/>
    </row>
    <row r="1395" spans="1:18" x14ac:dyDescent="0.35">
      <c r="A1395" s="2" t="s">
        <v>2830</v>
      </c>
      <c r="B1395" s="2" t="s">
        <v>2513</v>
      </c>
      <c r="C1395" s="2" t="s">
        <v>3132</v>
      </c>
      <c r="D1395" s="1">
        <v>32722</v>
      </c>
      <c r="E1395" s="3">
        <f t="shared" ca="1" si="21"/>
        <v>30.591780821917808</v>
      </c>
      <c r="F1395">
        <v>83881</v>
      </c>
      <c r="G1395">
        <f ca="1">($J$2*E1395)+$K$2</f>
        <v>84240.045022888342</v>
      </c>
      <c r="H1395">
        <v>88679.28</v>
      </c>
      <c r="I1395">
        <f ca="1">F1395-G1395</f>
        <v>-359.04502288834192</v>
      </c>
      <c r="M1395" s="2"/>
      <c r="N1395" s="2" t="str">
        <f ca="1">IF(ABS(I1395)&gt;2*$M$2, "outlier", "not outlier")</f>
        <v>not outlier</v>
      </c>
      <c r="P1395" s="4"/>
      <c r="Q1395" s="4"/>
      <c r="R1395" s="4"/>
    </row>
    <row r="1396" spans="1:18" x14ac:dyDescent="0.35">
      <c r="A1396" s="2" t="s">
        <v>1156</v>
      </c>
      <c r="B1396" s="2" t="s">
        <v>2513</v>
      </c>
      <c r="C1396" s="2" t="s">
        <v>3132</v>
      </c>
      <c r="D1396" s="1">
        <v>35194</v>
      </c>
      <c r="E1396" s="3">
        <f t="shared" ca="1" si="21"/>
        <v>23.81917808219178</v>
      </c>
      <c r="F1396">
        <v>80387</v>
      </c>
      <c r="G1396">
        <f ca="1">($J$2*E1396)+$K$2</f>
        <v>77581.056225494263</v>
      </c>
      <c r="H1396">
        <v>90490.65</v>
      </c>
      <c r="I1396">
        <f ca="1">F1396-G1396</f>
        <v>2805.9437745057367</v>
      </c>
      <c r="M1396" s="2"/>
      <c r="N1396" s="2" t="str">
        <f ca="1">IF(ABS(I1396)&gt;2*$M$2, "outlier", "not outlier")</f>
        <v>not outlier</v>
      </c>
      <c r="P1396" s="4"/>
      <c r="Q1396" s="4"/>
      <c r="R1396" s="4"/>
    </row>
    <row r="1397" spans="1:18" x14ac:dyDescent="0.35">
      <c r="A1397" s="2" t="s">
        <v>1157</v>
      </c>
      <c r="B1397" s="2" t="s">
        <v>2513</v>
      </c>
      <c r="C1397" s="2" t="s">
        <v>3132</v>
      </c>
      <c r="D1397" s="1">
        <v>36900</v>
      </c>
      <c r="E1397" s="3">
        <f t="shared" ca="1" si="21"/>
        <v>19.145205479452056</v>
      </c>
      <c r="F1397">
        <v>74134</v>
      </c>
      <c r="G1397">
        <f ca="1">($J$2*E1397)+$K$2</f>
        <v>72985.49195027005</v>
      </c>
      <c r="H1397">
        <v>101065.71</v>
      </c>
      <c r="I1397">
        <f ca="1">F1397-G1397</f>
        <v>1148.5080497299496</v>
      </c>
      <c r="M1397" s="2"/>
      <c r="N1397" s="2" t="str">
        <f ca="1">IF(ABS(I1397)&gt;2*$M$2, "outlier", "not outlier")</f>
        <v>not outlier</v>
      </c>
      <c r="P1397" s="4"/>
      <c r="Q1397" s="4"/>
      <c r="R1397" s="4"/>
    </row>
    <row r="1398" spans="1:18" x14ac:dyDescent="0.35">
      <c r="A1398" s="2" t="s">
        <v>1158</v>
      </c>
      <c r="B1398" s="2" t="s">
        <v>2512</v>
      </c>
      <c r="C1398" s="2" t="s">
        <v>3132</v>
      </c>
      <c r="D1398" s="1">
        <v>38923</v>
      </c>
      <c r="E1398" s="3">
        <f t="shared" ca="1" si="21"/>
        <v>13.602739726027398</v>
      </c>
      <c r="F1398">
        <v>83576</v>
      </c>
      <c r="G1398">
        <f ca="1">($J$2*E1398)+$K$2</f>
        <v>67536.003949813661</v>
      </c>
      <c r="H1398">
        <v>126533</v>
      </c>
      <c r="I1398">
        <f ca="1">F1398-G1398</f>
        <v>16039.996050186339</v>
      </c>
      <c r="M1398" s="2"/>
      <c r="N1398" s="2" t="str">
        <f ca="1">IF(ABS(I1398)&gt;2*$M$2, "outlier", "not outlier")</f>
        <v>not outlier</v>
      </c>
      <c r="P1398" s="4"/>
      <c r="Q1398" s="4"/>
      <c r="R1398" s="4"/>
    </row>
    <row r="1399" spans="1:18" x14ac:dyDescent="0.35">
      <c r="A1399" s="2" t="s">
        <v>1159</v>
      </c>
      <c r="B1399" s="2" t="s">
        <v>2515</v>
      </c>
      <c r="C1399" s="2" t="s">
        <v>3132</v>
      </c>
      <c r="D1399" s="1">
        <v>41645</v>
      </c>
      <c r="E1399" s="3">
        <f t="shared" ca="1" si="21"/>
        <v>6.1452054794520548</v>
      </c>
      <c r="F1399">
        <v>41520</v>
      </c>
      <c r="G1399">
        <f ca="1">($J$2*E1399)+$K$2</f>
        <v>60203.573728734918</v>
      </c>
      <c r="H1399">
        <v>48310.81</v>
      </c>
      <c r="I1399">
        <f ca="1">F1399-G1399</f>
        <v>-18683.573728734918</v>
      </c>
      <c r="M1399" s="2"/>
      <c r="N1399" s="2" t="str">
        <f ca="1">IF(ABS(I1399)&gt;2*$M$2, "outlier", "not outlier")</f>
        <v>not outlier</v>
      </c>
      <c r="P1399" s="4"/>
      <c r="Q1399" s="4"/>
      <c r="R1399" s="4"/>
    </row>
    <row r="1400" spans="1:18" x14ac:dyDescent="0.35">
      <c r="A1400" s="2" t="s">
        <v>2831</v>
      </c>
      <c r="B1400" s="2" t="s">
        <v>81</v>
      </c>
      <c r="C1400" s="2" t="s">
        <v>3132</v>
      </c>
      <c r="D1400" s="1">
        <v>42296</v>
      </c>
      <c r="E1400" s="3">
        <f t="shared" ca="1" si="21"/>
        <v>4.3616438356164382</v>
      </c>
      <c r="F1400">
        <v>120000</v>
      </c>
      <c r="G1400">
        <f ca="1">($J$2*E1400)+$K$2</f>
        <v>58449.932261460024</v>
      </c>
      <c r="H1400">
        <v>77912.639999999999</v>
      </c>
      <c r="I1400">
        <f ca="1">F1400-G1400</f>
        <v>61550.067738539976</v>
      </c>
      <c r="M1400" s="2"/>
      <c r="N1400" s="2" t="str">
        <f ca="1">IF(ABS(I1400)&gt;2*$M$2, "outlier", "not outlier")</f>
        <v>outlier</v>
      </c>
      <c r="P1400" s="4"/>
      <c r="Q1400" s="4"/>
      <c r="R1400" s="4"/>
    </row>
    <row r="1401" spans="1:18" x14ac:dyDescent="0.35">
      <c r="A1401" s="2" t="s">
        <v>2832</v>
      </c>
      <c r="B1401" s="2" t="s">
        <v>2524</v>
      </c>
      <c r="C1401" s="2" t="s">
        <v>3132</v>
      </c>
      <c r="D1401" s="1">
        <v>38971</v>
      </c>
      <c r="E1401" s="3">
        <f t="shared" ca="1" si="21"/>
        <v>13.471232876712328</v>
      </c>
      <c r="F1401">
        <v>29994</v>
      </c>
      <c r="G1401">
        <f ca="1">($J$2*E1401)+$K$2</f>
        <v>67406.703196466202</v>
      </c>
      <c r="H1401">
        <v>21861.03</v>
      </c>
      <c r="I1401">
        <f ca="1">F1401-G1401</f>
        <v>-37412.703196466202</v>
      </c>
      <c r="M1401" s="2"/>
      <c r="N1401" s="2" t="str">
        <f ca="1">IF(ABS(I1401)&gt;2*$M$2, "outlier", "not outlier")</f>
        <v>outlier</v>
      </c>
      <c r="P1401" s="4"/>
      <c r="Q1401" s="4"/>
      <c r="R1401" s="4"/>
    </row>
    <row r="1402" spans="1:18" x14ac:dyDescent="0.35">
      <c r="A1402" s="2" t="s">
        <v>1160</v>
      </c>
      <c r="B1402" s="2" t="s">
        <v>2513</v>
      </c>
      <c r="C1402" s="2" t="s">
        <v>3132</v>
      </c>
      <c r="D1402" s="1">
        <v>34568</v>
      </c>
      <c r="E1402" s="3">
        <f t="shared" ca="1" si="21"/>
        <v>25.534246575342465</v>
      </c>
      <c r="F1402">
        <v>79689</v>
      </c>
      <c r="G1402">
        <f ca="1">($J$2*E1402)+$K$2</f>
        <v>79267.353550400701</v>
      </c>
      <c r="H1402">
        <v>83002.38</v>
      </c>
      <c r="I1402">
        <f ca="1">F1402-G1402</f>
        <v>421.64644959929865</v>
      </c>
      <c r="M1402" s="2"/>
      <c r="N1402" s="2" t="str">
        <f ca="1">IF(ABS(I1402)&gt;2*$M$2, "outlier", "not outlier")</f>
        <v>not outlier</v>
      </c>
      <c r="P1402" s="4"/>
      <c r="Q1402" s="4"/>
      <c r="R1402" s="4"/>
    </row>
    <row r="1403" spans="1:18" x14ac:dyDescent="0.35">
      <c r="A1403" s="2" t="s">
        <v>1161</v>
      </c>
      <c r="B1403" s="2" t="s">
        <v>2513</v>
      </c>
      <c r="C1403" s="2" t="s">
        <v>3132</v>
      </c>
      <c r="D1403" s="1">
        <v>36696</v>
      </c>
      <c r="E1403" s="3">
        <f t="shared" ca="1" si="21"/>
        <v>19.704109589041096</v>
      </c>
      <c r="F1403">
        <v>77591</v>
      </c>
      <c r="G1403">
        <f ca="1">($J$2*E1403)+$K$2</f>
        <v>73535.020151996738</v>
      </c>
      <c r="H1403">
        <v>123305.98</v>
      </c>
      <c r="I1403">
        <f ca="1">F1403-G1403</f>
        <v>4055.9798480032623</v>
      </c>
      <c r="M1403" s="2"/>
      <c r="N1403" s="2" t="str">
        <f ca="1">IF(ABS(I1403)&gt;2*$M$2, "outlier", "not outlier")</f>
        <v>not outlier</v>
      </c>
      <c r="P1403" s="4"/>
      <c r="Q1403" s="4"/>
      <c r="R1403" s="4"/>
    </row>
    <row r="1404" spans="1:18" x14ac:dyDescent="0.35">
      <c r="A1404" s="2" t="s">
        <v>1162</v>
      </c>
      <c r="B1404" s="2" t="s">
        <v>2513</v>
      </c>
      <c r="C1404" s="2" t="s">
        <v>3132</v>
      </c>
      <c r="D1404" s="1">
        <v>39680</v>
      </c>
      <c r="E1404" s="3">
        <f t="shared" ca="1" si="21"/>
        <v>11.528767123287672</v>
      </c>
      <c r="F1404">
        <v>69373</v>
      </c>
      <c r="G1404">
        <f ca="1">($J$2*E1404)+$K$2</f>
        <v>65496.823318896459</v>
      </c>
      <c r="H1404">
        <v>77414.81</v>
      </c>
      <c r="I1404">
        <f ca="1">F1404-G1404</f>
        <v>3876.1766811035413</v>
      </c>
      <c r="M1404" s="2"/>
      <c r="N1404" s="2" t="str">
        <f ca="1">IF(ABS(I1404)&gt;2*$M$2, "outlier", "not outlier")</f>
        <v>not outlier</v>
      </c>
      <c r="P1404" s="4"/>
      <c r="Q1404" s="4"/>
      <c r="R1404" s="4"/>
    </row>
    <row r="1405" spans="1:18" x14ac:dyDescent="0.35">
      <c r="A1405" s="2" t="s">
        <v>2833</v>
      </c>
      <c r="B1405" s="2" t="s">
        <v>2556</v>
      </c>
      <c r="C1405" s="2" t="s">
        <v>3132</v>
      </c>
      <c r="D1405" s="1">
        <v>34764</v>
      </c>
      <c r="E1405" s="3">
        <f t="shared" ca="1" si="21"/>
        <v>24.997260273972604</v>
      </c>
      <c r="F1405">
        <v>108119</v>
      </c>
      <c r="G1405">
        <f ca="1">($J$2*E1405)+$K$2</f>
        <v>78739.375474231914</v>
      </c>
      <c r="H1405">
        <v>115023.78</v>
      </c>
      <c r="I1405">
        <f ca="1">F1405-G1405</f>
        <v>29379.624525768086</v>
      </c>
      <c r="M1405" s="2"/>
      <c r="N1405" s="2" t="str">
        <f ca="1">IF(ABS(I1405)&gt;2*$M$2, "outlier", "not outlier")</f>
        <v>not outlier</v>
      </c>
      <c r="P1405" s="4"/>
      <c r="Q1405" s="4"/>
      <c r="R1405" s="4"/>
    </row>
    <row r="1406" spans="1:18" x14ac:dyDescent="0.35">
      <c r="A1406" s="2" t="s">
        <v>1163</v>
      </c>
      <c r="B1406" s="2" t="s">
        <v>2513</v>
      </c>
      <c r="C1406" s="2" t="s">
        <v>3132</v>
      </c>
      <c r="D1406" s="1">
        <v>40367</v>
      </c>
      <c r="E1406" s="3">
        <f t="shared" ca="1" si="21"/>
        <v>9.6465753424657539</v>
      </c>
      <c r="F1406">
        <v>66122</v>
      </c>
      <c r="G1406">
        <f ca="1">($J$2*E1406)+$K$2</f>
        <v>63646.206286610977</v>
      </c>
      <c r="H1406">
        <v>71301.679999999993</v>
      </c>
      <c r="I1406">
        <f ca="1">F1406-G1406</f>
        <v>2475.7937133890227</v>
      </c>
      <c r="M1406" s="2"/>
      <c r="N1406" s="2" t="str">
        <f ca="1">IF(ABS(I1406)&gt;2*$M$2, "outlier", "not outlier")</f>
        <v>not outlier</v>
      </c>
      <c r="P1406" s="4"/>
      <c r="Q1406" s="4"/>
      <c r="R1406" s="4"/>
    </row>
    <row r="1407" spans="1:18" x14ac:dyDescent="0.35">
      <c r="A1407" s="2" t="s">
        <v>2834</v>
      </c>
      <c r="B1407" s="2" t="s">
        <v>2512</v>
      </c>
      <c r="C1407" s="2" t="s">
        <v>3132</v>
      </c>
      <c r="D1407" s="1">
        <v>32317</v>
      </c>
      <c r="E1407" s="3">
        <f t="shared" ca="1" si="21"/>
        <v>31.701369863013699</v>
      </c>
      <c r="F1407">
        <v>97309</v>
      </c>
      <c r="G1407">
        <f ca="1">($J$2*E1407)+$K$2</f>
        <v>85331.020129257508</v>
      </c>
      <c r="H1407">
        <v>100742.32</v>
      </c>
      <c r="I1407">
        <f ca="1">F1407-G1407</f>
        <v>11977.979870742492</v>
      </c>
      <c r="M1407" s="2"/>
      <c r="N1407" s="2" t="str">
        <f ca="1">IF(ABS(I1407)&gt;2*$M$2, "outlier", "not outlier")</f>
        <v>not outlier</v>
      </c>
      <c r="P1407" s="4"/>
      <c r="Q1407" s="4"/>
      <c r="R1407" s="4"/>
    </row>
    <row r="1408" spans="1:18" x14ac:dyDescent="0.35">
      <c r="A1408" s="2" t="s">
        <v>1164</v>
      </c>
      <c r="B1408" s="2" t="s">
        <v>2518</v>
      </c>
      <c r="C1408" s="2" t="s">
        <v>3132</v>
      </c>
      <c r="D1408" s="1">
        <v>36081</v>
      </c>
      <c r="E1408" s="3">
        <f t="shared" ca="1" si="21"/>
        <v>21.389041095890413</v>
      </c>
      <c r="F1408">
        <v>80179</v>
      </c>
      <c r="G1408">
        <f ca="1">($J$2*E1408)+$K$2</f>
        <v>75191.686054261037</v>
      </c>
      <c r="H1408">
        <v>88581.73</v>
      </c>
      <c r="I1408">
        <f ca="1">F1408-G1408</f>
        <v>4987.3139457389625</v>
      </c>
      <c r="M1408" s="2"/>
      <c r="N1408" s="2" t="str">
        <f ca="1">IF(ABS(I1408)&gt;2*$M$2, "outlier", "not outlier")</f>
        <v>not outlier</v>
      </c>
      <c r="P1408" s="4"/>
      <c r="Q1408" s="4"/>
      <c r="R1408" s="4"/>
    </row>
    <row r="1409" spans="1:18" x14ac:dyDescent="0.35">
      <c r="A1409" s="2" t="s">
        <v>1165</v>
      </c>
      <c r="B1409" s="2" t="s">
        <v>2518</v>
      </c>
      <c r="C1409" s="2" t="s">
        <v>3132</v>
      </c>
      <c r="D1409" s="1">
        <v>35271</v>
      </c>
      <c r="E1409" s="3">
        <f t="shared" ca="1" si="21"/>
        <v>23.608219178082191</v>
      </c>
      <c r="F1409">
        <v>82326</v>
      </c>
      <c r="G1409">
        <f ca="1">($J$2*E1409)+$K$2</f>
        <v>77373.636266999383</v>
      </c>
      <c r="H1409">
        <v>107319.56</v>
      </c>
      <c r="I1409">
        <f ca="1">F1409-G1409</f>
        <v>4952.3637330006168</v>
      </c>
      <c r="M1409" s="2"/>
      <c r="N1409" s="2" t="str">
        <f ca="1">IF(ABS(I1409)&gt;2*$M$2, "outlier", "not outlier")</f>
        <v>not outlier</v>
      </c>
      <c r="P1409" s="4"/>
      <c r="Q1409" s="4"/>
      <c r="R1409" s="4"/>
    </row>
    <row r="1410" spans="1:18" x14ac:dyDescent="0.35">
      <c r="A1410" s="2" t="s">
        <v>1166</v>
      </c>
      <c r="B1410" s="2" t="s">
        <v>2537</v>
      </c>
      <c r="C1410" s="2" t="s">
        <v>3132</v>
      </c>
      <c r="D1410" s="1">
        <v>35746</v>
      </c>
      <c r="E1410" s="3">
        <f t="shared" ref="E1410:E1473" ca="1" si="22">(TODAY()-D1410)/365</f>
        <v>22.306849315068494</v>
      </c>
      <c r="F1410">
        <v>38832</v>
      </c>
      <c r="G1410">
        <f ca="1">($J$2*E1410)+$K$2</f>
        <v>76094.097561998511</v>
      </c>
      <c r="H1410">
        <v>70777.33</v>
      </c>
      <c r="I1410">
        <f ca="1">F1410-G1410</f>
        <v>-37262.097561998511</v>
      </c>
      <c r="M1410" s="2"/>
      <c r="N1410" s="2" t="str">
        <f ca="1">IF(ABS(I1410)&gt;2*$M$2, "outlier", "not outlier")</f>
        <v>outlier</v>
      </c>
      <c r="P1410" s="4"/>
      <c r="Q1410" s="4"/>
      <c r="R1410" s="4"/>
    </row>
    <row r="1411" spans="1:18" x14ac:dyDescent="0.35">
      <c r="A1411" s="2" t="s">
        <v>1167</v>
      </c>
      <c r="B1411" s="2" t="s">
        <v>2513</v>
      </c>
      <c r="C1411" s="2" t="s">
        <v>3132</v>
      </c>
      <c r="D1411" s="1">
        <v>41680</v>
      </c>
      <c r="E1411" s="3">
        <f t="shared" ca="1" si="22"/>
        <v>6.0493150684931507</v>
      </c>
      <c r="F1411">
        <v>49833</v>
      </c>
      <c r="G1411">
        <f ca="1">($J$2*E1411)+$K$2</f>
        <v>60109.291929419065</v>
      </c>
      <c r="H1411">
        <v>60754.96</v>
      </c>
      <c r="I1411">
        <f ca="1">F1411-G1411</f>
        <v>-10276.291929419065</v>
      </c>
      <c r="M1411" s="2"/>
      <c r="N1411" s="2" t="str">
        <f ca="1">IF(ABS(I1411)&gt;2*$M$2, "outlier", "not outlier")</f>
        <v>not outlier</v>
      </c>
      <c r="P1411" s="4"/>
      <c r="Q1411" s="4"/>
      <c r="R1411" s="4"/>
    </row>
    <row r="1412" spans="1:18" x14ac:dyDescent="0.35">
      <c r="A1412" s="2" t="s">
        <v>1168</v>
      </c>
      <c r="B1412" s="2" t="s">
        <v>2513</v>
      </c>
      <c r="C1412" s="2" t="s">
        <v>3132</v>
      </c>
      <c r="D1412" s="1">
        <v>26112</v>
      </c>
      <c r="E1412" s="3">
        <f t="shared" ca="1" si="22"/>
        <v>48.701369863013696</v>
      </c>
      <c r="F1412">
        <v>79689</v>
      </c>
      <c r="G1412">
        <f ca="1">($J$2*E1412)+$K$2</f>
        <v>102045.83626511114</v>
      </c>
      <c r="H1412">
        <v>100297.8</v>
      </c>
      <c r="I1412">
        <f ca="1">F1412-G1412</f>
        <v>-22356.836265111138</v>
      </c>
      <c r="M1412" s="2"/>
      <c r="N1412" s="2" t="str">
        <f ca="1">IF(ABS(I1412)&gt;2*$M$2, "outlier", "not outlier")</f>
        <v>not outlier</v>
      </c>
      <c r="P1412" s="4"/>
      <c r="Q1412" s="4"/>
      <c r="R1412" s="4"/>
    </row>
    <row r="1413" spans="1:18" x14ac:dyDescent="0.35">
      <c r="A1413" s="2" t="s">
        <v>2835</v>
      </c>
      <c r="B1413" s="2" t="s">
        <v>2512</v>
      </c>
      <c r="C1413" s="2" t="s">
        <v>3132</v>
      </c>
      <c r="D1413" s="1">
        <v>34793</v>
      </c>
      <c r="E1413" s="3">
        <f t="shared" ca="1" si="22"/>
        <v>24.917808219178081</v>
      </c>
      <c r="F1413">
        <v>94003</v>
      </c>
      <c r="G1413">
        <f ca="1">($J$2*E1413)+$K$2</f>
        <v>78661.256269084493</v>
      </c>
      <c r="H1413">
        <v>93843.01</v>
      </c>
      <c r="I1413">
        <f ca="1">F1413-G1413</f>
        <v>15341.743730915507</v>
      </c>
      <c r="M1413" s="2"/>
      <c r="N1413" s="2" t="str">
        <f ca="1">IF(ABS(I1413)&gt;2*$M$2, "outlier", "not outlier")</f>
        <v>not outlier</v>
      </c>
      <c r="P1413" s="4"/>
      <c r="Q1413" s="4"/>
      <c r="R1413" s="4"/>
    </row>
    <row r="1414" spans="1:18" x14ac:dyDescent="0.35">
      <c r="A1414" s="2" t="s">
        <v>1169</v>
      </c>
      <c r="B1414" s="2" t="s">
        <v>2560</v>
      </c>
      <c r="C1414" s="2" t="s">
        <v>3132</v>
      </c>
      <c r="D1414" s="1">
        <v>38657</v>
      </c>
      <c r="E1414" s="3">
        <f t="shared" ca="1" si="22"/>
        <v>14.331506849315069</v>
      </c>
      <c r="F1414">
        <v>35245</v>
      </c>
      <c r="G1414">
        <f ca="1">($J$2*E1414)+$K$2</f>
        <v>68252.545624614155</v>
      </c>
      <c r="H1414">
        <v>43455.09</v>
      </c>
      <c r="I1414">
        <f ca="1">F1414-G1414</f>
        <v>-33007.545624614155</v>
      </c>
      <c r="M1414" s="2"/>
      <c r="N1414" s="2" t="str">
        <f ca="1">IF(ABS(I1414)&gt;2*$M$2, "outlier", "not outlier")</f>
        <v>outlier</v>
      </c>
      <c r="P1414" s="4"/>
      <c r="Q1414" s="4"/>
      <c r="R1414" s="4"/>
    </row>
    <row r="1415" spans="1:18" x14ac:dyDescent="0.35">
      <c r="A1415" s="2" t="s">
        <v>1170</v>
      </c>
      <c r="B1415" s="2" t="s">
        <v>2513</v>
      </c>
      <c r="C1415" s="2" t="s">
        <v>3132</v>
      </c>
      <c r="D1415" s="1">
        <v>39905</v>
      </c>
      <c r="E1415" s="3">
        <f t="shared" ca="1" si="22"/>
        <v>10.912328767123288</v>
      </c>
      <c r="F1415">
        <v>69373</v>
      </c>
      <c r="G1415">
        <f ca="1">($J$2*E1415)+$K$2</f>
        <v>64890.726037580258</v>
      </c>
      <c r="H1415">
        <v>136509.87</v>
      </c>
      <c r="I1415">
        <f ca="1">F1415-G1415</f>
        <v>4482.273962419742</v>
      </c>
      <c r="M1415" s="2"/>
      <c r="N1415" s="2" t="str">
        <f ca="1">IF(ABS(I1415)&gt;2*$M$2, "outlier", "not outlier")</f>
        <v>not outlier</v>
      </c>
      <c r="P1415" s="4"/>
      <c r="Q1415" s="4"/>
      <c r="R1415" s="4"/>
    </row>
    <row r="1416" spans="1:18" x14ac:dyDescent="0.35">
      <c r="A1416" s="2" t="s">
        <v>1171</v>
      </c>
      <c r="B1416" s="2" t="s">
        <v>2512</v>
      </c>
      <c r="C1416" s="2" t="s">
        <v>3132</v>
      </c>
      <c r="D1416" s="1">
        <v>35409</v>
      </c>
      <c r="E1416" s="3">
        <f t="shared" ca="1" si="22"/>
        <v>23.230136986301371</v>
      </c>
      <c r="F1416">
        <v>91569</v>
      </c>
      <c r="G1416">
        <f ca="1">($J$2*E1416)+$K$2</f>
        <v>77001.896601125452</v>
      </c>
      <c r="H1416">
        <v>122162.02</v>
      </c>
      <c r="I1416">
        <f ca="1">F1416-G1416</f>
        <v>14567.103398874548</v>
      </c>
      <c r="M1416" s="2"/>
      <c r="N1416" s="2" t="str">
        <f ca="1">IF(ABS(I1416)&gt;2*$M$2, "outlier", "not outlier")</f>
        <v>not outlier</v>
      </c>
      <c r="P1416" s="4"/>
      <c r="Q1416" s="4"/>
      <c r="R1416" s="4"/>
    </row>
    <row r="1417" spans="1:18" x14ac:dyDescent="0.35">
      <c r="A1417" s="2" t="s">
        <v>1172</v>
      </c>
      <c r="B1417" s="2" t="s">
        <v>2514</v>
      </c>
      <c r="C1417" s="2" t="s">
        <v>3132</v>
      </c>
      <c r="D1417" s="1">
        <v>42527</v>
      </c>
      <c r="E1417" s="3">
        <f t="shared" ca="1" si="22"/>
        <v>3.7287671232876711</v>
      </c>
      <c r="F1417">
        <v>48971</v>
      </c>
      <c r="G1417">
        <f ca="1">($J$2*E1417)+$K$2</f>
        <v>57827.672385975384</v>
      </c>
      <c r="H1417">
        <v>48971</v>
      </c>
      <c r="I1417">
        <f ca="1">F1417-G1417</f>
        <v>-8856.6723859753838</v>
      </c>
      <c r="M1417" s="2"/>
      <c r="N1417" s="2" t="str">
        <f ca="1">IF(ABS(I1417)&gt;2*$M$2, "outlier", "not outlier")</f>
        <v>not outlier</v>
      </c>
      <c r="P1417" s="4"/>
      <c r="Q1417" s="4"/>
      <c r="R1417" s="4"/>
    </row>
    <row r="1418" spans="1:18" x14ac:dyDescent="0.35">
      <c r="A1418" s="2" t="s">
        <v>1173</v>
      </c>
      <c r="B1418" s="2" t="s">
        <v>2518</v>
      </c>
      <c r="C1418" s="2" t="s">
        <v>3132</v>
      </c>
      <c r="D1418" s="1">
        <v>36680</v>
      </c>
      <c r="E1418" s="3">
        <f t="shared" ca="1" si="22"/>
        <v>19.747945205479454</v>
      </c>
      <c r="F1418">
        <v>71742</v>
      </c>
      <c r="G1418">
        <f ca="1">($J$2*E1418)+$K$2</f>
        <v>73578.120403112553</v>
      </c>
      <c r="H1418">
        <v>98335.4</v>
      </c>
      <c r="I1418">
        <f ca="1">F1418-G1418</f>
        <v>-1836.1204031125526</v>
      </c>
      <c r="M1418" s="2"/>
      <c r="N1418" s="2" t="str">
        <f ca="1">IF(ABS(I1418)&gt;2*$M$2, "outlier", "not outlier")</f>
        <v>not outlier</v>
      </c>
      <c r="P1418" s="4"/>
      <c r="Q1418" s="4"/>
      <c r="R1418" s="4"/>
    </row>
    <row r="1419" spans="1:18" x14ac:dyDescent="0.35">
      <c r="A1419" s="2" t="s">
        <v>1174</v>
      </c>
      <c r="B1419" s="2" t="s">
        <v>2513</v>
      </c>
      <c r="C1419" s="2" t="s">
        <v>3132</v>
      </c>
      <c r="D1419" s="1">
        <v>37425</v>
      </c>
      <c r="E1419" s="3">
        <f t="shared" ca="1" si="22"/>
        <v>17.706849315068492</v>
      </c>
      <c r="F1419">
        <v>74134</v>
      </c>
      <c r="G1419">
        <f ca="1">($J$2*E1419)+$K$2</f>
        <v>71571.264960532222</v>
      </c>
      <c r="H1419">
        <v>115472.42</v>
      </c>
      <c r="I1419">
        <f ca="1">F1419-G1419</f>
        <v>2562.7350394677778</v>
      </c>
      <c r="M1419" s="2"/>
      <c r="N1419" s="2" t="str">
        <f ca="1">IF(ABS(I1419)&gt;2*$M$2, "outlier", "not outlier")</f>
        <v>not outlier</v>
      </c>
      <c r="P1419" s="4"/>
      <c r="Q1419" s="4"/>
      <c r="R1419" s="4"/>
    </row>
    <row r="1420" spans="1:18" x14ac:dyDescent="0.35">
      <c r="A1420" s="2" t="s">
        <v>1175</v>
      </c>
      <c r="B1420" s="2" t="s">
        <v>2513</v>
      </c>
      <c r="C1420" s="2" t="s">
        <v>3132</v>
      </c>
      <c r="D1420" s="1">
        <v>36122</v>
      </c>
      <c r="E1420" s="3">
        <f t="shared" ca="1" si="22"/>
        <v>21.276712328767122</v>
      </c>
      <c r="F1420">
        <v>76892</v>
      </c>
      <c r="G1420">
        <f ca="1">($J$2*E1420)+$K$2</f>
        <v>75081.241660776752</v>
      </c>
      <c r="H1420">
        <v>82816.820000000007</v>
      </c>
      <c r="I1420">
        <f ca="1">F1420-G1420</f>
        <v>1810.7583392232482</v>
      </c>
      <c r="M1420" s="2"/>
      <c r="N1420" s="2" t="str">
        <f ca="1">IF(ABS(I1420)&gt;2*$M$2, "outlier", "not outlier")</f>
        <v>not outlier</v>
      </c>
      <c r="P1420" s="4"/>
      <c r="Q1420" s="4"/>
      <c r="R1420" s="4"/>
    </row>
    <row r="1421" spans="1:18" x14ac:dyDescent="0.35">
      <c r="A1421" s="2" t="s">
        <v>1176</v>
      </c>
      <c r="B1421" s="2" t="s">
        <v>2545</v>
      </c>
      <c r="C1421" s="2" t="s">
        <v>3132</v>
      </c>
      <c r="D1421" s="1">
        <v>37091</v>
      </c>
      <c r="E1421" s="3">
        <f t="shared" ca="1" si="22"/>
        <v>18.621917808219177</v>
      </c>
      <c r="F1421">
        <v>87417</v>
      </c>
      <c r="G1421">
        <f ca="1">($J$2*E1421)+$K$2</f>
        <v>72470.982702574955</v>
      </c>
      <c r="H1421">
        <v>108646.44</v>
      </c>
      <c r="I1421">
        <f ca="1">F1421-G1421</f>
        <v>14946.017297425045</v>
      </c>
      <c r="M1421" s="2"/>
      <c r="N1421" s="2" t="str">
        <f ca="1">IF(ABS(I1421)&gt;2*$M$2, "outlier", "not outlier")</f>
        <v>not outlier</v>
      </c>
      <c r="P1421" s="4"/>
      <c r="Q1421" s="4"/>
      <c r="R1421" s="4"/>
    </row>
    <row r="1422" spans="1:18" x14ac:dyDescent="0.35">
      <c r="A1422" s="2" t="s">
        <v>1177</v>
      </c>
      <c r="B1422" s="2" t="s">
        <v>2513</v>
      </c>
      <c r="C1422" s="2" t="s">
        <v>3132</v>
      </c>
      <c r="D1422" s="1">
        <v>30588</v>
      </c>
      <c r="E1422" s="3">
        <f t="shared" ca="1" si="22"/>
        <v>36.438356164383563</v>
      </c>
      <c r="F1422">
        <v>83881</v>
      </c>
      <c r="G1422">
        <f ca="1">($J$2*E1422)+$K$2</f>
        <v>89988.541015460723</v>
      </c>
      <c r="H1422">
        <v>160469.96</v>
      </c>
      <c r="I1422">
        <f ca="1">F1422-G1422</f>
        <v>-6107.5410154607234</v>
      </c>
      <c r="M1422" s="2"/>
      <c r="N1422" s="2" t="str">
        <f ca="1">IF(ABS(I1422)&gt;2*$M$2, "outlier", "not outlier")</f>
        <v>not outlier</v>
      </c>
      <c r="P1422" s="4"/>
      <c r="Q1422" s="4"/>
      <c r="R1422" s="4"/>
    </row>
    <row r="1423" spans="1:18" x14ac:dyDescent="0.35">
      <c r="A1423" s="2" t="s">
        <v>2836</v>
      </c>
      <c r="B1423" s="2" t="s">
        <v>2513</v>
      </c>
      <c r="C1423" s="2" t="s">
        <v>3132</v>
      </c>
      <c r="D1423" s="1">
        <v>28942</v>
      </c>
      <c r="E1423" s="3">
        <f t="shared" ca="1" si="22"/>
        <v>40.947945205479449</v>
      </c>
      <c r="F1423">
        <v>83881</v>
      </c>
      <c r="G1423">
        <f ca="1">($J$2*E1423)+$K$2</f>
        <v>94422.479349000612</v>
      </c>
      <c r="H1423">
        <v>96260.7</v>
      </c>
      <c r="I1423">
        <f ca="1">F1423-G1423</f>
        <v>-10541.479349000612</v>
      </c>
      <c r="M1423" s="2"/>
      <c r="N1423" s="2" t="str">
        <f ca="1">IF(ABS(I1423)&gt;2*$M$2, "outlier", "not outlier")</f>
        <v>not outlier</v>
      </c>
      <c r="P1423" s="4"/>
      <c r="Q1423" s="4"/>
      <c r="R1423" s="4"/>
    </row>
    <row r="1424" spans="1:18" x14ac:dyDescent="0.35">
      <c r="A1424" s="2" t="s">
        <v>1178</v>
      </c>
      <c r="B1424" s="2" t="s">
        <v>2556</v>
      </c>
      <c r="C1424" s="2" t="s">
        <v>3132</v>
      </c>
      <c r="D1424" s="1">
        <v>34759</v>
      </c>
      <c r="E1424" s="3">
        <f t="shared" ca="1" si="22"/>
        <v>25.010958904109589</v>
      </c>
      <c r="F1424">
        <v>108119</v>
      </c>
      <c r="G1424">
        <f ca="1">($J$2*E1424)+$K$2</f>
        <v>78752.844302705606</v>
      </c>
      <c r="H1424">
        <v>124018.57</v>
      </c>
      <c r="I1424">
        <f ca="1">F1424-G1424</f>
        <v>29366.155697294394</v>
      </c>
      <c r="M1424" s="2"/>
      <c r="N1424" s="2" t="str">
        <f ca="1">IF(ABS(I1424)&gt;2*$M$2, "outlier", "not outlier")</f>
        <v>not outlier</v>
      </c>
      <c r="P1424" s="4"/>
      <c r="Q1424" s="4"/>
      <c r="R1424" s="4"/>
    </row>
    <row r="1425" spans="1:18" x14ac:dyDescent="0.35">
      <c r="A1425" s="2" t="s">
        <v>1179</v>
      </c>
      <c r="B1425" s="2" t="s">
        <v>2513</v>
      </c>
      <c r="C1425" s="2" t="s">
        <v>3132</v>
      </c>
      <c r="D1425" s="1">
        <v>34421</v>
      </c>
      <c r="E1425" s="3">
        <f t="shared" ca="1" si="22"/>
        <v>25.936986301369863</v>
      </c>
      <c r="F1425">
        <v>81784</v>
      </c>
      <c r="G1425">
        <f ca="1">($J$2*E1425)+$K$2</f>
        <v>79663.337107527288</v>
      </c>
      <c r="H1425">
        <v>105660.85</v>
      </c>
      <c r="I1425">
        <f ca="1">F1425-G1425</f>
        <v>2120.662892472712</v>
      </c>
      <c r="M1425" s="2"/>
      <c r="N1425" s="2" t="str">
        <f ca="1">IF(ABS(I1425)&gt;2*$M$2, "outlier", "not outlier")</f>
        <v>not outlier</v>
      </c>
      <c r="P1425" s="4"/>
      <c r="Q1425" s="4"/>
      <c r="R1425" s="4"/>
    </row>
    <row r="1426" spans="1:18" x14ac:dyDescent="0.35">
      <c r="A1426" s="2" t="s">
        <v>1180</v>
      </c>
      <c r="B1426" s="2" t="s">
        <v>2513</v>
      </c>
      <c r="C1426" s="2" t="s">
        <v>3132</v>
      </c>
      <c r="D1426" s="1">
        <v>41617</v>
      </c>
      <c r="E1426" s="3">
        <f t="shared" ca="1" si="22"/>
        <v>6.2219178082191782</v>
      </c>
      <c r="F1426">
        <v>49833</v>
      </c>
      <c r="G1426">
        <f ca="1">($J$2*E1426)+$K$2</f>
        <v>60278.999168187598</v>
      </c>
      <c r="H1426">
        <v>66609.16</v>
      </c>
      <c r="I1426">
        <f ca="1">F1426-G1426</f>
        <v>-10445.999168187598</v>
      </c>
      <c r="M1426" s="2"/>
      <c r="N1426" s="2" t="str">
        <f ca="1">IF(ABS(I1426)&gt;2*$M$2, "outlier", "not outlier")</f>
        <v>not outlier</v>
      </c>
      <c r="P1426" s="4"/>
      <c r="Q1426" s="4"/>
      <c r="R1426" s="4"/>
    </row>
    <row r="1427" spans="1:18" x14ac:dyDescent="0.35">
      <c r="A1427" s="2" t="s">
        <v>1181</v>
      </c>
      <c r="B1427" s="2" t="s">
        <v>2513</v>
      </c>
      <c r="C1427" s="2" t="s">
        <v>3132</v>
      </c>
      <c r="D1427" s="1">
        <v>36566</v>
      </c>
      <c r="E1427" s="3">
        <f t="shared" ca="1" si="22"/>
        <v>20.06027397260274</v>
      </c>
      <c r="F1427">
        <v>77591</v>
      </c>
      <c r="G1427">
        <f ca="1">($J$2*E1427)+$K$2</f>
        <v>73885.209692312768</v>
      </c>
      <c r="H1427">
        <v>93370.22</v>
      </c>
      <c r="I1427">
        <f ca="1">F1427-G1427</f>
        <v>3705.7903076872317</v>
      </c>
      <c r="M1427" s="2"/>
      <c r="N1427" s="2" t="str">
        <f ca="1">IF(ABS(I1427)&gt;2*$M$2, "outlier", "not outlier")</f>
        <v>not outlier</v>
      </c>
      <c r="P1427" s="4"/>
      <c r="Q1427" s="4"/>
      <c r="R1427" s="4"/>
    </row>
    <row r="1428" spans="1:18" x14ac:dyDescent="0.35">
      <c r="A1428" s="2" t="s">
        <v>1182</v>
      </c>
      <c r="B1428" s="2" t="s">
        <v>2513</v>
      </c>
      <c r="C1428" s="2" t="s">
        <v>3132</v>
      </c>
      <c r="D1428" s="1">
        <v>38924</v>
      </c>
      <c r="E1428" s="3">
        <f t="shared" ca="1" si="22"/>
        <v>13.6</v>
      </c>
      <c r="F1428">
        <v>69373</v>
      </c>
      <c r="G1428">
        <f ca="1">($J$2*E1428)+$K$2</f>
        <v>67533.31018411892</v>
      </c>
      <c r="H1428">
        <v>80869.490000000005</v>
      </c>
      <c r="I1428">
        <f ca="1">F1428-G1428</f>
        <v>1839.68981588108</v>
      </c>
      <c r="M1428" s="2"/>
      <c r="N1428" s="2" t="str">
        <f ca="1">IF(ABS(I1428)&gt;2*$M$2, "outlier", "not outlier")</f>
        <v>not outlier</v>
      </c>
      <c r="P1428" s="4"/>
      <c r="Q1428" s="4"/>
      <c r="R1428" s="4"/>
    </row>
    <row r="1429" spans="1:18" x14ac:dyDescent="0.35">
      <c r="A1429" s="2" t="s">
        <v>2837</v>
      </c>
      <c r="B1429" s="2" t="s">
        <v>2513</v>
      </c>
      <c r="C1429" s="2" t="s">
        <v>3132</v>
      </c>
      <c r="D1429" s="1">
        <v>34128</v>
      </c>
      <c r="E1429" s="3">
        <f t="shared" ca="1" si="22"/>
        <v>26.739726027397261</v>
      </c>
      <c r="F1429">
        <v>82484</v>
      </c>
      <c r="G1429">
        <f ca="1">($J$2*E1429)+$K$2</f>
        <v>80452.61045608572</v>
      </c>
      <c r="H1429">
        <v>81605.81</v>
      </c>
      <c r="I1429">
        <f ca="1">F1429-G1429</f>
        <v>2031.3895439142798</v>
      </c>
      <c r="M1429" s="2"/>
      <c r="N1429" s="2" t="str">
        <f ca="1">IF(ABS(I1429)&gt;2*$M$2, "outlier", "not outlier")</f>
        <v>not outlier</v>
      </c>
      <c r="P1429" s="4"/>
      <c r="Q1429" s="4"/>
      <c r="R1429" s="4"/>
    </row>
    <row r="1430" spans="1:18" x14ac:dyDescent="0.35">
      <c r="A1430" s="2" t="s">
        <v>1183</v>
      </c>
      <c r="B1430" s="2" t="s">
        <v>2838</v>
      </c>
      <c r="C1430" s="2" t="s">
        <v>3132</v>
      </c>
      <c r="D1430" s="1">
        <v>27817</v>
      </c>
      <c r="E1430" s="3">
        <f t="shared" ca="1" si="22"/>
        <v>44.030136986301372</v>
      </c>
      <c r="F1430">
        <v>47068</v>
      </c>
      <c r="G1430">
        <f ca="1">($J$2*E1430)+$K$2</f>
        <v>97452.965755581652</v>
      </c>
      <c r="H1430">
        <v>61237.22</v>
      </c>
      <c r="I1430">
        <f ca="1">F1430-G1430</f>
        <v>-50384.965755581652</v>
      </c>
      <c r="M1430" s="2"/>
      <c r="N1430" s="2" t="str">
        <f ca="1">IF(ABS(I1430)&gt;2*$M$2, "outlier", "not outlier")</f>
        <v>outlier</v>
      </c>
      <c r="P1430" s="4"/>
      <c r="Q1430" s="4"/>
      <c r="R1430" s="4"/>
    </row>
    <row r="1431" spans="1:18" x14ac:dyDescent="0.35">
      <c r="A1431" s="2" t="s">
        <v>1184</v>
      </c>
      <c r="B1431" s="2" t="s">
        <v>2513</v>
      </c>
      <c r="C1431" s="2" t="s">
        <v>3132</v>
      </c>
      <c r="D1431" s="1">
        <v>39435</v>
      </c>
      <c r="E1431" s="3">
        <f t="shared" ca="1" si="22"/>
        <v>12.2</v>
      </c>
      <c r="F1431">
        <v>70051</v>
      </c>
      <c r="G1431">
        <f ca="1">($J$2*E1431)+$K$2</f>
        <v>66156.795914107439</v>
      </c>
      <c r="H1431">
        <v>78159.570000000007</v>
      </c>
      <c r="I1431">
        <f ca="1">F1431-G1431</f>
        <v>3894.2040858925611</v>
      </c>
      <c r="M1431" s="2"/>
      <c r="N1431" s="2" t="str">
        <f ca="1">IF(ABS(I1431)&gt;2*$M$2, "outlier", "not outlier")</f>
        <v>not outlier</v>
      </c>
      <c r="P1431" s="4"/>
      <c r="Q1431" s="4"/>
      <c r="R1431" s="4"/>
    </row>
    <row r="1432" spans="1:18" x14ac:dyDescent="0.35">
      <c r="A1432" s="2" t="s">
        <v>1185</v>
      </c>
      <c r="B1432" s="2" t="s">
        <v>256</v>
      </c>
      <c r="C1432" s="2" t="s">
        <v>3132</v>
      </c>
      <c r="D1432" s="1">
        <v>35437</v>
      </c>
      <c r="E1432" s="3">
        <f t="shared" ca="1" si="22"/>
        <v>23.153424657534245</v>
      </c>
      <c r="F1432">
        <v>117200</v>
      </c>
      <c r="G1432">
        <f ca="1">($J$2*E1432)+$K$2</f>
        <v>76926.471161672758</v>
      </c>
      <c r="H1432">
        <v>120600.44</v>
      </c>
      <c r="I1432">
        <f ca="1">F1432-G1432</f>
        <v>40273.528838327242</v>
      </c>
      <c r="M1432" s="2"/>
      <c r="N1432" s="2" t="str">
        <f ca="1">IF(ABS(I1432)&gt;2*$M$2, "outlier", "not outlier")</f>
        <v>outlier</v>
      </c>
      <c r="P1432" s="4"/>
      <c r="Q1432" s="4"/>
      <c r="R1432" s="4"/>
    </row>
    <row r="1433" spans="1:18" x14ac:dyDescent="0.35">
      <c r="A1433" s="2" t="s">
        <v>1186</v>
      </c>
      <c r="B1433" s="2" t="s">
        <v>2512</v>
      </c>
      <c r="C1433" s="2" t="s">
        <v>3132</v>
      </c>
      <c r="D1433" s="1">
        <v>37382</v>
      </c>
      <c r="E1433" s="3">
        <f t="shared" ca="1" si="22"/>
        <v>17.824657534246576</v>
      </c>
      <c r="F1433">
        <v>86190</v>
      </c>
      <c r="G1433">
        <f ca="1">($J$2*E1433)+$K$2</f>
        <v>71687.09688540599</v>
      </c>
      <c r="H1433">
        <v>93544.42</v>
      </c>
      <c r="I1433">
        <f ca="1">F1433-G1433</f>
        <v>14502.90311459401</v>
      </c>
      <c r="M1433" s="2"/>
      <c r="N1433" s="2" t="str">
        <f ca="1">IF(ABS(I1433)&gt;2*$M$2, "outlier", "not outlier")</f>
        <v>not outlier</v>
      </c>
      <c r="P1433" s="4"/>
      <c r="Q1433" s="4"/>
      <c r="R1433" s="4"/>
    </row>
    <row r="1434" spans="1:18" x14ac:dyDescent="0.35">
      <c r="A1434" s="2" t="s">
        <v>1187</v>
      </c>
      <c r="B1434" s="2" t="s">
        <v>2513</v>
      </c>
      <c r="C1434" s="2" t="s">
        <v>3132</v>
      </c>
      <c r="D1434" s="1">
        <v>38892</v>
      </c>
      <c r="E1434" s="3">
        <f t="shared" ca="1" si="22"/>
        <v>13.687671232876712</v>
      </c>
      <c r="F1434">
        <v>62676</v>
      </c>
      <c r="G1434">
        <f ca="1">($J$2*E1434)+$K$2</f>
        <v>67619.51068635055</v>
      </c>
      <c r="H1434">
        <v>83725</v>
      </c>
      <c r="I1434">
        <f ca="1">F1434-G1434</f>
        <v>-4943.5106863505498</v>
      </c>
      <c r="M1434" s="2"/>
      <c r="N1434" s="2" t="str">
        <f ca="1">IF(ABS(I1434)&gt;2*$M$2, "outlier", "not outlier")</f>
        <v>not outlier</v>
      </c>
      <c r="P1434" s="4"/>
      <c r="Q1434" s="4"/>
      <c r="R1434" s="4"/>
    </row>
    <row r="1435" spans="1:18" x14ac:dyDescent="0.35">
      <c r="A1435" s="2" t="s">
        <v>1188</v>
      </c>
      <c r="B1435" s="2" t="s">
        <v>2513</v>
      </c>
      <c r="C1435" s="2" t="s">
        <v>3132</v>
      </c>
      <c r="D1435" s="1">
        <v>42116</v>
      </c>
      <c r="E1435" s="3">
        <f t="shared" ca="1" si="22"/>
        <v>4.8547945205479452</v>
      </c>
      <c r="F1435">
        <v>49088</v>
      </c>
      <c r="G1435">
        <f ca="1">($J$2*E1435)+$K$2</f>
        <v>58934.810086512989</v>
      </c>
      <c r="H1435">
        <v>53215.14</v>
      </c>
      <c r="I1435">
        <f ca="1">F1435-G1435</f>
        <v>-9846.8100865129891</v>
      </c>
      <c r="M1435" s="2"/>
      <c r="N1435" s="2" t="str">
        <f ca="1">IF(ABS(I1435)&gt;2*$M$2, "outlier", "not outlier")</f>
        <v>not outlier</v>
      </c>
      <c r="P1435" s="4"/>
      <c r="Q1435" s="4"/>
      <c r="R1435" s="4"/>
    </row>
    <row r="1436" spans="1:18" x14ac:dyDescent="0.35">
      <c r="A1436" s="2" t="s">
        <v>2839</v>
      </c>
      <c r="B1436" s="2" t="s">
        <v>2513</v>
      </c>
      <c r="C1436" s="2" t="s">
        <v>3132</v>
      </c>
      <c r="D1436" s="1">
        <v>31988</v>
      </c>
      <c r="E1436" s="3">
        <f t="shared" ca="1" si="22"/>
        <v>32.602739726027394</v>
      </c>
      <c r="F1436">
        <v>83881</v>
      </c>
      <c r="G1436">
        <f ca="1">($J$2*E1436)+$K$2</f>
        <v>86217.269042826534</v>
      </c>
      <c r="H1436">
        <v>124481.48</v>
      </c>
      <c r="I1436">
        <f ca="1">F1436-G1436</f>
        <v>-2336.2690428265341</v>
      </c>
      <c r="M1436" s="2"/>
      <c r="N1436" s="2" t="str">
        <f ca="1">IF(ABS(I1436)&gt;2*$M$2, "outlier", "not outlier")</f>
        <v>not outlier</v>
      </c>
      <c r="P1436" s="4"/>
      <c r="Q1436" s="4"/>
      <c r="R1436" s="4"/>
    </row>
    <row r="1437" spans="1:18" x14ac:dyDescent="0.35">
      <c r="A1437" s="2" t="s">
        <v>2840</v>
      </c>
      <c r="B1437" s="2" t="s">
        <v>2513</v>
      </c>
      <c r="C1437" s="2" t="s">
        <v>3132</v>
      </c>
      <c r="D1437" s="1">
        <v>37902</v>
      </c>
      <c r="E1437" s="3">
        <f t="shared" ca="1" si="22"/>
        <v>16.399999999999999</v>
      </c>
      <c r="F1437">
        <v>72775</v>
      </c>
      <c r="G1437">
        <f ca="1">($J$2*E1437)+$K$2</f>
        <v>70286.338724141868</v>
      </c>
      <c r="H1437">
        <v>78678.41</v>
      </c>
      <c r="I1437">
        <f ca="1">F1437-G1437</f>
        <v>2488.6612758581323</v>
      </c>
      <c r="M1437" s="2"/>
      <c r="N1437" s="2" t="str">
        <f ca="1">IF(ABS(I1437)&gt;2*$M$2, "outlier", "not outlier")</f>
        <v>not outlier</v>
      </c>
      <c r="P1437" s="4"/>
      <c r="Q1437" s="4"/>
      <c r="R1437" s="4"/>
    </row>
    <row r="1438" spans="1:18" x14ac:dyDescent="0.35">
      <c r="A1438" s="2" t="s">
        <v>1189</v>
      </c>
      <c r="B1438" s="2" t="s">
        <v>2513</v>
      </c>
      <c r="C1438" s="2" t="s">
        <v>3132</v>
      </c>
      <c r="D1438" s="1">
        <v>33504</v>
      </c>
      <c r="E1438" s="3">
        <f t="shared" ca="1" si="22"/>
        <v>28.449315068493149</v>
      </c>
      <c r="F1438">
        <v>83184</v>
      </c>
      <c r="G1438">
        <f ca="1">($J$2*E1438)+$K$2</f>
        <v>82133.520249602676</v>
      </c>
      <c r="H1438">
        <v>96411.17</v>
      </c>
      <c r="I1438">
        <f ca="1">F1438-G1438</f>
        <v>1050.4797503973241</v>
      </c>
      <c r="M1438" s="2"/>
      <c r="N1438" s="2" t="str">
        <f ca="1">IF(ABS(I1438)&gt;2*$M$2, "outlier", "not outlier")</f>
        <v>not outlier</v>
      </c>
      <c r="P1438" s="4"/>
      <c r="Q1438" s="4"/>
      <c r="R1438" s="4"/>
    </row>
    <row r="1439" spans="1:18" x14ac:dyDescent="0.35">
      <c r="A1439" s="2" t="s">
        <v>2841</v>
      </c>
      <c r="B1439" s="2" t="s">
        <v>2513</v>
      </c>
      <c r="C1439" s="2" t="s">
        <v>3132</v>
      </c>
      <c r="D1439" s="1">
        <v>35752</v>
      </c>
      <c r="E1439" s="3">
        <f t="shared" ca="1" si="22"/>
        <v>22.290410958904111</v>
      </c>
      <c r="F1439">
        <v>76892</v>
      </c>
      <c r="G1439">
        <f ca="1">($J$2*E1439)+$K$2</f>
        <v>76077.934967830079</v>
      </c>
      <c r="H1439">
        <v>89333.2</v>
      </c>
      <c r="I1439">
        <f ca="1">F1439-G1439</f>
        <v>814.06503216992132</v>
      </c>
      <c r="M1439" s="2"/>
      <c r="N1439" s="2" t="str">
        <f ca="1">IF(ABS(I1439)&gt;2*$M$2, "outlier", "not outlier")</f>
        <v>not outlier</v>
      </c>
      <c r="P1439" s="4"/>
      <c r="Q1439" s="4"/>
      <c r="R1439" s="4"/>
    </row>
    <row r="1440" spans="1:18" x14ac:dyDescent="0.35">
      <c r="A1440" s="2" t="s">
        <v>1190</v>
      </c>
      <c r="B1440" s="2" t="s">
        <v>2518</v>
      </c>
      <c r="C1440" s="2" t="s">
        <v>3132</v>
      </c>
      <c r="D1440" s="1">
        <v>36655</v>
      </c>
      <c r="E1440" s="3">
        <f t="shared" ca="1" si="22"/>
        <v>19.816438356164383</v>
      </c>
      <c r="F1440">
        <v>79462</v>
      </c>
      <c r="G1440">
        <f ca="1">($J$2*E1440)+$K$2</f>
        <v>73645.464545481023</v>
      </c>
      <c r="H1440">
        <v>124424.63</v>
      </c>
      <c r="I1440">
        <f ca="1">F1440-G1440</f>
        <v>5816.5354545189766</v>
      </c>
      <c r="M1440" s="2"/>
      <c r="N1440" s="2" t="str">
        <f ca="1">IF(ABS(I1440)&gt;2*$M$2, "outlier", "not outlier")</f>
        <v>not outlier</v>
      </c>
      <c r="P1440" s="4"/>
      <c r="Q1440" s="4"/>
      <c r="R1440" s="4"/>
    </row>
    <row r="1441" spans="1:18" x14ac:dyDescent="0.35">
      <c r="A1441" s="2" t="s">
        <v>1191</v>
      </c>
      <c r="B1441" s="2" t="s">
        <v>2842</v>
      </c>
      <c r="C1441" s="2" t="s">
        <v>3132</v>
      </c>
      <c r="D1441" s="1">
        <v>38988</v>
      </c>
      <c r="E1441" s="3">
        <f t="shared" ca="1" si="22"/>
        <v>13.424657534246576</v>
      </c>
      <c r="F1441">
        <v>75800</v>
      </c>
      <c r="G1441">
        <f ca="1">($J$2*E1441)+$K$2</f>
        <v>67360.909179655646</v>
      </c>
      <c r="H1441">
        <v>79584.97</v>
      </c>
      <c r="I1441">
        <f ca="1">F1441-G1441</f>
        <v>8439.0908203443541</v>
      </c>
      <c r="M1441" s="2"/>
      <c r="N1441" s="2" t="str">
        <f ca="1">IF(ABS(I1441)&gt;2*$M$2, "outlier", "not outlier")</f>
        <v>not outlier</v>
      </c>
      <c r="P1441" s="4"/>
      <c r="Q1441" s="4"/>
      <c r="R1441" s="4"/>
    </row>
    <row r="1442" spans="1:18" x14ac:dyDescent="0.35">
      <c r="A1442" s="2" t="s">
        <v>1192</v>
      </c>
      <c r="B1442" s="2" t="s">
        <v>256</v>
      </c>
      <c r="C1442" s="2" t="s">
        <v>3132</v>
      </c>
      <c r="D1442" s="1">
        <v>34347</v>
      </c>
      <c r="E1442" s="3">
        <f t="shared" ca="1" si="22"/>
        <v>26.139726027397259</v>
      </c>
      <c r="F1442">
        <v>117200</v>
      </c>
      <c r="G1442">
        <f ca="1">($J$2*E1442)+$K$2</f>
        <v>79862.675768937945</v>
      </c>
      <c r="H1442">
        <v>119573.13</v>
      </c>
      <c r="I1442">
        <f ca="1">F1442-G1442</f>
        <v>37337.324231062055</v>
      </c>
      <c r="M1442" s="2"/>
      <c r="N1442" s="2" t="str">
        <f ca="1">IF(ABS(I1442)&gt;2*$M$2, "outlier", "not outlier")</f>
        <v>outlier</v>
      </c>
      <c r="P1442" s="4"/>
      <c r="Q1442" s="4"/>
      <c r="R1442" s="4"/>
    </row>
    <row r="1443" spans="1:18" x14ac:dyDescent="0.35">
      <c r="A1443" s="2" t="s">
        <v>1193</v>
      </c>
      <c r="B1443" s="2" t="s">
        <v>2513</v>
      </c>
      <c r="C1443" s="2" t="s">
        <v>3132</v>
      </c>
      <c r="D1443" s="1">
        <v>35261</v>
      </c>
      <c r="E1443" s="3">
        <f t="shared" ca="1" si="22"/>
        <v>23.635616438356163</v>
      </c>
      <c r="F1443">
        <v>80387</v>
      </c>
      <c r="G1443">
        <f ca="1">($J$2*E1443)+$K$2</f>
        <v>77400.573923946766</v>
      </c>
      <c r="H1443">
        <v>174587.62</v>
      </c>
      <c r="I1443">
        <f ca="1">F1443-G1443</f>
        <v>2986.4260760532343</v>
      </c>
      <c r="M1443" s="2"/>
      <c r="N1443" s="2" t="str">
        <f ca="1">IF(ABS(I1443)&gt;2*$M$2, "outlier", "not outlier")</f>
        <v>not outlier</v>
      </c>
      <c r="P1443" s="4"/>
      <c r="Q1443" s="4"/>
      <c r="R1443" s="4"/>
    </row>
    <row r="1444" spans="1:18" x14ac:dyDescent="0.35">
      <c r="A1444" s="2" t="s">
        <v>1194</v>
      </c>
      <c r="B1444" s="2" t="s">
        <v>2513</v>
      </c>
      <c r="C1444" s="2" t="s">
        <v>3132</v>
      </c>
      <c r="D1444" s="1">
        <v>36838</v>
      </c>
      <c r="E1444" s="3">
        <f t="shared" ca="1" si="22"/>
        <v>19.315068493150687</v>
      </c>
      <c r="F1444">
        <v>74134</v>
      </c>
      <c r="G1444">
        <f ca="1">($J$2*E1444)+$K$2</f>
        <v>73152.505423343842</v>
      </c>
      <c r="H1444">
        <v>86557.48</v>
      </c>
      <c r="I1444">
        <f ca="1">F1444-G1444</f>
        <v>981.49457665615773</v>
      </c>
      <c r="M1444" s="2"/>
      <c r="N1444" s="2" t="str">
        <f ca="1">IF(ABS(I1444)&gt;2*$M$2, "outlier", "not outlier")</f>
        <v>not outlier</v>
      </c>
      <c r="P1444" s="4"/>
      <c r="Q1444" s="4"/>
      <c r="R1444" s="4"/>
    </row>
    <row r="1445" spans="1:18" x14ac:dyDescent="0.35">
      <c r="A1445" s="2" t="s">
        <v>1195</v>
      </c>
      <c r="B1445" s="2" t="s">
        <v>2545</v>
      </c>
      <c r="C1445" s="2" t="s">
        <v>3132</v>
      </c>
      <c r="D1445" s="1">
        <v>39981</v>
      </c>
      <c r="E1445" s="3">
        <f t="shared" ca="1" si="22"/>
        <v>10.704109589041096</v>
      </c>
      <c r="F1445">
        <v>85774</v>
      </c>
      <c r="G1445">
        <f ca="1">($J$2*E1445)+$K$2</f>
        <v>64685.999844780112</v>
      </c>
      <c r="H1445">
        <v>134789.35999999999</v>
      </c>
      <c r="I1445">
        <f ca="1">F1445-G1445</f>
        <v>21088.000155219888</v>
      </c>
      <c r="M1445" s="2"/>
      <c r="N1445" s="2" t="str">
        <f ca="1">IF(ABS(I1445)&gt;2*$M$2, "outlier", "not outlier")</f>
        <v>not outlier</v>
      </c>
      <c r="P1445" s="4"/>
      <c r="Q1445" s="4"/>
      <c r="R1445" s="4"/>
    </row>
    <row r="1446" spans="1:18" x14ac:dyDescent="0.35">
      <c r="A1446" s="2" t="s">
        <v>1196</v>
      </c>
      <c r="B1446" s="2" t="s">
        <v>2518</v>
      </c>
      <c r="C1446" s="2" t="s">
        <v>3132</v>
      </c>
      <c r="D1446" s="1">
        <v>35785</v>
      </c>
      <c r="E1446" s="3">
        <f t="shared" ca="1" si="22"/>
        <v>22.2</v>
      </c>
      <c r="F1446">
        <v>80896</v>
      </c>
      <c r="G1446">
        <f ca="1">($J$2*E1446)+$K$2</f>
        <v>75989.040699903693</v>
      </c>
      <c r="H1446">
        <v>87609.93</v>
      </c>
      <c r="I1446">
        <f ca="1">F1446-G1446</f>
        <v>4906.9593000963068</v>
      </c>
      <c r="M1446" s="2"/>
      <c r="N1446" s="2" t="str">
        <f ca="1">IF(ABS(I1446)&gt;2*$M$2, "outlier", "not outlier")</f>
        <v>not outlier</v>
      </c>
      <c r="P1446" s="4"/>
      <c r="Q1446" s="4"/>
      <c r="R1446" s="4"/>
    </row>
    <row r="1447" spans="1:18" x14ac:dyDescent="0.35">
      <c r="A1447" s="2" t="s">
        <v>1197</v>
      </c>
      <c r="B1447" s="2" t="s">
        <v>2513</v>
      </c>
      <c r="C1447" s="2" t="s">
        <v>3132</v>
      </c>
      <c r="D1447" s="1">
        <v>41842</v>
      </c>
      <c r="E1447" s="3">
        <f t="shared" ca="1" si="22"/>
        <v>5.6054794520547944</v>
      </c>
      <c r="F1447">
        <v>49088</v>
      </c>
      <c r="G1447">
        <f ca="1">($J$2*E1447)+$K$2</f>
        <v>59672.90188687139</v>
      </c>
      <c r="H1447">
        <v>67078.03</v>
      </c>
      <c r="I1447">
        <f ca="1">F1447-G1447</f>
        <v>-10584.90188687139</v>
      </c>
      <c r="M1447" s="2"/>
      <c r="N1447" s="2" t="str">
        <f ca="1">IF(ABS(I1447)&gt;2*$M$2, "outlier", "not outlier")</f>
        <v>not outlier</v>
      </c>
      <c r="P1447" s="4"/>
      <c r="Q1447" s="4"/>
      <c r="R1447" s="4"/>
    </row>
    <row r="1448" spans="1:18" x14ac:dyDescent="0.35">
      <c r="A1448" s="2" t="s">
        <v>1198</v>
      </c>
      <c r="B1448" s="2" t="s">
        <v>2515</v>
      </c>
      <c r="C1448" s="2" t="s">
        <v>3132</v>
      </c>
      <c r="D1448" s="1">
        <v>35275</v>
      </c>
      <c r="E1448" s="3">
        <f t="shared" ca="1" si="22"/>
        <v>23.597260273972601</v>
      </c>
      <c r="F1448">
        <v>50870</v>
      </c>
      <c r="G1448">
        <f ca="1">($J$2*E1448)+$K$2</f>
        <v>77362.861204220433</v>
      </c>
      <c r="H1448">
        <v>59384.89</v>
      </c>
      <c r="I1448">
        <f ca="1">F1448-G1448</f>
        <v>-26492.861204220433</v>
      </c>
      <c r="M1448" s="2"/>
      <c r="N1448" s="2" t="str">
        <f ca="1">IF(ABS(I1448)&gt;2*$M$2, "outlier", "not outlier")</f>
        <v>not outlier</v>
      </c>
      <c r="P1448" s="4"/>
      <c r="Q1448" s="4"/>
      <c r="R1448" s="4"/>
    </row>
    <row r="1449" spans="1:18" x14ac:dyDescent="0.35">
      <c r="A1449" s="2" t="s">
        <v>2843</v>
      </c>
      <c r="B1449" s="2" t="s">
        <v>2513</v>
      </c>
      <c r="C1449" s="2" t="s">
        <v>3132</v>
      </c>
      <c r="D1449" s="1">
        <v>35241</v>
      </c>
      <c r="E1449" s="3">
        <f t="shared" ca="1" si="22"/>
        <v>23.69041095890411</v>
      </c>
      <c r="F1449">
        <v>80387</v>
      </c>
      <c r="G1449">
        <f ca="1">($J$2*E1449)+$K$2</f>
        <v>77454.449237841545</v>
      </c>
      <c r="H1449">
        <v>82724.41</v>
      </c>
      <c r="I1449">
        <f ca="1">F1449-G1449</f>
        <v>2932.5507621584547</v>
      </c>
      <c r="M1449" s="2"/>
      <c r="N1449" s="2" t="str">
        <f ca="1">IF(ABS(I1449)&gt;2*$M$2, "outlier", "not outlier")</f>
        <v>not outlier</v>
      </c>
      <c r="P1449" s="4"/>
      <c r="Q1449" s="4"/>
      <c r="R1449" s="4"/>
    </row>
    <row r="1450" spans="1:18" x14ac:dyDescent="0.35">
      <c r="A1450" s="2" t="s">
        <v>1199</v>
      </c>
      <c r="B1450" s="2" t="s">
        <v>2693</v>
      </c>
      <c r="C1450" s="2" t="s">
        <v>3132</v>
      </c>
      <c r="D1450" s="1">
        <v>38896</v>
      </c>
      <c r="E1450" s="3">
        <f t="shared" ca="1" si="22"/>
        <v>13.676712328767124</v>
      </c>
      <c r="F1450">
        <v>91600</v>
      </c>
      <c r="G1450">
        <f ca="1">($J$2*E1450)+$K$2</f>
        <v>67608.7356235716</v>
      </c>
      <c r="H1450">
        <v>92464.47</v>
      </c>
      <c r="I1450">
        <f ca="1">F1450-G1450</f>
        <v>23991.2643764284</v>
      </c>
      <c r="M1450" s="2"/>
      <c r="N1450" s="2" t="str">
        <f ca="1">IF(ABS(I1450)&gt;2*$M$2, "outlier", "not outlier")</f>
        <v>not outlier</v>
      </c>
      <c r="P1450" s="4"/>
      <c r="Q1450" s="4"/>
      <c r="R1450" s="4"/>
    </row>
    <row r="1451" spans="1:18" x14ac:dyDescent="0.35">
      <c r="A1451" s="2" t="s">
        <v>1200</v>
      </c>
      <c r="B1451" s="2" t="s">
        <v>2512</v>
      </c>
      <c r="C1451" s="2" t="s">
        <v>3132</v>
      </c>
      <c r="D1451" s="1">
        <v>33492</v>
      </c>
      <c r="E1451" s="3">
        <f t="shared" ca="1" si="22"/>
        <v>28.482191780821918</v>
      </c>
      <c r="F1451">
        <v>96449</v>
      </c>
      <c r="G1451">
        <f ca="1">($J$2*E1451)+$K$2</f>
        <v>82165.845437939541</v>
      </c>
      <c r="H1451">
        <v>168067.52</v>
      </c>
      <c r="I1451">
        <f ca="1">F1451-G1451</f>
        <v>14283.154562060459</v>
      </c>
      <c r="M1451" s="2"/>
      <c r="N1451" s="2" t="str">
        <f ca="1">IF(ABS(I1451)&gt;2*$M$2, "outlier", "not outlier")</f>
        <v>not outlier</v>
      </c>
      <c r="P1451" s="4"/>
      <c r="Q1451" s="4"/>
      <c r="R1451" s="4"/>
    </row>
    <row r="1452" spans="1:18" x14ac:dyDescent="0.35">
      <c r="A1452" s="2" t="s">
        <v>1201</v>
      </c>
      <c r="B1452" s="2" t="s">
        <v>2513</v>
      </c>
      <c r="C1452" s="2" t="s">
        <v>3132</v>
      </c>
      <c r="D1452" s="1">
        <v>41821</v>
      </c>
      <c r="E1452" s="3">
        <f t="shared" ca="1" si="22"/>
        <v>5.6630136986301371</v>
      </c>
      <c r="F1452">
        <v>49088</v>
      </c>
      <c r="G1452">
        <f ca="1">($J$2*E1452)+$K$2</f>
        <v>59729.470966460904</v>
      </c>
      <c r="H1452">
        <v>82772.899999999994</v>
      </c>
      <c r="I1452">
        <f ca="1">F1452-G1452</f>
        <v>-10641.470966460904</v>
      </c>
      <c r="M1452" s="2"/>
      <c r="N1452" s="2" t="str">
        <f ca="1">IF(ABS(I1452)&gt;2*$M$2, "outlier", "not outlier")</f>
        <v>not outlier</v>
      </c>
      <c r="P1452" s="4"/>
      <c r="Q1452" s="4"/>
      <c r="R1452" s="4"/>
    </row>
    <row r="1453" spans="1:18" x14ac:dyDescent="0.35">
      <c r="A1453" s="2" t="s">
        <v>1202</v>
      </c>
      <c r="B1453" s="2" t="s">
        <v>2571</v>
      </c>
      <c r="C1453" s="2" t="s">
        <v>3132</v>
      </c>
      <c r="D1453" s="1">
        <v>36101</v>
      </c>
      <c r="E1453" s="3">
        <f t="shared" ca="1" si="22"/>
        <v>21.334246575342465</v>
      </c>
      <c r="F1453">
        <v>44992</v>
      </c>
      <c r="G1453">
        <f ca="1">($J$2*E1453)+$K$2</f>
        <v>75137.810740366258</v>
      </c>
      <c r="H1453">
        <v>55796.74</v>
      </c>
      <c r="I1453">
        <f ca="1">F1453-G1453</f>
        <v>-30145.810740366258</v>
      </c>
      <c r="M1453" s="2"/>
      <c r="N1453" s="2" t="str">
        <f ca="1">IF(ABS(I1453)&gt;2*$M$2, "outlier", "not outlier")</f>
        <v>not outlier</v>
      </c>
      <c r="P1453" s="4"/>
      <c r="Q1453" s="4"/>
      <c r="R1453" s="4"/>
    </row>
    <row r="1454" spans="1:18" x14ac:dyDescent="0.35">
      <c r="A1454" s="2" t="s">
        <v>2844</v>
      </c>
      <c r="B1454" s="2" t="s">
        <v>2533</v>
      </c>
      <c r="C1454" s="2" t="s">
        <v>3132</v>
      </c>
      <c r="D1454" s="1">
        <v>42186</v>
      </c>
      <c r="E1454" s="3">
        <f t="shared" ca="1" si="22"/>
        <v>4.6630136986301371</v>
      </c>
      <c r="F1454">
        <v>38152</v>
      </c>
      <c r="G1454">
        <f ca="1">($J$2*E1454)+$K$2</f>
        <v>58746.246487881283</v>
      </c>
      <c r="H1454">
        <v>38775.58</v>
      </c>
      <c r="I1454">
        <f ca="1">F1454-G1454</f>
        <v>-20594.246487881283</v>
      </c>
      <c r="M1454" s="2"/>
      <c r="N1454" s="2" t="str">
        <f ca="1">IF(ABS(I1454)&gt;2*$M$2, "outlier", "not outlier")</f>
        <v>not outlier</v>
      </c>
      <c r="P1454" s="4"/>
      <c r="Q1454" s="4"/>
      <c r="R1454" s="4"/>
    </row>
    <row r="1455" spans="1:18" x14ac:dyDescent="0.35">
      <c r="A1455" s="2" t="s">
        <v>2845</v>
      </c>
      <c r="B1455" s="2" t="s">
        <v>2513</v>
      </c>
      <c r="C1455" s="2" t="s">
        <v>3132</v>
      </c>
      <c r="D1455" s="1">
        <v>32736</v>
      </c>
      <c r="E1455" s="3">
        <f t="shared" ca="1" si="22"/>
        <v>30.553424657534247</v>
      </c>
      <c r="F1455">
        <v>83881</v>
      </c>
      <c r="G1455">
        <f ca="1">($J$2*E1455)+$K$2</f>
        <v>84202.332303161995</v>
      </c>
      <c r="H1455">
        <v>109357.71</v>
      </c>
      <c r="I1455">
        <f ca="1">F1455-G1455</f>
        <v>-321.33230316199479</v>
      </c>
      <c r="M1455" s="2"/>
      <c r="N1455" s="2" t="str">
        <f ca="1">IF(ABS(I1455)&gt;2*$M$2, "outlier", "not outlier")</f>
        <v>not outlier</v>
      </c>
      <c r="P1455" s="4"/>
      <c r="Q1455" s="4"/>
      <c r="R1455" s="4"/>
    </row>
    <row r="1456" spans="1:18" x14ac:dyDescent="0.35">
      <c r="A1456" s="2" t="s">
        <v>1203</v>
      </c>
      <c r="B1456" s="2" t="s">
        <v>2515</v>
      </c>
      <c r="C1456" s="2" t="s">
        <v>3132</v>
      </c>
      <c r="D1456" s="1">
        <v>32857</v>
      </c>
      <c r="E1456" s="3">
        <f t="shared" ca="1" si="22"/>
        <v>30.221917808219178</v>
      </c>
      <c r="F1456">
        <v>53750</v>
      </c>
      <c r="G1456">
        <f ca="1">($J$2*E1456)+$K$2</f>
        <v>83876.386654098606</v>
      </c>
      <c r="H1456">
        <v>55650.63</v>
      </c>
      <c r="I1456">
        <f ca="1">F1456-G1456</f>
        <v>-30126.386654098606</v>
      </c>
      <c r="M1456" s="2"/>
      <c r="N1456" s="2" t="str">
        <f ca="1">IF(ABS(I1456)&gt;2*$M$2, "outlier", "not outlier")</f>
        <v>not outlier</v>
      </c>
      <c r="P1456" s="4"/>
      <c r="Q1456" s="4"/>
      <c r="R1456" s="4"/>
    </row>
    <row r="1457" spans="1:18" x14ac:dyDescent="0.35">
      <c r="A1457" s="2" t="s">
        <v>2846</v>
      </c>
      <c r="B1457" s="2" t="s">
        <v>2591</v>
      </c>
      <c r="C1457" s="2" t="s">
        <v>3132</v>
      </c>
      <c r="D1457" s="1">
        <v>35066</v>
      </c>
      <c r="E1457" s="3">
        <f t="shared" ca="1" si="22"/>
        <v>24.169863013698631</v>
      </c>
      <c r="F1457">
        <v>41421</v>
      </c>
      <c r="G1457">
        <f ca="1">($J$2*E1457)+$K$2</f>
        <v>77925.858234420826</v>
      </c>
      <c r="H1457">
        <v>41040.01</v>
      </c>
      <c r="I1457">
        <f ca="1">F1457-G1457</f>
        <v>-36504.858234420826</v>
      </c>
      <c r="M1457" s="2"/>
      <c r="N1457" s="2" t="str">
        <f ca="1">IF(ABS(I1457)&gt;2*$M$2, "outlier", "not outlier")</f>
        <v>outlier</v>
      </c>
      <c r="P1457" s="4"/>
      <c r="Q1457" s="4"/>
      <c r="R1457" s="4"/>
    </row>
    <row r="1458" spans="1:18" x14ac:dyDescent="0.35">
      <c r="A1458" s="2" t="s">
        <v>1204</v>
      </c>
      <c r="B1458" s="2" t="s">
        <v>2513</v>
      </c>
      <c r="C1458" s="2" t="s">
        <v>3132</v>
      </c>
      <c r="D1458" s="1">
        <v>39951</v>
      </c>
      <c r="E1458" s="3">
        <f t="shared" ca="1" si="22"/>
        <v>10.786301369863013</v>
      </c>
      <c r="F1458">
        <v>69373</v>
      </c>
      <c r="G1458">
        <f ca="1">($J$2*E1458)+$K$2</f>
        <v>64766.812815622274</v>
      </c>
      <c r="H1458">
        <v>97275.36</v>
      </c>
      <c r="I1458">
        <f ca="1">F1458-G1458</f>
        <v>4606.1871843777262</v>
      </c>
      <c r="M1458" s="2"/>
      <c r="N1458" s="2" t="str">
        <f ca="1">IF(ABS(I1458)&gt;2*$M$2, "outlier", "not outlier")</f>
        <v>not outlier</v>
      </c>
      <c r="P1458" s="4"/>
      <c r="Q1458" s="4"/>
      <c r="R1458" s="4"/>
    </row>
    <row r="1459" spans="1:18" x14ac:dyDescent="0.35">
      <c r="A1459" s="2" t="s">
        <v>1205</v>
      </c>
      <c r="B1459" s="2" t="s">
        <v>2513</v>
      </c>
      <c r="C1459" s="2" t="s">
        <v>3132</v>
      </c>
      <c r="D1459" s="1">
        <v>41213</v>
      </c>
      <c r="E1459" s="3">
        <f t="shared" ca="1" si="22"/>
        <v>7.3287671232876717</v>
      </c>
      <c r="F1459">
        <v>58963</v>
      </c>
      <c r="G1459">
        <f ca="1">($J$2*E1459)+$K$2</f>
        <v>61367.280508862037</v>
      </c>
      <c r="H1459">
        <v>81547.210000000006</v>
      </c>
      <c r="I1459">
        <f ca="1">F1459-G1459</f>
        <v>-2404.2805088620371</v>
      </c>
      <c r="M1459" s="2"/>
      <c r="N1459" s="2" t="str">
        <f ca="1">IF(ABS(I1459)&gt;2*$M$2, "outlier", "not outlier")</f>
        <v>not outlier</v>
      </c>
      <c r="P1459" s="4"/>
      <c r="Q1459" s="4"/>
      <c r="R1459" s="4"/>
    </row>
    <row r="1460" spans="1:18" x14ac:dyDescent="0.35">
      <c r="A1460" s="2" t="s">
        <v>1206</v>
      </c>
      <c r="B1460" s="2" t="s">
        <v>2513</v>
      </c>
      <c r="C1460" s="2" t="s">
        <v>3132</v>
      </c>
      <c r="D1460" s="1">
        <v>36003</v>
      </c>
      <c r="E1460" s="3">
        <f t="shared" ca="1" si="22"/>
        <v>21.602739726027398</v>
      </c>
      <c r="F1460">
        <v>78289</v>
      </c>
      <c r="G1460">
        <f ca="1">($J$2*E1460)+$K$2</f>
        <v>75401.799778450659</v>
      </c>
      <c r="H1460">
        <v>129520.25</v>
      </c>
      <c r="I1460">
        <f ca="1">F1460-G1460</f>
        <v>2887.2002215493412</v>
      </c>
      <c r="M1460" s="2"/>
      <c r="N1460" s="2" t="str">
        <f ca="1">IF(ABS(I1460)&gt;2*$M$2, "outlier", "not outlier")</f>
        <v>not outlier</v>
      </c>
      <c r="P1460" s="4"/>
      <c r="Q1460" s="4"/>
      <c r="R1460" s="4"/>
    </row>
    <row r="1461" spans="1:18" x14ac:dyDescent="0.35">
      <c r="A1461" s="2" t="s">
        <v>2847</v>
      </c>
      <c r="B1461" s="2" t="s">
        <v>2514</v>
      </c>
      <c r="C1461" s="2" t="s">
        <v>3132</v>
      </c>
      <c r="D1461" s="1">
        <v>42466</v>
      </c>
      <c r="E1461" s="3">
        <f t="shared" ca="1" si="22"/>
        <v>3.8958904109589043</v>
      </c>
      <c r="F1461">
        <v>48971</v>
      </c>
      <c r="G1461">
        <f ca="1">($J$2*E1461)+$K$2</f>
        <v>57991.992093354442</v>
      </c>
      <c r="H1461">
        <v>8664.01</v>
      </c>
      <c r="I1461">
        <f ca="1">F1461-G1461</f>
        <v>-9020.9920933544417</v>
      </c>
      <c r="M1461" s="2"/>
      <c r="N1461" s="2" t="str">
        <f ca="1">IF(ABS(I1461)&gt;2*$M$2, "outlier", "not outlier")</f>
        <v>not outlier</v>
      </c>
      <c r="P1461" s="4"/>
      <c r="Q1461" s="4"/>
      <c r="R1461" s="4"/>
    </row>
    <row r="1462" spans="1:18" x14ac:dyDescent="0.35">
      <c r="A1462" s="2" t="s">
        <v>2848</v>
      </c>
      <c r="B1462" s="2" t="s">
        <v>2513</v>
      </c>
      <c r="C1462" s="2" t="s">
        <v>3132</v>
      </c>
      <c r="D1462" s="1">
        <v>42065</v>
      </c>
      <c r="E1462" s="3">
        <f t="shared" ca="1" si="22"/>
        <v>4.9945205479452053</v>
      </c>
      <c r="F1462">
        <v>49088</v>
      </c>
      <c r="G1462">
        <f ca="1">($J$2*E1462)+$K$2</f>
        <v>59072.192136944665</v>
      </c>
      <c r="H1462">
        <v>53830.15</v>
      </c>
      <c r="I1462">
        <f ca="1">F1462-G1462</f>
        <v>-9984.1921369446645</v>
      </c>
      <c r="M1462" s="2"/>
      <c r="N1462" s="2" t="str">
        <f ca="1">IF(ABS(I1462)&gt;2*$M$2, "outlier", "not outlier")</f>
        <v>not outlier</v>
      </c>
      <c r="P1462" s="4"/>
      <c r="Q1462" s="4"/>
      <c r="R1462" s="4"/>
    </row>
    <row r="1463" spans="1:18" x14ac:dyDescent="0.35">
      <c r="A1463" s="2" t="s">
        <v>1207</v>
      </c>
      <c r="B1463" s="2" t="s">
        <v>2513</v>
      </c>
      <c r="C1463" s="2" t="s">
        <v>3132</v>
      </c>
      <c r="D1463" s="1">
        <v>36458</v>
      </c>
      <c r="E1463" s="3">
        <f t="shared" ca="1" si="22"/>
        <v>20.356164383561644</v>
      </c>
      <c r="F1463">
        <v>77591</v>
      </c>
      <c r="G1463">
        <f ca="1">($J$2*E1463)+$K$2</f>
        <v>74176.136387344552</v>
      </c>
      <c r="H1463">
        <v>94029.04</v>
      </c>
      <c r="I1463">
        <f ca="1">F1463-G1463</f>
        <v>3414.8636126554484</v>
      </c>
      <c r="M1463" s="2"/>
      <c r="N1463" s="2" t="str">
        <f ca="1">IF(ABS(I1463)&gt;2*$M$2, "outlier", "not outlier")</f>
        <v>not outlier</v>
      </c>
      <c r="P1463" s="4"/>
      <c r="Q1463" s="4"/>
      <c r="R1463" s="4"/>
    </row>
    <row r="1464" spans="1:18" x14ac:dyDescent="0.35">
      <c r="A1464" s="2" t="s">
        <v>1208</v>
      </c>
      <c r="B1464" s="2" t="s">
        <v>2518</v>
      </c>
      <c r="C1464" s="2" t="s">
        <v>3132</v>
      </c>
      <c r="D1464" s="1">
        <v>40357</v>
      </c>
      <c r="E1464" s="3">
        <f t="shared" ca="1" si="22"/>
        <v>9.6739726027397257</v>
      </c>
      <c r="F1464">
        <v>68395</v>
      </c>
      <c r="G1464">
        <f ca="1">($J$2*E1464)+$K$2</f>
        <v>63673.14394355836</v>
      </c>
      <c r="H1464">
        <v>83880.210000000006</v>
      </c>
      <c r="I1464">
        <f ca="1">F1464-G1464</f>
        <v>4721.8560564416402</v>
      </c>
      <c r="M1464" s="2"/>
      <c r="N1464" s="2" t="str">
        <f ca="1">IF(ABS(I1464)&gt;2*$M$2, "outlier", "not outlier")</f>
        <v>not outlier</v>
      </c>
      <c r="P1464" s="4"/>
      <c r="Q1464" s="4"/>
      <c r="R1464" s="4"/>
    </row>
    <row r="1465" spans="1:18" x14ac:dyDescent="0.35">
      <c r="A1465" s="2" t="s">
        <v>1209</v>
      </c>
      <c r="B1465" s="2" t="s">
        <v>2513</v>
      </c>
      <c r="C1465" s="2" t="s">
        <v>3132</v>
      </c>
      <c r="D1465" s="1">
        <v>41213</v>
      </c>
      <c r="E1465" s="3">
        <f t="shared" ca="1" si="22"/>
        <v>7.3287671232876717</v>
      </c>
      <c r="F1465">
        <v>58963</v>
      </c>
      <c r="G1465">
        <f ca="1">($J$2*E1465)+$K$2</f>
        <v>61367.280508862037</v>
      </c>
      <c r="H1465">
        <v>66606.149999999994</v>
      </c>
      <c r="I1465">
        <f ca="1">F1465-G1465</f>
        <v>-2404.2805088620371</v>
      </c>
      <c r="M1465" s="2"/>
      <c r="N1465" s="2" t="str">
        <f ca="1">IF(ABS(I1465)&gt;2*$M$2, "outlier", "not outlier")</f>
        <v>not outlier</v>
      </c>
      <c r="P1465" s="4"/>
      <c r="Q1465" s="4"/>
      <c r="R1465" s="4"/>
    </row>
    <row r="1466" spans="1:18" x14ac:dyDescent="0.35">
      <c r="A1466" s="2" t="s">
        <v>1210</v>
      </c>
      <c r="B1466" s="2" t="s">
        <v>2513</v>
      </c>
      <c r="C1466" s="2" t="s">
        <v>3132</v>
      </c>
      <c r="D1466" s="1">
        <v>41277</v>
      </c>
      <c r="E1466" s="3">
        <f t="shared" ca="1" si="22"/>
        <v>7.1534246575342468</v>
      </c>
      <c r="F1466">
        <v>58963</v>
      </c>
      <c r="G1466">
        <f ca="1">($J$2*E1466)+$K$2</f>
        <v>61194.879504398756</v>
      </c>
      <c r="H1466">
        <v>69495.08</v>
      </c>
      <c r="I1466">
        <f ca="1">F1466-G1466</f>
        <v>-2231.8795043987557</v>
      </c>
      <c r="M1466" s="2"/>
      <c r="N1466" s="2" t="str">
        <f ca="1">IF(ABS(I1466)&gt;2*$M$2, "outlier", "not outlier")</f>
        <v>not outlier</v>
      </c>
      <c r="P1466" s="4"/>
      <c r="Q1466" s="4"/>
      <c r="R1466" s="4"/>
    </row>
    <row r="1467" spans="1:18" x14ac:dyDescent="0.35">
      <c r="A1467" s="2" t="s">
        <v>1211</v>
      </c>
      <c r="B1467" s="2" t="s">
        <v>2513</v>
      </c>
      <c r="C1467" s="2" t="s">
        <v>3132</v>
      </c>
      <c r="D1467" s="1">
        <v>37382</v>
      </c>
      <c r="E1467" s="3">
        <f t="shared" ca="1" si="22"/>
        <v>17.824657534246576</v>
      </c>
      <c r="F1467">
        <v>83881</v>
      </c>
      <c r="G1467">
        <f ca="1">($J$2*E1467)+$K$2</f>
        <v>71687.09688540599</v>
      </c>
      <c r="H1467">
        <v>100878.29</v>
      </c>
      <c r="I1467">
        <f ca="1">F1467-G1467</f>
        <v>12193.90311459401</v>
      </c>
      <c r="M1467" s="2"/>
      <c r="N1467" s="2" t="str">
        <f ca="1">IF(ABS(I1467)&gt;2*$M$2, "outlier", "not outlier")</f>
        <v>not outlier</v>
      </c>
      <c r="P1467" s="4"/>
      <c r="Q1467" s="4"/>
      <c r="R1467" s="4"/>
    </row>
    <row r="1468" spans="1:18" x14ac:dyDescent="0.35">
      <c r="A1468" s="2" t="s">
        <v>1212</v>
      </c>
      <c r="B1468" s="2" t="s">
        <v>2513</v>
      </c>
      <c r="C1468" s="2" t="s">
        <v>3132</v>
      </c>
      <c r="D1468" s="1">
        <v>37221</v>
      </c>
      <c r="E1468" s="3">
        <f t="shared" ca="1" si="22"/>
        <v>18.265753424657536</v>
      </c>
      <c r="F1468">
        <v>74134</v>
      </c>
      <c r="G1468">
        <f ca="1">($J$2*E1468)+$K$2</f>
        <v>72120.793162258924</v>
      </c>
      <c r="H1468">
        <v>139655.09</v>
      </c>
      <c r="I1468">
        <f ca="1">F1468-G1468</f>
        <v>2013.206837741076</v>
      </c>
      <c r="M1468" s="2"/>
      <c r="N1468" s="2" t="str">
        <f ca="1">IF(ABS(I1468)&gt;2*$M$2, "outlier", "not outlier")</f>
        <v>not outlier</v>
      </c>
      <c r="P1468" s="4"/>
      <c r="Q1468" s="4"/>
      <c r="R1468" s="4"/>
    </row>
    <row r="1469" spans="1:18" x14ac:dyDescent="0.35">
      <c r="A1469" s="2" t="s">
        <v>1213</v>
      </c>
      <c r="B1469" s="2" t="s">
        <v>2513</v>
      </c>
      <c r="C1469" s="2" t="s">
        <v>3132</v>
      </c>
      <c r="D1469" s="1">
        <v>36942</v>
      </c>
      <c r="E1469" s="3">
        <f t="shared" ca="1" si="22"/>
        <v>19.030136986301368</v>
      </c>
      <c r="F1469">
        <v>76892</v>
      </c>
      <c r="G1469">
        <f ca="1">($J$2*E1469)+$K$2</f>
        <v>72872.353791091024</v>
      </c>
      <c r="H1469">
        <v>78568.39</v>
      </c>
      <c r="I1469">
        <f ca="1">F1469-G1469</f>
        <v>4019.6462089089764</v>
      </c>
      <c r="M1469" s="2"/>
      <c r="N1469" s="2" t="str">
        <f ca="1">IF(ABS(I1469)&gt;2*$M$2, "outlier", "not outlier")</f>
        <v>not outlier</v>
      </c>
      <c r="P1469" s="4"/>
      <c r="Q1469" s="4"/>
      <c r="R1469" s="4"/>
    </row>
    <row r="1470" spans="1:18" x14ac:dyDescent="0.35">
      <c r="A1470" s="2" t="s">
        <v>1214</v>
      </c>
      <c r="B1470" s="2" t="s">
        <v>2849</v>
      </c>
      <c r="C1470" s="2" t="s">
        <v>3132</v>
      </c>
      <c r="D1470" s="1">
        <v>30018</v>
      </c>
      <c r="E1470" s="3">
        <f t="shared" ca="1" si="22"/>
        <v>38</v>
      </c>
      <c r="F1470">
        <v>52924</v>
      </c>
      <c r="G1470">
        <f ca="1">($J$2*E1470)+$K$2</f>
        <v>91523.987461461773</v>
      </c>
      <c r="H1470">
        <v>57218.6</v>
      </c>
      <c r="I1470">
        <f ca="1">F1470-G1470</f>
        <v>-38599.987461461773</v>
      </c>
      <c r="M1470" s="2"/>
      <c r="N1470" s="2" t="str">
        <f ca="1">IF(ABS(I1470)&gt;2*$M$2, "outlier", "not outlier")</f>
        <v>outlier</v>
      </c>
      <c r="P1470" s="4"/>
      <c r="Q1470" s="4"/>
      <c r="R1470" s="4"/>
    </row>
    <row r="1471" spans="1:18" x14ac:dyDescent="0.35">
      <c r="A1471" s="2" t="s">
        <v>1215</v>
      </c>
      <c r="B1471" s="2" t="s">
        <v>2513</v>
      </c>
      <c r="C1471" s="2" t="s">
        <v>3132</v>
      </c>
      <c r="D1471" s="1">
        <v>39000</v>
      </c>
      <c r="E1471" s="3">
        <f t="shared" ca="1" si="22"/>
        <v>13.391780821917807</v>
      </c>
      <c r="F1471">
        <v>70735</v>
      </c>
      <c r="G1471">
        <f ca="1">($J$2*E1471)+$K$2</f>
        <v>67328.583991318781</v>
      </c>
      <c r="H1471">
        <v>84149.7</v>
      </c>
      <c r="I1471">
        <f ca="1">F1471-G1471</f>
        <v>3406.416008681219</v>
      </c>
      <c r="M1471" s="2"/>
      <c r="N1471" s="2" t="str">
        <f ca="1">IF(ABS(I1471)&gt;2*$M$2, "outlier", "not outlier")</f>
        <v>not outlier</v>
      </c>
      <c r="P1471" s="4"/>
      <c r="Q1471" s="4"/>
      <c r="R1471" s="4"/>
    </row>
    <row r="1472" spans="1:18" x14ac:dyDescent="0.35">
      <c r="A1472" s="2" t="s">
        <v>1216</v>
      </c>
      <c r="B1472" s="2" t="s">
        <v>2513</v>
      </c>
      <c r="C1472" s="2" t="s">
        <v>3132</v>
      </c>
      <c r="D1472" s="1">
        <v>33429</v>
      </c>
      <c r="E1472" s="3">
        <f t="shared" ca="1" si="22"/>
        <v>28.654794520547945</v>
      </c>
      <c r="F1472">
        <v>83184</v>
      </c>
      <c r="G1472">
        <f ca="1">($J$2*E1472)+$K$2</f>
        <v>82335.552676708074</v>
      </c>
      <c r="H1472">
        <v>140433.91</v>
      </c>
      <c r="I1472">
        <f ca="1">F1472-G1472</f>
        <v>848.4473232919263</v>
      </c>
      <c r="M1472" s="2"/>
      <c r="N1472" s="2" t="str">
        <f ca="1">IF(ABS(I1472)&gt;2*$M$2, "outlier", "not outlier")</f>
        <v>not outlier</v>
      </c>
      <c r="P1472" s="4"/>
      <c r="Q1472" s="4"/>
      <c r="R1472" s="4"/>
    </row>
    <row r="1473" spans="1:18" x14ac:dyDescent="0.35">
      <c r="A1473" s="2" t="s">
        <v>1217</v>
      </c>
      <c r="B1473" s="2" t="s">
        <v>2537</v>
      </c>
      <c r="C1473" s="2" t="s">
        <v>3132</v>
      </c>
      <c r="D1473" s="1">
        <v>35646</v>
      </c>
      <c r="E1473" s="3">
        <f t="shared" ca="1" si="22"/>
        <v>22.580821917808219</v>
      </c>
      <c r="F1473">
        <v>38832</v>
      </c>
      <c r="G1473">
        <f ca="1">($J$2*E1473)+$K$2</f>
        <v>76363.47413147238</v>
      </c>
      <c r="H1473">
        <v>60500.21</v>
      </c>
      <c r="I1473">
        <f ca="1">F1473-G1473</f>
        <v>-37531.47413147238</v>
      </c>
      <c r="M1473" s="2"/>
      <c r="N1473" s="2" t="str">
        <f ca="1">IF(ABS(I1473)&gt;2*$M$2, "outlier", "not outlier")</f>
        <v>outlier</v>
      </c>
      <c r="P1473" s="4"/>
      <c r="Q1473" s="4"/>
      <c r="R1473" s="4"/>
    </row>
    <row r="1474" spans="1:18" x14ac:dyDescent="0.35">
      <c r="A1474" s="2" t="s">
        <v>1218</v>
      </c>
      <c r="B1474" s="2" t="s">
        <v>2518</v>
      </c>
      <c r="C1474" s="2" t="s">
        <v>3132</v>
      </c>
      <c r="D1474" s="1">
        <v>35871</v>
      </c>
      <c r="E1474" s="3">
        <f t="shared" ref="E1474:E1537" ca="1" si="23">(TODAY()-D1474)/365</f>
        <v>21.964383561643835</v>
      </c>
      <c r="F1474">
        <v>80179</v>
      </c>
      <c r="G1474">
        <f ca="1">($J$2*E1474)+$K$2</f>
        <v>75757.376850156172</v>
      </c>
      <c r="H1474">
        <v>85927.25</v>
      </c>
      <c r="I1474">
        <f ca="1">F1474-G1474</f>
        <v>4421.6231498438283</v>
      </c>
      <c r="M1474" s="2"/>
      <c r="N1474" s="2" t="str">
        <f ca="1">IF(ABS(I1474)&gt;2*$M$2, "outlier", "not outlier")</f>
        <v>not outlier</v>
      </c>
      <c r="P1474" s="4"/>
      <c r="Q1474" s="4"/>
      <c r="R1474" s="4"/>
    </row>
    <row r="1475" spans="1:18" x14ac:dyDescent="0.35">
      <c r="A1475" s="2" t="s">
        <v>1219</v>
      </c>
      <c r="B1475" s="2" t="s">
        <v>2518</v>
      </c>
      <c r="C1475" s="2" t="s">
        <v>3132</v>
      </c>
      <c r="D1475" s="1">
        <v>35492</v>
      </c>
      <c r="E1475" s="3">
        <f t="shared" ca="1" si="23"/>
        <v>23.002739726027396</v>
      </c>
      <c r="F1475">
        <v>80179</v>
      </c>
      <c r="G1475">
        <f ca="1">($J$2*E1475)+$K$2</f>
        <v>76778.31404846214</v>
      </c>
      <c r="H1475">
        <v>90686.68</v>
      </c>
      <c r="I1475">
        <f ca="1">F1475-G1475</f>
        <v>3400.6859515378601</v>
      </c>
      <c r="M1475" s="2"/>
      <c r="N1475" s="2" t="str">
        <f ca="1">IF(ABS(I1475)&gt;2*$M$2, "outlier", "not outlier")</f>
        <v>not outlier</v>
      </c>
      <c r="P1475" s="4"/>
      <c r="Q1475" s="4"/>
      <c r="R1475" s="4"/>
    </row>
    <row r="1476" spans="1:18" x14ac:dyDescent="0.35">
      <c r="A1476" s="2" t="s">
        <v>1220</v>
      </c>
      <c r="B1476" s="2" t="s">
        <v>2513</v>
      </c>
      <c r="C1476" s="2" t="s">
        <v>3132</v>
      </c>
      <c r="D1476" s="1">
        <v>36997</v>
      </c>
      <c r="E1476" s="3">
        <f t="shared" ca="1" si="23"/>
        <v>18.87945205479452</v>
      </c>
      <c r="F1476">
        <v>76892</v>
      </c>
      <c r="G1476">
        <f ca="1">($J$2*E1476)+$K$2</f>
        <v>72724.196677880391</v>
      </c>
      <c r="H1476">
        <v>85542.44</v>
      </c>
      <c r="I1476">
        <f ca="1">F1476-G1476</f>
        <v>4167.8033221196092</v>
      </c>
      <c r="M1476" s="2"/>
      <c r="N1476" s="2" t="str">
        <f ca="1">IF(ABS(I1476)&gt;2*$M$2, "outlier", "not outlier")</f>
        <v>not outlier</v>
      </c>
      <c r="P1476" s="4"/>
      <c r="Q1476" s="4"/>
      <c r="R1476" s="4"/>
    </row>
    <row r="1477" spans="1:18" x14ac:dyDescent="0.35">
      <c r="A1477" s="2" t="s">
        <v>1221</v>
      </c>
      <c r="B1477" s="2" t="s">
        <v>2513</v>
      </c>
      <c r="C1477" s="2" t="s">
        <v>3132</v>
      </c>
      <c r="D1477" s="1">
        <v>37006</v>
      </c>
      <c r="E1477" s="3">
        <f t="shared" ca="1" si="23"/>
        <v>18.854794520547944</v>
      </c>
      <c r="F1477">
        <v>76892</v>
      </c>
      <c r="G1477">
        <f ca="1">($J$2*E1477)+$K$2</f>
        <v>72699.952786627749</v>
      </c>
      <c r="H1477">
        <v>123596.8</v>
      </c>
      <c r="I1477">
        <f ca="1">F1477-G1477</f>
        <v>4192.0472133722506</v>
      </c>
      <c r="M1477" s="2"/>
      <c r="N1477" s="2" t="str">
        <f ca="1">IF(ABS(I1477)&gt;2*$M$2, "outlier", "not outlier")</f>
        <v>not outlier</v>
      </c>
      <c r="P1477" s="4"/>
      <c r="Q1477" s="4"/>
      <c r="R1477" s="4"/>
    </row>
    <row r="1478" spans="1:18" x14ac:dyDescent="0.35">
      <c r="A1478" s="2" t="s">
        <v>1222</v>
      </c>
      <c r="B1478" s="2" t="s">
        <v>2513</v>
      </c>
      <c r="C1478" s="2" t="s">
        <v>3132</v>
      </c>
      <c r="D1478" s="1">
        <v>36895</v>
      </c>
      <c r="E1478" s="3">
        <f t="shared" ca="1" si="23"/>
        <v>19.158904109589042</v>
      </c>
      <c r="F1478">
        <v>76892</v>
      </c>
      <c r="G1478">
        <f ca="1">($J$2*E1478)+$K$2</f>
        <v>72998.960778743742</v>
      </c>
      <c r="H1478">
        <v>121920.89</v>
      </c>
      <c r="I1478">
        <f ca="1">F1478-G1478</f>
        <v>3893.0392212562583</v>
      </c>
      <c r="M1478" s="2"/>
      <c r="N1478" s="2" t="str">
        <f ca="1">IF(ABS(I1478)&gt;2*$M$2, "outlier", "not outlier")</f>
        <v>not outlier</v>
      </c>
      <c r="P1478" s="4"/>
      <c r="Q1478" s="4"/>
      <c r="R1478" s="4"/>
    </row>
    <row r="1479" spans="1:18" x14ac:dyDescent="0.35">
      <c r="A1479" s="2" t="s">
        <v>1223</v>
      </c>
      <c r="B1479" s="2" t="s">
        <v>2514</v>
      </c>
      <c r="C1479" s="2" t="s">
        <v>3132</v>
      </c>
      <c r="D1479" s="1">
        <v>42452</v>
      </c>
      <c r="E1479" s="3">
        <f t="shared" ca="1" si="23"/>
        <v>3.9342465753424656</v>
      </c>
      <c r="F1479">
        <v>48971</v>
      </c>
      <c r="G1479">
        <f ca="1">($J$2*E1479)+$K$2</f>
        <v>58029.704813080782</v>
      </c>
      <c r="H1479">
        <v>10547.51</v>
      </c>
      <c r="I1479">
        <f ca="1">F1479-G1479</f>
        <v>-9058.7048130807816</v>
      </c>
      <c r="M1479" s="2"/>
      <c r="N1479" s="2" t="str">
        <f ca="1">IF(ABS(I1479)&gt;2*$M$2, "outlier", "not outlier")</f>
        <v>not outlier</v>
      </c>
      <c r="P1479" s="4"/>
      <c r="Q1479" s="4"/>
      <c r="R1479" s="4"/>
    </row>
    <row r="1480" spans="1:18" x14ac:dyDescent="0.35">
      <c r="A1480" s="2" t="s">
        <v>1224</v>
      </c>
      <c r="B1480" s="2" t="s">
        <v>2513</v>
      </c>
      <c r="C1480" s="2" t="s">
        <v>3132</v>
      </c>
      <c r="D1480" s="1">
        <v>38806</v>
      </c>
      <c r="E1480" s="3">
        <f t="shared" ca="1" si="23"/>
        <v>13.923287671232877</v>
      </c>
      <c r="F1480">
        <v>71412</v>
      </c>
      <c r="G1480">
        <f ca="1">($J$2*E1480)+$K$2</f>
        <v>67851.174536098086</v>
      </c>
      <c r="H1480">
        <v>114460.76</v>
      </c>
      <c r="I1480">
        <f ca="1">F1480-G1480</f>
        <v>3560.8254639019142</v>
      </c>
      <c r="M1480" s="2"/>
      <c r="N1480" s="2" t="str">
        <f ca="1">IF(ABS(I1480)&gt;2*$M$2, "outlier", "not outlier")</f>
        <v>not outlier</v>
      </c>
      <c r="P1480" s="4"/>
      <c r="Q1480" s="4"/>
      <c r="R1480" s="4"/>
    </row>
    <row r="1481" spans="1:18" x14ac:dyDescent="0.35">
      <c r="A1481" s="2" t="s">
        <v>2850</v>
      </c>
      <c r="B1481" s="2" t="s">
        <v>2567</v>
      </c>
      <c r="C1481" s="2" t="s">
        <v>3132</v>
      </c>
      <c r="D1481" s="1">
        <v>36908</v>
      </c>
      <c r="E1481" s="3">
        <f t="shared" ca="1" si="23"/>
        <v>19.123287671232877</v>
      </c>
      <c r="F1481">
        <v>64499</v>
      </c>
      <c r="G1481">
        <f ca="1">($J$2*E1481)+$K$2</f>
        <v>72963.941824712136</v>
      </c>
      <c r="H1481">
        <v>63758.400000000001</v>
      </c>
      <c r="I1481">
        <f ca="1">F1481-G1481</f>
        <v>-8464.9418247121357</v>
      </c>
      <c r="M1481" s="2"/>
      <c r="N1481" s="2" t="str">
        <f ca="1">IF(ABS(I1481)&gt;2*$M$2, "outlier", "not outlier")</f>
        <v>not outlier</v>
      </c>
      <c r="P1481" s="4"/>
      <c r="Q1481" s="4"/>
      <c r="R1481" s="4"/>
    </row>
    <row r="1482" spans="1:18" x14ac:dyDescent="0.35">
      <c r="A1482" s="2" t="s">
        <v>1225</v>
      </c>
      <c r="B1482" s="2" t="s">
        <v>2513</v>
      </c>
      <c r="C1482" s="2" t="s">
        <v>3132</v>
      </c>
      <c r="D1482" s="1">
        <v>36563</v>
      </c>
      <c r="E1482" s="3">
        <f t="shared" ca="1" si="23"/>
        <v>20.068493150684933</v>
      </c>
      <c r="F1482">
        <v>77591</v>
      </c>
      <c r="G1482">
        <f ca="1">($J$2*E1482)+$K$2</f>
        <v>73893.290989396992</v>
      </c>
      <c r="H1482">
        <v>86536.46</v>
      </c>
      <c r="I1482">
        <f ca="1">F1482-G1482</f>
        <v>3697.7090106030082</v>
      </c>
      <c r="M1482" s="2"/>
      <c r="N1482" s="2" t="str">
        <f ca="1">IF(ABS(I1482)&gt;2*$M$2, "outlier", "not outlier")</f>
        <v>not outlier</v>
      </c>
      <c r="P1482" s="4"/>
      <c r="Q1482" s="4"/>
      <c r="R1482" s="4"/>
    </row>
    <row r="1483" spans="1:18" x14ac:dyDescent="0.35">
      <c r="A1483" s="2" t="s">
        <v>2851</v>
      </c>
      <c r="B1483" s="2" t="s">
        <v>2547</v>
      </c>
      <c r="C1483" s="2" t="s">
        <v>3132</v>
      </c>
      <c r="D1483" s="1">
        <v>29910</v>
      </c>
      <c r="E1483" s="3">
        <f t="shared" ca="1" si="23"/>
        <v>38.295890410958904</v>
      </c>
      <c r="F1483">
        <v>110618</v>
      </c>
      <c r="G1483">
        <f ca="1">($J$2*E1483)+$K$2</f>
        <v>91814.914156493556</v>
      </c>
      <c r="H1483">
        <v>115561.39</v>
      </c>
      <c r="I1483">
        <f ca="1">F1483-G1483</f>
        <v>18803.085843506444</v>
      </c>
      <c r="M1483" s="2"/>
      <c r="N1483" s="2" t="str">
        <f ca="1">IF(ABS(I1483)&gt;2*$M$2, "outlier", "not outlier")</f>
        <v>not outlier</v>
      </c>
      <c r="P1483" s="4"/>
      <c r="Q1483" s="4"/>
      <c r="R1483" s="4"/>
    </row>
    <row r="1484" spans="1:18" x14ac:dyDescent="0.35">
      <c r="A1484" s="2" t="s">
        <v>1226</v>
      </c>
      <c r="B1484" s="2" t="s">
        <v>2513</v>
      </c>
      <c r="C1484" s="2" t="s">
        <v>3132</v>
      </c>
      <c r="D1484" s="1">
        <v>38853</v>
      </c>
      <c r="E1484" s="3">
        <f t="shared" ca="1" si="23"/>
        <v>13.794520547945206</v>
      </c>
      <c r="F1484">
        <v>71412</v>
      </c>
      <c r="G1484">
        <f ca="1">($J$2*E1484)+$K$2</f>
        <v>67724.567548445368</v>
      </c>
      <c r="H1484">
        <v>74285.22</v>
      </c>
      <c r="I1484">
        <f ca="1">F1484-G1484</f>
        <v>3687.4324515546323</v>
      </c>
      <c r="M1484" s="2"/>
      <c r="N1484" s="2" t="str">
        <f ca="1">IF(ABS(I1484)&gt;2*$M$2, "outlier", "not outlier")</f>
        <v>not outlier</v>
      </c>
      <c r="P1484" s="4"/>
      <c r="Q1484" s="4"/>
      <c r="R1484" s="4"/>
    </row>
    <row r="1485" spans="1:18" x14ac:dyDescent="0.35">
      <c r="A1485" s="2" t="s">
        <v>1227</v>
      </c>
      <c r="B1485" s="2" t="s">
        <v>2518</v>
      </c>
      <c r="C1485" s="2" t="s">
        <v>3132</v>
      </c>
      <c r="D1485" s="1">
        <v>40294</v>
      </c>
      <c r="E1485" s="3">
        <f t="shared" ca="1" si="23"/>
        <v>9.8465753424657532</v>
      </c>
      <c r="F1485">
        <v>68395</v>
      </c>
      <c r="G1485">
        <f ca="1">($J$2*E1485)+$K$2</f>
        <v>63842.8511823269</v>
      </c>
      <c r="H1485">
        <v>78723.990000000005</v>
      </c>
      <c r="I1485">
        <f ca="1">F1485-G1485</f>
        <v>4552.1488176731</v>
      </c>
      <c r="M1485" s="2"/>
      <c r="N1485" s="2" t="str">
        <f ca="1">IF(ABS(I1485)&gt;2*$M$2, "outlier", "not outlier")</f>
        <v>not outlier</v>
      </c>
      <c r="P1485" s="4"/>
      <c r="Q1485" s="4"/>
      <c r="R1485" s="4"/>
    </row>
    <row r="1486" spans="1:18" x14ac:dyDescent="0.35">
      <c r="A1486" s="2" t="s">
        <v>2852</v>
      </c>
      <c r="B1486" s="2" t="s">
        <v>2853</v>
      </c>
      <c r="C1486" s="2" t="s">
        <v>3132</v>
      </c>
      <c r="D1486" s="1">
        <v>26689</v>
      </c>
      <c r="E1486" s="3">
        <f t="shared" ca="1" si="23"/>
        <v>47.12054794520548</v>
      </c>
      <c r="F1486">
        <v>65500</v>
      </c>
      <c r="G1486">
        <f ca="1">($J$2*E1486)+$K$2</f>
        <v>100491.53345924692</v>
      </c>
      <c r="H1486">
        <v>65197.77</v>
      </c>
      <c r="I1486">
        <f ca="1">F1486-G1486</f>
        <v>-34991.533459246915</v>
      </c>
      <c r="M1486" s="2"/>
      <c r="N1486" s="2" t="str">
        <f ca="1">IF(ABS(I1486)&gt;2*$M$2, "outlier", "not outlier")</f>
        <v>outlier</v>
      </c>
      <c r="P1486" s="4"/>
      <c r="Q1486" s="4"/>
      <c r="R1486" s="4"/>
    </row>
    <row r="1487" spans="1:18" x14ac:dyDescent="0.35">
      <c r="A1487" s="2" t="s">
        <v>1228</v>
      </c>
      <c r="B1487" s="2" t="s">
        <v>2524</v>
      </c>
      <c r="C1487" s="2" t="s">
        <v>3132</v>
      </c>
      <c r="D1487" s="1">
        <v>38987</v>
      </c>
      <c r="E1487" s="3">
        <f t="shared" ca="1" si="23"/>
        <v>13.427397260273972</v>
      </c>
      <c r="F1487">
        <v>29994</v>
      </c>
      <c r="G1487">
        <f ca="1">($J$2*E1487)+$K$2</f>
        <v>67363.602945350372</v>
      </c>
      <c r="H1487">
        <v>29417.3</v>
      </c>
      <c r="I1487">
        <f ca="1">F1487-G1487</f>
        <v>-37369.602945350372</v>
      </c>
      <c r="M1487" s="2"/>
      <c r="N1487" s="2" t="str">
        <f ca="1">IF(ABS(I1487)&gt;2*$M$2, "outlier", "not outlier")</f>
        <v>outlier</v>
      </c>
      <c r="P1487" s="4"/>
      <c r="Q1487" s="4"/>
      <c r="R1487" s="4"/>
    </row>
    <row r="1488" spans="1:18" x14ac:dyDescent="0.35">
      <c r="A1488" s="2" t="s">
        <v>1229</v>
      </c>
      <c r="B1488" s="2" t="s">
        <v>2513</v>
      </c>
      <c r="C1488" s="2" t="s">
        <v>3132</v>
      </c>
      <c r="D1488" s="1">
        <v>36727</v>
      </c>
      <c r="E1488" s="3">
        <f t="shared" ca="1" si="23"/>
        <v>19.61917808219178</v>
      </c>
      <c r="F1488">
        <v>76892</v>
      </c>
      <c r="G1488">
        <f ca="1">($J$2*E1488)+$K$2</f>
        <v>73451.513415459835</v>
      </c>
      <c r="H1488">
        <v>114374.86</v>
      </c>
      <c r="I1488">
        <f ca="1">F1488-G1488</f>
        <v>3440.4865845401655</v>
      </c>
      <c r="M1488" s="2"/>
      <c r="N1488" s="2" t="str">
        <f ca="1">IF(ABS(I1488)&gt;2*$M$2, "outlier", "not outlier")</f>
        <v>not outlier</v>
      </c>
      <c r="P1488" s="4"/>
      <c r="Q1488" s="4"/>
      <c r="R1488" s="4"/>
    </row>
    <row r="1489" spans="1:18" x14ac:dyDescent="0.35">
      <c r="A1489" s="2" t="s">
        <v>1230</v>
      </c>
      <c r="B1489" s="2" t="s">
        <v>2512</v>
      </c>
      <c r="C1489" s="2" t="s">
        <v>3132</v>
      </c>
      <c r="D1489" s="1">
        <v>38426</v>
      </c>
      <c r="E1489" s="3">
        <f t="shared" ca="1" si="23"/>
        <v>14.964383561643835</v>
      </c>
      <c r="F1489">
        <v>84371</v>
      </c>
      <c r="G1489">
        <f ca="1">($J$2*E1489)+$K$2</f>
        <v>68874.805500098795</v>
      </c>
      <c r="H1489">
        <v>106940.38</v>
      </c>
      <c r="I1489">
        <f ca="1">F1489-G1489</f>
        <v>15496.194499901205</v>
      </c>
      <c r="M1489" s="2"/>
      <c r="N1489" s="2" t="str">
        <f ca="1">IF(ABS(I1489)&gt;2*$M$2, "outlier", "not outlier")</f>
        <v>not outlier</v>
      </c>
      <c r="P1489" s="4"/>
      <c r="Q1489" s="4"/>
      <c r="R1489" s="4"/>
    </row>
    <row r="1490" spans="1:18" x14ac:dyDescent="0.35">
      <c r="A1490" s="2" t="s">
        <v>1231</v>
      </c>
      <c r="B1490" s="2" t="s">
        <v>2545</v>
      </c>
      <c r="C1490" s="2" t="s">
        <v>3132</v>
      </c>
      <c r="D1490" s="1">
        <v>37826</v>
      </c>
      <c r="E1490" s="3">
        <f t="shared" ca="1" si="23"/>
        <v>16.608219178082191</v>
      </c>
      <c r="F1490">
        <v>85774</v>
      </c>
      <c r="G1490">
        <f ca="1">($J$2*E1490)+$K$2</f>
        <v>70491.064916942007</v>
      </c>
      <c r="H1490">
        <v>147593.48000000001</v>
      </c>
      <c r="I1490">
        <f ca="1">F1490-G1490</f>
        <v>15282.935083057993</v>
      </c>
      <c r="M1490" s="2"/>
      <c r="N1490" s="2" t="str">
        <f ca="1">IF(ABS(I1490)&gt;2*$M$2, "outlier", "not outlier")</f>
        <v>not outlier</v>
      </c>
      <c r="P1490" s="4"/>
      <c r="Q1490" s="4"/>
      <c r="R1490" s="4"/>
    </row>
    <row r="1491" spans="1:18" x14ac:dyDescent="0.35">
      <c r="A1491" s="2" t="s">
        <v>1232</v>
      </c>
      <c r="B1491" s="2" t="s">
        <v>2513</v>
      </c>
      <c r="C1491" s="2" t="s">
        <v>3132</v>
      </c>
      <c r="D1491" s="1">
        <v>41738</v>
      </c>
      <c r="E1491" s="3">
        <f t="shared" ca="1" si="23"/>
        <v>5.8904109589041092</v>
      </c>
      <c r="F1491">
        <v>49833</v>
      </c>
      <c r="G1491">
        <f ca="1">($J$2*E1491)+$K$2</f>
        <v>59953.053519124216</v>
      </c>
      <c r="H1491">
        <v>62167.37</v>
      </c>
      <c r="I1491">
        <f ca="1">F1491-G1491</f>
        <v>-10120.053519124216</v>
      </c>
      <c r="M1491" s="2"/>
      <c r="N1491" s="2" t="str">
        <f ca="1">IF(ABS(I1491)&gt;2*$M$2, "outlier", "not outlier")</f>
        <v>not outlier</v>
      </c>
      <c r="P1491" s="4"/>
      <c r="Q1491" s="4"/>
      <c r="R1491" s="4"/>
    </row>
    <row r="1492" spans="1:18" x14ac:dyDescent="0.35">
      <c r="A1492" s="2" t="s">
        <v>1233</v>
      </c>
      <c r="B1492" s="2" t="s">
        <v>2513</v>
      </c>
      <c r="C1492" s="2" t="s">
        <v>3132</v>
      </c>
      <c r="D1492" s="1">
        <v>37158</v>
      </c>
      <c r="E1492" s="3">
        <f t="shared" ca="1" si="23"/>
        <v>18.438356164383563</v>
      </c>
      <c r="F1492">
        <v>74134</v>
      </c>
      <c r="G1492">
        <f ca="1">($J$2*E1492)+$K$2</f>
        <v>72290.500401027472</v>
      </c>
      <c r="H1492">
        <v>142443.24</v>
      </c>
      <c r="I1492">
        <f ca="1">F1492-G1492</f>
        <v>1843.4995989725285</v>
      </c>
      <c r="M1492" s="2"/>
      <c r="N1492" s="2" t="str">
        <f ca="1">IF(ABS(I1492)&gt;2*$M$2, "outlier", "not outlier")</f>
        <v>not outlier</v>
      </c>
      <c r="P1492" s="4"/>
      <c r="Q1492" s="4"/>
      <c r="R1492" s="4"/>
    </row>
    <row r="1493" spans="1:18" x14ac:dyDescent="0.35">
      <c r="A1493" s="2" t="s">
        <v>1234</v>
      </c>
      <c r="B1493" s="2" t="s">
        <v>2513</v>
      </c>
      <c r="C1493" s="2" t="s">
        <v>3132</v>
      </c>
      <c r="D1493" s="1">
        <v>40590</v>
      </c>
      <c r="E1493" s="3">
        <f t="shared" ca="1" si="23"/>
        <v>9.0356164383561648</v>
      </c>
      <c r="F1493">
        <v>66122</v>
      </c>
      <c r="G1493">
        <f ca="1">($J$2*E1493)+$K$2</f>
        <v>63045.496536684244</v>
      </c>
      <c r="H1493">
        <v>74840.06</v>
      </c>
      <c r="I1493">
        <f ca="1">F1493-G1493</f>
        <v>3076.5034633157557</v>
      </c>
      <c r="M1493" s="2"/>
      <c r="N1493" s="2" t="str">
        <f ca="1">IF(ABS(I1493)&gt;2*$M$2, "outlier", "not outlier")</f>
        <v>not outlier</v>
      </c>
      <c r="P1493" s="4"/>
      <c r="Q1493" s="4"/>
      <c r="R1493" s="4"/>
    </row>
    <row r="1494" spans="1:18" x14ac:dyDescent="0.35">
      <c r="A1494" s="2" t="s">
        <v>1235</v>
      </c>
      <c r="B1494" s="2" t="s">
        <v>2515</v>
      </c>
      <c r="C1494" s="2" t="s">
        <v>3132</v>
      </c>
      <c r="D1494" s="1">
        <v>32954</v>
      </c>
      <c r="E1494" s="3">
        <f t="shared" ca="1" si="23"/>
        <v>29.956164383561642</v>
      </c>
      <c r="F1494">
        <v>53750</v>
      </c>
      <c r="G1494">
        <f ca="1">($J$2*E1494)+$K$2</f>
        <v>83615.091381708946</v>
      </c>
      <c r="H1494">
        <v>57716.26</v>
      </c>
      <c r="I1494">
        <f ca="1">F1494-G1494</f>
        <v>-29865.091381708946</v>
      </c>
      <c r="M1494" s="2"/>
      <c r="N1494" s="2" t="str">
        <f ca="1">IF(ABS(I1494)&gt;2*$M$2, "outlier", "not outlier")</f>
        <v>not outlier</v>
      </c>
      <c r="P1494" s="4"/>
      <c r="Q1494" s="4"/>
      <c r="R1494" s="4"/>
    </row>
    <row r="1495" spans="1:18" x14ac:dyDescent="0.35">
      <c r="A1495" s="2" t="s">
        <v>1236</v>
      </c>
      <c r="B1495" s="2" t="s">
        <v>2514</v>
      </c>
      <c r="C1495" s="2" t="s">
        <v>3132</v>
      </c>
      <c r="D1495" s="1">
        <v>42345</v>
      </c>
      <c r="E1495" s="3">
        <f t="shared" ca="1" si="23"/>
        <v>4.2273972602739729</v>
      </c>
      <c r="F1495">
        <v>48971</v>
      </c>
      <c r="G1495">
        <f ca="1">($J$2*E1495)+$K$2</f>
        <v>58317.937742417824</v>
      </c>
      <c r="H1495">
        <v>26104.07</v>
      </c>
      <c r="I1495">
        <f ca="1">F1495-G1495</f>
        <v>-9346.9377424178238</v>
      </c>
      <c r="M1495" s="2"/>
      <c r="N1495" s="2" t="str">
        <f ca="1">IF(ABS(I1495)&gt;2*$M$2, "outlier", "not outlier")</f>
        <v>not outlier</v>
      </c>
      <c r="P1495" s="4"/>
      <c r="Q1495" s="4"/>
      <c r="R1495" s="4"/>
    </row>
    <row r="1496" spans="1:18" x14ac:dyDescent="0.35">
      <c r="A1496" s="2" t="s">
        <v>2854</v>
      </c>
      <c r="B1496" s="2" t="s">
        <v>2513</v>
      </c>
      <c r="C1496" s="2" t="s">
        <v>3132</v>
      </c>
      <c r="D1496" s="1">
        <v>39951</v>
      </c>
      <c r="E1496" s="3">
        <f t="shared" ca="1" si="23"/>
        <v>10.786301369863013</v>
      </c>
      <c r="F1496">
        <v>69373</v>
      </c>
      <c r="G1496">
        <f ca="1">($J$2*E1496)+$K$2</f>
        <v>64766.812815622274</v>
      </c>
      <c r="H1496">
        <v>86539.01</v>
      </c>
      <c r="I1496">
        <f ca="1">F1496-G1496</f>
        <v>4606.1871843777262</v>
      </c>
      <c r="M1496" s="2"/>
      <c r="N1496" s="2" t="str">
        <f ca="1">IF(ABS(I1496)&gt;2*$M$2, "outlier", "not outlier")</f>
        <v>not outlier</v>
      </c>
      <c r="P1496" s="4"/>
      <c r="Q1496" s="4"/>
      <c r="R1496" s="4"/>
    </row>
    <row r="1497" spans="1:18" x14ac:dyDescent="0.35">
      <c r="A1497" s="2" t="s">
        <v>1237</v>
      </c>
      <c r="B1497" s="2" t="s">
        <v>2513</v>
      </c>
      <c r="C1497" s="2" t="s">
        <v>3132</v>
      </c>
      <c r="D1497" s="1">
        <v>40946</v>
      </c>
      <c r="E1497" s="3">
        <f t="shared" ca="1" si="23"/>
        <v>8.0602739726027401</v>
      </c>
      <c r="F1497">
        <v>62676</v>
      </c>
      <c r="G1497">
        <f ca="1">($J$2*E1497)+$K$2</f>
        <v>62086.515949357265</v>
      </c>
      <c r="H1497">
        <v>93251.38</v>
      </c>
      <c r="I1497">
        <f ca="1">F1497-G1497</f>
        <v>589.48405064273538</v>
      </c>
      <c r="M1497" s="2"/>
      <c r="N1497" s="2" t="str">
        <f ca="1">IF(ABS(I1497)&gt;2*$M$2, "outlier", "not outlier")</f>
        <v>not outlier</v>
      </c>
      <c r="P1497" s="4"/>
      <c r="Q1497" s="4"/>
      <c r="R1497" s="4"/>
    </row>
    <row r="1498" spans="1:18" x14ac:dyDescent="0.35">
      <c r="A1498" s="2" t="s">
        <v>1238</v>
      </c>
      <c r="B1498" s="2" t="s">
        <v>2513</v>
      </c>
      <c r="C1498" s="2" t="s">
        <v>3132</v>
      </c>
      <c r="D1498" s="1">
        <v>41380</v>
      </c>
      <c r="E1498" s="3">
        <f t="shared" ca="1" si="23"/>
        <v>6.8712328767123285</v>
      </c>
      <c r="F1498">
        <v>58963</v>
      </c>
      <c r="G1498">
        <f ca="1">($J$2*E1498)+$K$2</f>
        <v>60917.421637840671</v>
      </c>
      <c r="H1498">
        <v>89487.76</v>
      </c>
      <c r="I1498">
        <f ca="1">F1498-G1498</f>
        <v>-1954.4216378406709</v>
      </c>
      <c r="M1498" s="2"/>
      <c r="N1498" s="2" t="str">
        <f ca="1">IF(ABS(I1498)&gt;2*$M$2, "outlier", "not outlier")</f>
        <v>not outlier</v>
      </c>
      <c r="P1498" s="4"/>
      <c r="Q1498" s="4"/>
      <c r="R1498" s="4"/>
    </row>
    <row r="1499" spans="1:18" x14ac:dyDescent="0.35">
      <c r="A1499" s="2" t="s">
        <v>1239</v>
      </c>
      <c r="B1499" s="2" t="s">
        <v>2512</v>
      </c>
      <c r="C1499" s="2" t="s">
        <v>3132</v>
      </c>
      <c r="D1499" s="1">
        <v>33211</v>
      </c>
      <c r="E1499" s="3">
        <f t="shared" ca="1" si="23"/>
        <v>29.252054794520546</v>
      </c>
      <c r="F1499">
        <v>97309</v>
      </c>
      <c r="G1499">
        <f ca="1">($J$2*E1499)+$K$2</f>
        <v>82922.793598161108</v>
      </c>
      <c r="H1499">
        <v>130806.67</v>
      </c>
      <c r="I1499">
        <f ca="1">F1499-G1499</f>
        <v>14386.206401838892</v>
      </c>
      <c r="M1499" s="2"/>
      <c r="N1499" s="2" t="str">
        <f ca="1">IF(ABS(I1499)&gt;2*$M$2, "outlier", "not outlier")</f>
        <v>not outlier</v>
      </c>
      <c r="P1499" s="4"/>
      <c r="Q1499" s="4"/>
      <c r="R1499" s="4"/>
    </row>
    <row r="1500" spans="1:18" x14ac:dyDescent="0.35">
      <c r="A1500" s="2" t="s">
        <v>1240</v>
      </c>
      <c r="B1500" s="2" t="s">
        <v>2518</v>
      </c>
      <c r="C1500" s="2" t="s">
        <v>3132</v>
      </c>
      <c r="D1500" s="1">
        <v>37819</v>
      </c>
      <c r="E1500" s="3">
        <f t="shared" ca="1" si="23"/>
        <v>16.627397260273973</v>
      </c>
      <c r="F1500">
        <v>74499</v>
      </c>
      <c r="G1500">
        <f ca="1">($J$2*E1500)+$K$2</f>
        <v>70509.92127680518</v>
      </c>
      <c r="H1500">
        <v>98931.51</v>
      </c>
      <c r="I1500">
        <f ca="1">F1500-G1500</f>
        <v>3989.0787231948198</v>
      </c>
      <c r="M1500" s="2"/>
      <c r="N1500" s="2" t="str">
        <f ca="1">IF(ABS(I1500)&gt;2*$M$2, "outlier", "not outlier")</f>
        <v>not outlier</v>
      </c>
      <c r="P1500" s="4"/>
      <c r="Q1500" s="4"/>
      <c r="R1500" s="4"/>
    </row>
    <row r="1501" spans="1:18" x14ac:dyDescent="0.35">
      <c r="A1501" s="2" t="s">
        <v>2855</v>
      </c>
      <c r="B1501" s="2" t="s">
        <v>2513</v>
      </c>
      <c r="C1501" s="2" t="s">
        <v>3132</v>
      </c>
      <c r="D1501" s="1">
        <v>42240</v>
      </c>
      <c r="E1501" s="3">
        <f t="shared" ca="1" si="23"/>
        <v>4.515068493150685</v>
      </c>
      <c r="F1501">
        <v>48971</v>
      </c>
      <c r="G1501">
        <f ca="1">($J$2*E1501)+$K$2</f>
        <v>58600.783140365391</v>
      </c>
      <c r="H1501">
        <v>40107.89</v>
      </c>
      <c r="I1501">
        <f ca="1">F1501-G1501</f>
        <v>-9629.7831403653909</v>
      </c>
      <c r="M1501" s="2"/>
      <c r="N1501" s="2" t="str">
        <f ca="1">IF(ABS(I1501)&gt;2*$M$2, "outlier", "not outlier")</f>
        <v>not outlier</v>
      </c>
      <c r="P1501" s="4"/>
      <c r="Q1501" s="4"/>
      <c r="R1501" s="4"/>
    </row>
    <row r="1502" spans="1:18" x14ac:dyDescent="0.35">
      <c r="A1502" s="2" t="s">
        <v>1241</v>
      </c>
      <c r="B1502" s="2" t="s">
        <v>2513</v>
      </c>
      <c r="C1502" s="2" t="s">
        <v>3132</v>
      </c>
      <c r="D1502" s="1">
        <v>39630</v>
      </c>
      <c r="E1502" s="3">
        <f t="shared" ca="1" si="23"/>
        <v>11.665753424657535</v>
      </c>
      <c r="F1502">
        <v>69373</v>
      </c>
      <c r="G1502">
        <f ca="1">($J$2*E1502)+$K$2</f>
        <v>65631.511603633393</v>
      </c>
      <c r="H1502">
        <v>80178.87</v>
      </c>
      <c r="I1502">
        <f ca="1">F1502-G1502</f>
        <v>3741.488396366607</v>
      </c>
      <c r="M1502" s="2"/>
      <c r="N1502" s="2" t="str">
        <f ca="1">IF(ABS(I1502)&gt;2*$M$2, "outlier", "not outlier")</f>
        <v>not outlier</v>
      </c>
      <c r="P1502" s="4"/>
      <c r="Q1502" s="4"/>
      <c r="R1502" s="4"/>
    </row>
    <row r="1503" spans="1:18" x14ac:dyDescent="0.35">
      <c r="A1503" s="2" t="s">
        <v>1242</v>
      </c>
      <c r="B1503" s="2" t="s">
        <v>2512</v>
      </c>
      <c r="C1503" s="2" t="s">
        <v>3132</v>
      </c>
      <c r="D1503" s="1">
        <v>33484</v>
      </c>
      <c r="E1503" s="3">
        <f t="shared" ca="1" si="23"/>
        <v>28.504109589041096</v>
      </c>
      <c r="F1503">
        <v>96449</v>
      </c>
      <c r="G1503">
        <f ca="1">($J$2*E1503)+$K$2</f>
        <v>82187.395563497441</v>
      </c>
      <c r="H1503">
        <v>109032.47</v>
      </c>
      <c r="I1503">
        <f ca="1">F1503-G1503</f>
        <v>14261.604436502559</v>
      </c>
      <c r="M1503" s="2"/>
      <c r="N1503" s="2" t="str">
        <f ca="1">IF(ABS(I1503)&gt;2*$M$2, "outlier", "not outlier")</f>
        <v>not outlier</v>
      </c>
      <c r="P1503" s="4"/>
      <c r="Q1503" s="4"/>
      <c r="R1503" s="4"/>
    </row>
    <row r="1504" spans="1:18" x14ac:dyDescent="0.35">
      <c r="A1504" s="2" t="s">
        <v>1243</v>
      </c>
      <c r="B1504" s="2" t="s">
        <v>2513</v>
      </c>
      <c r="C1504" s="2" t="s">
        <v>3132</v>
      </c>
      <c r="D1504" s="1">
        <v>41078</v>
      </c>
      <c r="E1504" s="3">
        <f t="shared" ca="1" si="23"/>
        <v>7.6986301369863011</v>
      </c>
      <c r="F1504">
        <v>58963</v>
      </c>
      <c r="G1504">
        <f ca="1">($J$2*E1504)+$K$2</f>
        <v>61730.938877651759</v>
      </c>
      <c r="H1504">
        <v>64149.84</v>
      </c>
      <c r="I1504">
        <f ca="1">F1504-G1504</f>
        <v>-2767.938877651759</v>
      </c>
      <c r="M1504" s="2"/>
      <c r="N1504" s="2" t="str">
        <f ca="1">IF(ABS(I1504)&gt;2*$M$2, "outlier", "not outlier")</f>
        <v>not outlier</v>
      </c>
      <c r="P1504" s="4"/>
      <c r="Q1504" s="4"/>
      <c r="R1504" s="4"/>
    </row>
    <row r="1505" spans="1:18" x14ac:dyDescent="0.35">
      <c r="A1505" s="2" t="s">
        <v>1244</v>
      </c>
      <c r="B1505" s="2" t="s">
        <v>2512</v>
      </c>
      <c r="C1505" s="2" t="s">
        <v>3132</v>
      </c>
      <c r="D1505" s="1">
        <v>39436</v>
      </c>
      <c r="E1505" s="3">
        <f t="shared" ca="1" si="23"/>
        <v>12.197260273972603</v>
      </c>
      <c r="F1505">
        <v>81984</v>
      </c>
      <c r="G1505">
        <f ca="1">($J$2*E1505)+$K$2</f>
        <v>66154.102148412698</v>
      </c>
      <c r="H1505">
        <v>106525.96</v>
      </c>
      <c r="I1505">
        <f ca="1">F1505-G1505</f>
        <v>15829.897851587302</v>
      </c>
      <c r="M1505" s="2"/>
      <c r="N1505" s="2" t="str">
        <f ca="1">IF(ABS(I1505)&gt;2*$M$2, "outlier", "not outlier")</f>
        <v>not outlier</v>
      </c>
      <c r="P1505" s="4"/>
      <c r="Q1505" s="4"/>
      <c r="R1505" s="4"/>
    </row>
    <row r="1506" spans="1:18" x14ac:dyDescent="0.35">
      <c r="A1506" s="2" t="s">
        <v>1245</v>
      </c>
      <c r="B1506" s="2" t="s">
        <v>2524</v>
      </c>
      <c r="C1506" s="2" t="s">
        <v>3132</v>
      </c>
      <c r="D1506" s="1">
        <v>31155</v>
      </c>
      <c r="E1506" s="3">
        <f t="shared" ca="1" si="23"/>
        <v>34.884931506849313</v>
      </c>
      <c r="F1506">
        <v>29999</v>
      </c>
      <c r="G1506">
        <f ca="1">($J$2*E1506)+$K$2</f>
        <v>88461.175866543868</v>
      </c>
      <c r="H1506">
        <v>23451.19</v>
      </c>
      <c r="I1506">
        <f ca="1">F1506-G1506</f>
        <v>-58462.175866543868</v>
      </c>
      <c r="M1506" s="2"/>
      <c r="N1506" s="2" t="str">
        <f ca="1">IF(ABS(I1506)&gt;2*$M$2, "outlier", "not outlier")</f>
        <v>outlier</v>
      </c>
      <c r="P1506" s="4"/>
      <c r="Q1506" s="4"/>
      <c r="R1506" s="4"/>
    </row>
    <row r="1507" spans="1:18" x14ac:dyDescent="0.35">
      <c r="A1507" s="2" t="s">
        <v>1246</v>
      </c>
      <c r="B1507" s="2" t="s">
        <v>2513</v>
      </c>
      <c r="C1507" s="2" t="s">
        <v>3132</v>
      </c>
      <c r="D1507" s="1">
        <v>41289</v>
      </c>
      <c r="E1507" s="3">
        <f t="shared" ca="1" si="23"/>
        <v>7.1205479452054794</v>
      </c>
      <c r="F1507">
        <v>58963</v>
      </c>
      <c r="G1507">
        <f ca="1">($J$2*E1507)+$K$2</f>
        <v>61162.554316061891</v>
      </c>
      <c r="H1507">
        <v>63731.45</v>
      </c>
      <c r="I1507">
        <f ca="1">F1507-G1507</f>
        <v>-2199.5543160618909</v>
      </c>
      <c r="M1507" s="2"/>
      <c r="N1507" s="2" t="str">
        <f ca="1">IF(ABS(I1507)&gt;2*$M$2, "outlier", "not outlier")</f>
        <v>not outlier</v>
      </c>
      <c r="P1507" s="4"/>
      <c r="Q1507" s="4"/>
      <c r="R1507" s="4"/>
    </row>
    <row r="1508" spans="1:18" x14ac:dyDescent="0.35">
      <c r="A1508" s="2" t="s">
        <v>1247</v>
      </c>
      <c r="B1508" s="2" t="s">
        <v>2513</v>
      </c>
      <c r="C1508" s="2" t="s">
        <v>3132</v>
      </c>
      <c r="D1508" s="1">
        <v>36410</v>
      </c>
      <c r="E1508" s="3">
        <f t="shared" ca="1" si="23"/>
        <v>20.487671232876714</v>
      </c>
      <c r="F1508">
        <v>77591</v>
      </c>
      <c r="G1508">
        <f ca="1">($J$2*E1508)+$K$2</f>
        <v>74305.437140692011</v>
      </c>
      <c r="H1508">
        <v>114675.03</v>
      </c>
      <c r="I1508">
        <f ca="1">F1508-G1508</f>
        <v>3285.5628593079891</v>
      </c>
      <c r="M1508" s="2"/>
      <c r="N1508" s="2" t="str">
        <f ca="1">IF(ABS(I1508)&gt;2*$M$2, "outlier", "not outlier")</f>
        <v>not outlier</v>
      </c>
      <c r="P1508" s="4"/>
      <c r="Q1508" s="4"/>
      <c r="R1508" s="4"/>
    </row>
    <row r="1509" spans="1:18" x14ac:dyDescent="0.35">
      <c r="A1509" s="2" t="s">
        <v>1248</v>
      </c>
      <c r="B1509" s="2" t="s">
        <v>2513</v>
      </c>
      <c r="C1509" s="2" t="s">
        <v>3132</v>
      </c>
      <c r="D1509" s="1">
        <v>39561</v>
      </c>
      <c r="E1509" s="3">
        <f t="shared" ca="1" si="23"/>
        <v>11.854794520547944</v>
      </c>
      <c r="F1509">
        <v>70051</v>
      </c>
      <c r="G1509">
        <f ca="1">($J$2*E1509)+$K$2</f>
        <v>65817.381436570373</v>
      </c>
      <c r="H1509">
        <v>85460.9</v>
      </c>
      <c r="I1509">
        <f ca="1">F1509-G1509</f>
        <v>4233.6185634296271</v>
      </c>
      <c r="M1509" s="2"/>
      <c r="N1509" s="2" t="str">
        <f ca="1">IF(ABS(I1509)&gt;2*$M$2, "outlier", "not outlier")</f>
        <v>not outlier</v>
      </c>
      <c r="P1509" s="4"/>
      <c r="Q1509" s="4"/>
      <c r="R1509" s="4"/>
    </row>
    <row r="1510" spans="1:18" x14ac:dyDescent="0.35">
      <c r="A1510" s="2" t="s">
        <v>1249</v>
      </c>
      <c r="B1510" s="2" t="s">
        <v>2513</v>
      </c>
      <c r="C1510" s="2" t="s">
        <v>3132</v>
      </c>
      <c r="D1510" s="1">
        <v>34447</v>
      </c>
      <c r="E1510" s="3">
        <f t="shared" ca="1" si="23"/>
        <v>25.865753424657534</v>
      </c>
      <c r="F1510">
        <v>81784</v>
      </c>
      <c r="G1510">
        <f ca="1">($J$2*E1510)+$K$2</f>
        <v>79593.299199464076</v>
      </c>
      <c r="H1510">
        <v>91391.4</v>
      </c>
      <c r="I1510">
        <f ca="1">F1510-G1510</f>
        <v>2190.7008005359239</v>
      </c>
      <c r="M1510" s="2"/>
      <c r="N1510" s="2" t="str">
        <f ca="1">IF(ABS(I1510)&gt;2*$M$2, "outlier", "not outlier")</f>
        <v>not outlier</v>
      </c>
      <c r="P1510" s="4"/>
      <c r="Q1510" s="4"/>
      <c r="R1510" s="4"/>
    </row>
    <row r="1511" spans="1:18" x14ac:dyDescent="0.35">
      <c r="A1511" s="2" t="s">
        <v>1250</v>
      </c>
      <c r="B1511" s="2" t="s">
        <v>2512</v>
      </c>
      <c r="C1511" s="2" t="s">
        <v>3132</v>
      </c>
      <c r="D1511" s="1">
        <v>33241</v>
      </c>
      <c r="E1511" s="3">
        <f t="shared" ca="1" si="23"/>
        <v>29.169863013698631</v>
      </c>
      <c r="F1511">
        <v>97309</v>
      </c>
      <c r="G1511">
        <f ca="1">($J$2*E1511)+$K$2</f>
        <v>82841.980627318946</v>
      </c>
      <c r="H1511">
        <v>151221.51</v>
      </c>
      <c r="I1511">
        <f ca="1">F1511-G1511</f>
        <v>14467.019372681054</v>
      </c>
      <c r="M1511" s="2"/>
      <c r="N1511" s="2" t="str">
        <f ca="1">IF(ABS(I1511)&gt;2*$M$2, "outlier", "not outlier")</f>
        <v>not outlier</v>
      </c>
      <c r="P1511" s="4"/>
      <c r="Q1511" s="4"/>
      <c r="R1511" s="4"/>
    </row>
    <row r="1512" spans="1:18" x14ac:dyDescent="0.35">
      <c r="A1512" s="2" t="s">
        <v>2856</v>
      </c>
      <c r="B1512" s="2" t="s">
        <v>2513</v>
      </c>
      <c r="C1512" s="2" t="s">
        <v>3132</v>
      </c>
      <c r="D1512" s="1">
        <v>34568</v>
      </c>
      <c r="E1512" s="3">
        <f t="shared" ca="1" si="23"/>
        <v>25.534246575342465</v>
      </c>
      <c r="F1512">
        <v>81086</v>
      </c>
      <c r="G1512">
        <f ca="1">($J$2*E1512)+$K$2</f>
        <v>79267.353550400701</v>
      </c>
      <c r="H1512">
        <v>91757.53</v>
      </c>
      <c r="I1512">
        <f ca="1">F1512-G1512</f>
        <v>1818.6464495992986</v>
      </c>
      <c r="M1512" s="2"/>
      <c r="N1512" s="2" t="str">
        <f ca="1">IF(ABS(I1512)&gt;2*$M$2, "outlier", "not outlier")</f>
        <v>not outlier</v>
      </c>
      <c r="P1512" s="4"/>
      <c r="Q1512" s="4"/>
      <c r="R1512" s="4"/>
    </row>
    <row r="1513" spans="1:18" x14ac:dyDescent="0.35">
      <c r="A1513" s="2" t="s">
        <v>1251</v>
      </c>
      <c r="B1513" s="2" t="s">
        <v>2513</v>
      </c>
      <c r="C1513" s="2" t="s">
        <v>3132</v>
      </c>
      <c r="D1513" s="1">
        <v>41843</v>
      </c>
      <c r="E1513" s="3">
        <f t="shared" ca="1" si="23"/>
        <v>5.602739726027397</v>
      </c>
      <c r="F1513">
        <v>49088</v>
      </c>
      <c r="G1513">
        <f ca="1">($J$2*E1513)+$K$2</f>
        <v>59670.208121176649</v>
      </c>
      <c r="H1513">
        <v>56118.239999999998</v>
      </c>
      <c r="I1513">
        <f ca="1">F1513-G1513</f>
        <v>-10582.208121176649</v>
      </c>
      <c r="M1513" s="2"/>
      <c r="N1513" s="2" t="str">
        <f ca="1">IF(ABS(I1513)&gt;2*$M$2, "outlier", "not outlier")</f>
        <v>not outlier</v>
      </c>
      <c r="P1513" s="4"/>
      <c r="Q1513" s="4"/>
      <c r="R1513" s="4"/>
    </row>
    <row r="1514" spans="1:18" x14ac:dyDescent="0.35">
      <c r="A1514" s="2" t="s">
        <v>1252</v>
      </c>
      <c r="B1514" s="2" t="s">
        <v>2513</v>
      </c>
      <c r="C1514" s="2" t="s">
        <v>3132</v>
      </c>
      <c r="D1514" s="1">
        <v>41157</v>
      </c>
      <c r="E1514" s="3">
        <f t="shared" ca="1" si="23"/>
        <v>7.4821917808219176</v>
      </c>
      <c r="F1514">
        <v>58963</v>
      </c>
      <c r="G1514">
        <f ca="1">($J$2*E1514)+$K$2</f>
        <v>61518.131387767404</v>
      </c>
      <c r="H1514">
        <v>65710.58</v>
      </c>
      <c r="I1514">
        <f ca="1">F1514-G1514</f>
        <v>-2555.1313877674038</v>
      </c>
      <c r="M1514" s="2"/>
      <c r="N1514" s="2" t="str">
        <f ca="1">IF(ABS(I1514)&gt;2*$M$2, "outlier", "not outlier")</f>
        <v>not outlier</v>
      </c>
      <c r="P1514" s="4"/>
      <c r="Q1514" s="4"/>
      <c r="R1514" s="4"/>
    </row>
    <row r="1515" spans="1:18" x14ac:dyDescent="0.35">
      <c r="A1515" s="2" t="s">
        <v>1253</v>
      </c>
      <c r="B1515" s="2" t="s">
        <v>2512</v>
      </c>
      <c r="C1515" s="2" t="s">
        <v>3132</v>
      </c>
      <c r="D1515" s="1">
        <v>38320</v>
      </c>
      <c r="E1515" s="3">
        <f t="shared" ca="1" si="23"/>
        <v>15.254794520547945</v>
      </c>
      <c r="F1515">
        <v>84371</v>
      </c>
      <c r="G1515">
        <f ca="1">($J$2*E1515)+$K$2</f>
        <v>69160.344663741096</v>
      </c>
      <c r="H1515">
        <v>118558.06</v>
      </c>
      <c r="I1515">
        <f ca="1">F1515-G1515</f>
        <v>15210.655336258904</v>
      </c>
      <c r="M1515" s="2"/>
      <c r="N1515" s="2" t="str">
        <f ca="1">IF(ABS(I1515)&gt;2*$M$2, "outlier", "not outlier")</f>
        <v>not outlier</v>
      </c>
      <c r="P1515" s="4"/>
      <c r="Q1515" s="4"/>
      <c r="R1515" s="4"/>
    </row>
    <row r="1516" spans="1:18" x14ac:dyDescent="0.35">
      <c r="A1516" s="2" t="s">
        <v>1254</v>
      </c>
      <c r="B1516" s="2" t="s">
        <v>2513</v>
      </c>
      <c r="C1516" s="2" t="s">
        <v>3132</v>
      </c>
      <c r="D1516" s="1">
        <v>39442</v>
      </c>
      <c r="E1516" s="3">
        <f t="shared" ca="1" si="23"/>
        <v>12.180821917808219</v>
      </c>
      <c r="F1516">
        <v>70051</v>
      </c>
      <c r="G1516">
        <f ca="1">($J$2*E1516)+$K$2</f>
        <v>66137.939554244265</v>
      </c>
      <c r="H1516">
        <v>82272.990000000005</v>
      </c>
      <c r="I1516">
        <f ca="1">F1516-G1516</f>
        <v>3913.0604457557347</v>
      </c>
      <c r="M1516" s="2"/>
      <c r="N1516" s="2" t="str">
        <f ca="1">IF(ABS(I1516)&gt;2*$M$2, "outlier", "not outlier")</f>
        <v>not outlier</v>
      </c>
      <c r="P1516" s="4"/>
      <c r="Q1516" s="4"/>
      <c r="R1516" s="4"/>
    </row>
    <row r="1517" spans="1:18" x14ac:dyDescent="0.35">
      <c r="A1517" s="2" t="s">
        <v>1255</v>
      </c>
      <c r="B1517" s="2" t="s">
        <v>2513</v>
      </c>
      <c r="C1517" s="2" t="s">
        <v>3132</v>
      </c>
      <c r="D1517" s="1">
        <v>36696</v>
      </c>
      <c r="E1517" s="3">
        <f t="shared" ca="1" si="23"/>
        <v>19.704109589041096</v>
      </c>
      <c r="F1517">
        <v>77591</v>
      </c>
      <c r="G1517">
        <f ca="1">($J$2*E1517)+$K$2</f>
        <v>73535.020151996738</v>
      </c>
      <c r="H1517">
        <v>79103.88</v>
      </c>
      <c r="I1517">
        <f ca="1">F1517-G1517</f>
        <v>4055.9798480032623</v>
      </c>
      <c r="M1517" s="2"/>
      <c r="N1517" s="2" t="str">
        <f ca="1">IF(ABS(I1517)&gt;2*$M$2, "outlier", "not outlier")</f>
        <v>not outlier</v>
      </c>
      <c r="P1517" s="4"/>
      <c r="Q1517" s="4"/>
      <c r="R1517" s="4"/>
    </row>
    <row r="1518" spans="1:18" x14ac:dyDescent="0.35">
      <c r="A1518" s="2" t="s">
        <v>1256</v>
      </c>
      <c r="B1518" s="2" t="s">
        <v>2567</v>
      </c>
      <c r="C1518" s="2" t="s">
        <v>3132</v>
      </c>
      <c r="D1518" s="1">
        <v>38510</v>
      </c>
      <c r="E1518" s="3">
        <f t="shared" ca="1" si="23"/>
        <v>14.734246575342466</v>
      </c>
      <c r="F1518">
        <v>62620</v>
      </c>
      <c r="G1518">
        <f ca="1">($J$2*E1518)+$K$2</f>
        <v>68648.529181740741</v>
      </c>
      <c r="H1518">
        <v>61648.69</v>
      </c>
      <c r="I1518">
        <f ca="1">F1518-G1518</f>
        <v>-6028.5291817407415</v>
      </c>
      <c r="M1518" s="2"/>
      <c r="N1518" s="2" t="str">
        <f ca="1">IF(ABS(I1518)&gt;2*$M$2, "outlier", "not outlier")</f>
        <v>not outlier</v>
      </c>
      <c r="P1518" s="4"/>
      <c r="Q1518" s="4"/>
      <c r="R1518" s="4"/>
    </row>
    <row r="1519" spans="1:18" x14ac:dyDescent="0.35">
      <c r="A1519" s="2" t="s">
        <v>1257</v>
      </c>
      <c r="B1519" s="2" t="s">
        <v>2513</v>
      </c>
      <c r="C1519" s="2" t="s">
        <v>3132</v>
      </c>
      <c r="D1519" s="1">
        <v>41157</v>
      </c>
      <c r="E1519" s="3">
        <f t="shared" ca="1" si="23"/>
        <v>7.4821917808219176</v>
      </c>
      <c r="F1519">
        <v>58963</v>
      </c>
      <c r="G1519">
        <f ca="1">($J$2*E1519)+$K$2</f>
        <v>61518.131387767404</v>
      </c>
      <c r="H1519">
        <v>101701.59</v>
      </c>
      <c r="I1519">
        <f ca="1">F1519-G1519</f>
        <v>-2555.1313877674038</v>
      </c>
      <c r="M1519" s="2"/>
      <c r="N1519" s="2" t="str">
        <f ca="1">IF(ABS(I1519)&gt;2*$M$2, "outlier", "not outlier")</f>
        <v>not outlier</v>
      </c>
      <c r="P1519" s="4"/>
      <c r="Q1519" s="4"/>
      <c r="R1519" s="4"/>
    </row>
    <row r="1520" spans="1:18" x14ac:dyDescent="0.35">
      <c r="A1520" s="2" t="s">
        <v>1258</v>
      </c>
      <c r="B1520" s="2" t="s">
        <v>2513</v>
      </c>
      <c r="C1520" s="2" t="s">
        <v>3132</v>
      </c>
      <c r="D1520" s="1">
        <v>40380</v>
      </c>
      <c r="E1520" s="3">
        <f t="shared" ca="1" si="23"/>
        <v>9.6109589041095891</v>
      </c>
      <c r="F1520">
        <v>66122</v>
      </c>
      <c r="G1520">
        <f ca="1">($J$2*E1520)+$K$2</f>
        <v>63611.187332579371</v>
      </c>
      <c r="H1520">
        <v>87447.3</v>
      </c>
      <c r="I1520">
        <f ca="1">F1520-G1520</f>
        <v>2510.8126674206287</v>
      </c>
      <c r="M1520" s="2"/>
      <c r="N1520" s="2" t="str">
        <f ca="1">IF(ABS(I1520)&gt;2*$M$2, "outlier", "not outlier")</f>
        <v>not outlier</v>
      </c>
      <c r="P1520" s="4"/>
      <c r="Q1520" s="4"/>
      <c r="R1520" s="4"/>
    </row>
    <row r="1521" spans="1:18" x14ac:dyDescent="0.35">
      <c r="A1521" s="2" t="s">
        <v>1259</v>
      </c>
      <c r="B1521" s="2" t="s">
        <v>2513</v>
      </c>
      <c r="C1521" s="2" t="s">
        <v>3132</v>
      </c>
      <c r="D1521" s="1">
        <v>40799</v>
      </c>
      <c r="E1521" s="3">
        <f t="shared" ca="1" si="23"/>
        <v>8.463013698630137</v>
      </c>
      <c r="F1521">
        <v>58963</v>
      </c>
      <c r="G1521">
        <f ca="1">($J$2*E1521)+$K$2</f>
        <v>62482.499506483859</v>
      </c>
      <c r="H1521">
        <v>26959.05</v>
      </c>
      <c r="I1521">
        <f ca="1">F1521-G1521</f>
        <v>-3519.4995064838586</v>
      </c>
      <c r="M1521" s="2"/>
      <c r="N1521" s="2" t="str">
        <f ca="1">IF(ABS(I1521)&gt;2*$M$2, "outlier", "not outlier")</f>
        <v>not outlier</v>
      </c>
      <c r="P1521" s="4"/>
      <c r="Q1521" s="4"/>
      <c r="R1521" s="4"/>
    </row>
    <row r="1522" spans="1:18" x14ac:dyDescent="0.35">
      <c r="A1522" s="2" t="s">
        <v>1260</v>
      </c>
      <c r="B1522" s="2" t="s">
        <v>2513</v>
      </c>
      <c r="C1522" s="2" t="s">
        <v>3132</v>
      </c>
      <c r="D1522" s="1">
        <v>40868</v>
      </c>
      <c r="E1522" s="3">
        <f t="shared" ca="1" si="23"/>
        <v>8.2739726027397253</v>
      </c>
      <c r="F1522">
        <v>62676</v>
      </c>
      <c r="G1522">
        <f ca="1">($J$2*E1522)+$K$2</f>
        <v>62296.629673546886</v>
      </c>
      <c r="H1522">
        <v>71245.16</v>
      </c>
      <c r="I1522">
        <f ca="1">F1522-G1522</f>
        <v>379.3703264531141</v>
      </c>
      <c r="M1522" s="2"/>
      <c r="N1522" s="2" t="str">
        <f ca="1">IF(ABS(I1522)&gt;2*$M$2, "outlier", "not outlier")</f>
        <v>not outlier</v>
      </c>
      <c r="P1522" s="4"/>
      <c r="Q1522" s="4"/>
      <c r="R1522" s="4"/>
    </row>
    <row r="1523" spans="1:18" x14ac:dyDescent="0.35">
      <c r="A1523" s="2" t="s">
        <v>1261</v>
      </c>
      <c r="B1523" s="2" t="s">
        <v>2513</v>
      </c>
      <c r="C1523" s="2" t="s">
        <v>3132</v>
      </c>
      <c r="D1523" s="1">
        <v>33386</v>
      </c>
      <c r="E1523" s="3">
        <f t="shared" ca="1" si="23"/>
        <v>28.772602739726029</v>
      </c>
      <c r="F1523">
        <v>83881</v>
      </c>
      <c r="G1523">
        <f ca="1">($J$2*E1523)+$K$2</f>
        <v>82451.384601581842</v>
      </c>
      <c r="H1523">
        <v>114804.97</v>
      </c>
      <c r="I1523">
        <f ca="1">F1523-G1523</f>
        <v>1429.6153984181583</v>
      </c>
      <c r="M1523" s="2"/>
      <c r="N1523" s="2" t="str">
        <f ca="1">IF(ABS(I1523)&gt;2*$M$2, "outlier", "not outlier")</f>
        <v>not outlier</v>
      </c>
      <c r="P1523" s="4"/>
      <c r="Q1523" s="4"/>
      <c r="R1523" s="4"/>
    </row>
    <row r="1524" spans="1:18" x14ac:dyDescent="0.35">
      <c r="A1524" s="2" t="s">
        <v>1262</v>
      </c>
      <c r="B1524" s="2" t="s">
        <v>2524</v>
      </c>
      <c r="C1524" s="2" t="s">
        <v>3132</v>
      </c>
      <c r="D1524" s="1">
        <v>38898</v>
      </c>
      <c r="E1524" s="3">
        <f t="shared" ca="1" si="23"/>
        <v>13.671232876712329</v>
      </c>
      <c r="F1524">
        <v>29994</v>
      </c>
      <c r="G1524">
        <f ca="1">($J$2*E1524)+$K$2</f>
        <v>67603.348092182132</v>
      </c>
      <c r="H1524">
        <v>25956.42</v>
      </c>
      <c r="I1524">
        <f ca="1">F1524-G1524</f>
        <v>-37609.348092182132</v>
      </c>
      <c r="M1524" s="2"/>
      <c r="N1524" s="2" t="str">
        <f ca="1">IF(ABS(I1524)&gt;2*$M$2, "outlier", "not outlier")</f>
        <v>outlier</v>
      </c>
      <c r="P1524" s="4"/>
      <c r="Q1524" s="4"/>
      <c r="R1524" s="4"/>
    </row>
    <row r="1525" spans="1:18" x14ac:dyDescent="0.35">
      <c r="A1525" s="2" t="s">
        <v>1263</v>
      </c>
      <c r="B1525" s="2" t="s">
        <v>2545</v>
      </c>
      <c r="C1525" s="2" t="s">
        <v>3132</v>
      </c>
      <c r="D1525" s="1">
        <v>35338</v>
      </c>
      <c r="E1525" s="3">
        <f t="shared" ca="1" si="23"/>
        <v>23.424657534246574</v>
      </c>
      <c r="F1525">
        <v>93653</v>
      </c>
      <c r="G1525">
        <f ca="1">($J$2*E1525)+$K$2</f>
        <v>77193.1539654519</v>
      </c>
      <c r="H1525">
        <v>174071.63</v>
      </c>
      <c r="I1525">
        <f ca="1">F1525-G1525</f>
        <v>16459.8460345481</v>
      </c>
      <c r="M1525" s="2"/>
      <c r="N1525" s="2" t="str">
        <f ca="1">IF(ABS(I1525)&gt;2*$M$2, "outlier", "not outlier")</f>
        <v>not outlier</v>
      </c>
      <c r="P1525" s="4"/>
      <c r="Q1525" s="4"/>
      <c r="R1525" s="4"/>
    </row>
    <row r="1526" spans="1:18" x14ac:dyDescent="0.35">
      <c r="A1526" s="2" t="s">
        <v>1264</v>
      </c>
      <c r="B1526" s="2" t="s">
        <v>2513</v>
      </c>
      <c r="C1526" s="2" t="s">
        <v>3132</v>
      </c>
      <c r="D1526" s="1">
        <v>38805</v>
      </c>
      <c r="E1526" s="3">
        <f t="shared" ca="1" si="23"/>
        <v>13.926027397260274</v>
      </c>
      <c r="F1526">
        <v>71412</v>
      </c>
      <c r="G1526">
        <f ca="1">($J$2*E1526)+$K$2</f>
        <v>67853.868301792827</v>
      </c>
      <c r="H1526">
        <v>92034.62</v>
      </c>
      <c r="I1526">
        <f ca="1">F1526-G1526</f>
        <v>3558.131698207173</v>
      </c>
      <c r="M1526" s="2"/>
      <c r="N1526" s="2" t="str">
        <f ca="1">IF(ABS(I1526)&gt;2*$M$2, "outlier", "not outlier")</f>
        <v>not outlier</v>
      </c>
      <c r="P1526" s="4"/>
      <c r="Q1526" s="4"/>
      <c r="R1526" s="4"/>
    </row>
    <row r="1527" spans="1:18" x14ac:dyDescent="0.35">
      <c r="A1527" s="2" t="s">
        <v>1265</v>
      </c>
      <c r="B1527" s="2" t="s">
        <v>2513</v>
      </c>
      <c r="C1527" s="2" t="s">
        <v>3132</v>
      </c>
      <c r="D1527" s="1">
        <v>41841</v>
      </c>
      <c r="E1527" s="3">
        <f t="shared" ca="1" si="23"/>
        <v>5.6082191780821917</v>
      </c>
      <c r="F1527">
        <v>49088</v>
      </c>
      <c r="G1527">
        <f ca="1">($J$2*E1527)+$K$2</f>
        <v>59675.595652566131</v>
      </c>
      <c r="H1527">
        <v>78315.28</v>
      </c>
      <c r="I1527">
        <f ca="1">F1527-G1527</f>
        <v>-10587.595652566131</v>
      </c>
      <c r="M1527" s="2"/>
      <c r="N1527" s="2" t="str">
        <f ca="1">IF(ABS(I1527)&gt;2*$M$2, "outlier", "not outlier")</f>
        <v>not outlier</v>
      </c>
      <c r="P1527" s="4"/>
      <c r="Q1527" s="4"/>
      <c r="R1527" s="4"/>
    </row>
    <row r="1528" spans="1:18" x14ac:dyDescent="0.35">
      <c r="A1528" s="2" t="s">
        <v>1266</v>
      </c>
      <c r="B1528" s="2" t="s">
        <v>2513</v>
      </c>
      <c r="C1528" s="2" t="s">
        <v>3132</v>
      </c>
      <c r="D1528" s="1">
        <v>35996</v>
      </c>
      <c r="E1528" s="3">
        <f t="shared" ca="1" si="23"/>
        <v>21.621917808219177</v>
      </c>
      <c r="F1528">
        <v>78289</v>
      </c>
      <c r="G1528">
        <f ca="1">($J$2*E1528)+$K$2</f>
        <v>75420.656138313832</v>
      </c>
      <c r="H1528">
        <v>97737.1</v>
      </c>
      <c r="I1528">
        <f ca="1">F1528-G1528</f>
        <v>2868.3438616861677</v>
      </c>
      <c r="M1528" s="2"/>
      <c r="N1528" s="2" t="str">
        <f ca="1">IF(ABS(I1528)&gt;2*$M$2, "outlier", "not outlier")</f>
        <v>not outlier</v>
      </c>
      <c r="P1528" s="4"/>
      <c r="Q1528" s="4"/>
      <c r="R1528" s="4"/>
    </row>
    <row r="1529" spans="1:18" x14ac:dyDescent="0.35">
      <c r="A1529" s="2" t="s">
        <v>2857</v>
      </c>
      <c r="B1529" s="2" t="s">
        <v>2513</v>
      </c>
      <c r="C1529" s="2" t="s">
        <v>3132</v>
      </c>
      <c r="D1529" s="1">
        <v>42002</v>
      </c>
      <c r="E1529" s="3">
        <f t="shared" ca="1" si="23"/>
        <v>5.1671232876712327</v>
      </c>
      <c r="F1529">
        <v>49088</v>
      </c>
      <c r="G1529">
        <f ca="1">($J$2*E1529)+$K$2</f>
        <v>59241.899375713198</v>
      </c>
      <c r="H1529">
        <v>58884.99</v>
      </c>
      <c r="I1529">
        <f ca="1">F1529-G1529</f>
        <v>-10153.899375713198</v>
      </c>
      <c r="M1529" s="2"/>
      <c r="N1529" s="2" t="str">
        <f ca="1">IF(ABS(I1529)&gt;2*$M$2, "outlier", "not outlier")</f>
        <v>not outlier</v>
      </c>
      <c r="P1529" s="4"/>
      <c r="Q1529" s="4"/>
      <c r="R1529" s="4"/>
    </row>
    <row r="1530" spans="1:18" x14ac:dyDescent="0.35">
      <c r="A1530" s="2" t="s">
        <v>1267</v>
      </c>
      <c r="B1530" s="2" t="s">
        <v>2533</v>
      </c>
      <c r="C1530" s="2" t="s">
        <v>3132</v>
      </c>
      <c r="D1530" s="1">
        <v>41858</v>
      </c>
      <c r="E1530" s="3">
        <f t="shared" ca="1" si="23"/>
        <v>5.5616438356164384</v>
      </c>
      <c r="F1530">
        <v>39887</v>
      </c>
      <c r="G1530">
        <f ca="1">($J$2*E1530)+$K$2</f>
        <v>59629.801635755575</v>
      </c>
      <c r="H1530">
        <v>47467.14</v>
      </c>
      <c r="I1530">
        <f ca="1">F1530-G1530</f>
        <v>-19742.801635755575</v>
      </c>
      <c r="M1530" s="2"/>
      <c r="N1530" s="2" t="str">
        <f ca="1">IF(ABS(I1530)&gt;2*$M$2, "outlier", "not outlier")</f>
        <v>not outlier</v>
      </c>
      <c r="P1530" s="4"/>
      <c r="Q1530" s="4"/>
      <c r="R1530" s="4"/>
    </row>
    <row r="1531" spans="1:18" x14ac:dyDescent="0.35">
      <c r="A1531" s="2" t="s">
        <v>1268</v>
      </c>
      <c r="B1531" s="2" t="s">
        <v>2513</v>
      </c>
      <c r="C1531" s="2" t="s">
        <v>3132</v>
      </c>
      <c r="D1531" s="1">
        <v>41793</v>
      </c>
      <c r="E1531" s="3">
        <f t="shared" ca="1" si="23"/>
        <v>5.7397260273972606</v>
      </c>
      <c r="F1531">
        <v>49833</v>
      </c>
      <c r="G1531">
        <f ca="1">($J$2*E1531)+$K$2</f>
        <v>59804.896405913591</v>
      </c>
      <c r="H1531">
        <v>59423.55</v>
      </c>
      <c r="I1531">
        <f ca="1">F1531-G1531</f>
        <v>-9971.8964059135906</v>
      </c>
      <c r="M1531" s="2"/>
      <c r="N1531" s="2" t="str">
        <f ca="1">IF(ABS(I1531)&gt;2*$M$2, "outlier", "not outlier")</f>
        <v>not outlier</v>
      </c>
      <c r="P1531" s="4"/>
      <c r="Q1531" s="4"/>
      <c r="R1531" s="4"/>
    </row>
    <row r="1532" spans="1:18" x14ac:dyDescent="0.35">
      <c r="A1532" s="2" t="s">
        <v>1269</v>
      </c>
      <c r="B1532" s="2" t="s">
        <v>2513</v>
      </c>
      <c r="C1532" s="2" t="s">
        <v>3132</v>
      </c>
      <c r="D1532" s="1">
        <v>41296</v>
      </c>
      <c r="E1532" s="3">
        <f t="shared" ca="1" si="23"/>
        <v>7.1013698630136988</v>
      </c>
      <c r="F1532">
        <v>58963</v>
      </c>
      <c r="G1532">
        <f ca="1">($J$2*E1532)+$K$2</f>
        <v>61143.697956198725</v>
      </c>
      <c r="H1532">
        <v>58866.32</v>
      </c>
      <c r="I1532">
        <f ca="1">F1532-G1532</f>
        <v>-2180.6979561987246</v>
      </c>
      <c r="M1532" s="2"/>
      <c r="N1532" s="2" t="str">
        <f ca="1">IF(ABS(I1532)&gt;2*$M$2, "outlier", "not outlier")</f>
        <v>not outlier</v>
      </c>
      <c r="P1532" s="4"/>
      <c r="Q1532" s="4"/>
      <c r="R1532" s="4"/>
    </row>
    <row r="1533" spans="1:18" x14ac:dyDescent="0.35">
      <c r="A1533" s="2" t="s">
        <v>2858</v>
      </c>
      <c r="B1533" s="2" t="s">
        <v>2513</v>
      </c>
      <c r="C1533" s="2" t="s">
        <v>3132</v>
      </c>
      <c r="D1533" s="1">
        <v>40946</v>
      </c>
      <c r="E1533" s="3">
        <f t="shared" ca="1" si="23"/>
        <v>8.0602739726027401</v>
      </c>
      <c r="F1533">
        <v>62676</v>
      </c>
      <c r="G1533">
        <f ca="1">($J$2*E1533)+$K$2</f>
        <v>62086.515949357265</v>
      </c>
      <c r="H1533">
        <v>67631.53</v>
      </c>
      <c r="I1533">
        <f ca="1">F1533-G1533</f>
        <v>589.48405064273538</v>
      </c>
      <c r="M1533" s="2"/>
      <c r="N1533" s="2" t="str">
        <f ca="1">IF(ABS(I1533)&gt;2*$M$2, "outlier", "not outlier")</f>
        <v>not outlier</v>
      </c>
      <c r="P1533" s="4"/>
      <c r="Q1533" s="4"/>
      <c r="R1533" s="4"/>
    </row>
    <row r="1534" spans="1:18" x14ac:dyDescent="0.35">
      <c r="A1534" s="2" t="s">
        <v>1270</v>
      </c>
      <c r="B1534" s="2" t="s">
        <v>2513</v>
      </c>
      <c r="C1534" s="2" t="s">
        <v>3132</v>
      </c>
      <c r="D1534" s="1">
        <v>34891</v>
      </c>
      <c r="E1534" s="3">
        <f t="shared" ca="1" si="23"/>
        <v>24.649315068493152</v>
      </c>
      <c r="F1534">
        <v>81086</v>
      </c>
      <c r="G1534">
        <f ca="1">($J$2*E1534)+$K$2</f>
        <v>78397.267231000093</v>
      </c>
      <c r="H1534">
        <v>101514.27</v>
      </c>
      <c r="I1534">
        <f ca="1">F1534-G1534</f>
        <v>2688.7327689999074</v>
      </c>
      <c r="M1534" s="2"/>
      <c r="N1534" s="2" t="str">
        <f ca="1">IF(ABS(I1534)&gt;2*$M$2, "outlier", "not outlier")</f>
        <v>not outlier</v>
      </c>
      <c r="P1534" s="4"/>
      <c r="Q1534" s="4"/>
      <c r="R1534" s="4"/>
    </row>
    <row r="1535" spans="1:18" x14ac:dyDescent="0.35">
      <c r="A1535" s="2" t="s">
        <v>2859</v>
      </c>
      <c r="B1535" s="2" t="s">
        <v>2512</v>
      </c>
      <c r="C1535" s="2" t="s">
        <v>3132</v>
      </c>
      <c r="D1535" s="1">
        <v>31434</v>
      </c>
      <c r="E1535" s="3">
        <f t="shared" ca="1" si="23"/>
        <v>34.12054794520548</v>
      </c>
      <c r="F1535">
        <v>97309</v>
      </c>
      <c r="G1535">
        <f ca="1">($J$2*E1535)+$K$2</f>
        <v>87709.615237711783</v>
      </c>
      <c r="H1535">
        <v>120019.46</v>
      </c>
      <c r="I1535">
        <f ca="1">F1535-G1535</f>
        <v>9599.3847622882167</v>
      </c>
      <c r="M1535" s="2"/>
      <c r="N1535" s="2" t="str">
        <f ca="1">IF(ABS(I1535)&gt;2*$M$2, "outlier", "not outlier")</f>
        <v>not outlier</v>
      </c>
      <c r="P1535" s="4"/>
      <c r="Q1535" s="4"/>
      <c r="R1535" s="4"/>
    </row>
    <row r="1536" spans="1:18" x14ac:dyDescent="0.35">
      <c r="A1536" s="2" t="s">
        <v>1292</v>
      </c>
      <c r="B1536" s="2" t="s">
        <v>2513</v>
      </c>
      <c r="C1536" s="2" t="s">
        <v>3132</v>
      </c>
      <c r="D1536" s="1">
        <v>41612</v>
      </c>
      <c r="E1536" s="3">
        <f t="shared" ca="1" si="23"/>
        <v>6.2356164383561641</v>
      </c>
      <c r="F1536">
        <v>49833</v>
      </c>
      <c r="G1536">
        <f ca="1">($J$2*E1536)+$K$2</f>
        <v>60292.467996661289</v>
      </c>
      <c r="H1536">
        <v>58398.92</v>
      </c>
      <c r="I1536">
        <f ca="1">F1536-G1536</f>
        <v>-10459.467996661289</v>
      </c>
      <c r="M1536" s="2"/>
      <c r="N1536" s="2" t="str">
        <f ca="1">IF(ABS(I1536)&gt;2*$M$2, "outlier", "not outlier")</f>
        <v>not outlier</v>
      </c>
      <c r="P1536" s="4"/>
      <c r="Q1536" s="4"/>
      <c r="R1536" s="4"/>
    </row>
    <row r="1537" spans="1:18" x14ac:dyDescent="0.35">
      <c r="A1537" s="2" t="s">
        <v>1271</v>
      </c>
      <c r="B1537" s="2" t="s">
        <v>2513</v>
      </c>
      <c r="C1537" s="2" t="s">
        <v>3132</v>
      </c>
      <c r="D1537" s="1">
        <v>40800</v>
      </c>
      <c r="E1537" s="3">
        <f t="shared" ca="1" si="23"/>
        <v>8.4602739726027405</v>
      </c>
      <c r="F1537">
        <v>62676</v>
      </c>
      <c r="G1537">
        <f ca="1">($J$2*E1537)+$K$2</f>
        <v>62479.805740789117</v>
      </c>
      <c r="H1537">
        <v>66216.72</v>
      </c>
      <c r="I1537">
        <f ca="1">F1537-G1537</f>
        <v>196.19425921088259</v>
      </c>
      <c r="M1537" s="2"/>
      <c r="N1537" s="2" t="str">
        <f ca="1">IF(ABS(I1537)&gt;2*$M$2, "outlier", "not outlier")</f>
        <v>not outlier</v>
      </c>
      <c r="P1537" s="4"/>
      <c r="Q1537" s="4"/>
      <c r="R1537" s="4"/>
    </row>
    <row r="1538" spans="1:18" x14ac:dyDescent="0.35">
      <c r="A1538" s="2" t="s">
        <v>1272</v>
      </c>
      <c r="B1538" s="2" t="s">
        <v>2567</v>
      </c>
      <c r="C1538" s="2" t="s">
        <v>3132</v>
      </c>
      <c r="D1538" s="1">
        <v>37228</v>
      </c>
      <c r="E1538" s="3">
        <f t="shared" ref="E1538:E1601" ca="1" si="24">(TODAY()-D1538)/365</f>
        <v>18.246575342465754</v>
      </c>
      <c r="F1538">
        <v>65600</v>
      </c>
      <c r="G1538">
        <f ca="1">($J$2*E1538)+$K$2</f>
        <v>72101.93680239575</v>
      </c>
      <c r="H1538">
        <v>68391.73</v>
      </c>
      <c r="I1538">
        <f ca="1">F1538-G1538</f>
        <v>-6501.9368023957504</v>
      </c>
      <c r="M1538" s="2"/>
      <c r="N1538" s="2" t="str">
        <f ca="1">IF(ABS(I1538)&gt;2*$M$2, "outlier", "not outlier")</f>
        <v>not outlier</v>
      </c>
      <c r="P1538" s="4"/>
      <c r="Q1538" s="4"/>
      <c r="R1538" s="4"/>
    </row>
    <row r="1539" spans="1:18" x14ac:dyDescent="0.35">
      <c r="A1539" s="2" t="s">
        <v>1273</v>
      </c>
      <c r="B1539" s="2" t="s">
        <v>2513</v>
      </c>
      <c r="C1539" s="2" t="s">
        <v>3132</v>
      </c>
      <c r="D1539" s="1">
        <v>39197</v>
      </c>
      <c r="E1539" s="3">
        <f t="shared" ca="1" si="24"/>
        <v>12.852054794520548</v>
      </c>
      <c r="F1539">
        <v>70735</v>
      </c>
      <c r="G1539">
        <f ca="1">($J$2*E1539)+$K$2</f>
        <v>66797.912149455253</v>
      </c>
      <c r="H1539">
        <v>79476.44</v>
      </c>
      <c r="I1539">
        <f ca="1">F1539-G1539</f>
        <v>3937.0878505447472</v>
      </c>
      <c r="M1539" s="2"/>
      <c r="N1539" s="2" t="str">
        <f ca="1">IF(ABS(I1539)&gt;2*$M$2, "outlier", "not outlier")</f>
        <v>not outlier</v>
      </c>
      <c r="P1539" s="4"/>
      <c r="Q1539" s="4"/>
      <c r="R1539" s="4"/>
    </row>
    <row r="1540" spans="1:18" x14ac:dyDescent="0.35">
      <c r="A1540" s="2" t="s">
        <v>1274</v>
      </c>
      <c r="B1540" s="2" t="s">
        <v>2543</v>
      </c>
      <c r="C1540" s="2" t="s">
        <v>3132</v>
      </c>
      <c r="D1540" s="1">
        <v>40259</v>
      </c>
      <c r="E1540" s="3">
        <f t="shared" ca="1" si="24"/>
        <v>9.9424657534246581</v>
      </c>
      <c r="F1540">
        <v>56001</v>
      </c>
      <c r="G1540">
        <f ca="1">($J$2*E1540)+$K$2</f>
        <v>63937.132981642753</v>
      </c>
      <c r="H1540">
        <v>62856.56</v>
      </c>
      <c r="I1540">
        <f ca="1">F1540-G1540</f>
        <v>-7936.1329816427533</v>
      </c>
      <c r="M1540" s="2"/>
      <c r="N1540" s="2" t="str">
        <f ca="1">IF(ABS(I1540)&gt;2*$M$2, "outlier", "not outlier")</f>
        <v>not outlier</v>
      </c>
      <c r="P1540" s="4"/>
      <c r="Q1540" s="4"/>
      <c r="R1540" s="4"/>
    </row>
    <row r="1541" spans="1:18" x14ac:dyDescent="0.35">
      <c r="A1541" s="2" t="s">
        <v>1275</v>
      </c>
      <c r="B1541" s="2" t="s">
        <v>2513</v>
      </c>
      <c r="C1541" s="2" t="s">
        <v>3132</v>
      </c>
      <c r="D1541" s="1">
        <v>41843</v>
      </c>
      <c r="E1541" s="3">
        <f t="shared" ca="1" si="24"/>
        <v>5.602739726027397</v>
      </c>
      <c r="F1541">
        <v>49088</v>
      </c>
      <c r="G1541">
        <f ca="1">($J$2*E1541)+$K$2</f>
        <v>59670.208121176649</v>
      </c>
      <c r="H1541">
        <v>54736.84</v>
      </c>
      <c r="I1541">
        <f ca="1">F1541-G1541</f>
        <v>-10582.208121176649</v>
      </c>
      <c r="M1541" s="2"/>
      <c r="N1541" s="2" t="str">
        <f ca="1">IF(ABS(I1541)&gt;2*$M$2, "outlier", "not outlier")</f>
        <v>not outlier</v>
      </c>
      <c r="P1541" s="4"/>
      <c r="Q1541" s="4"/>
      <c r="R1541" s="4"/>
    </row>
    <row r="1542" spans="1:18" x14ac:dyDescent="0.35">
      <c r="A1542" s="2" t="s">
        <v>1276</v>
      </c>
      <c r="B1542" s="2" t="s">
        <v>2513</v>
      </c>
      <c r="C1542" s="2" t="s">
        <v>3132</v>
      </c>
      <c r="D1542" s="1">
        <v>39636</v>
      </c>
      <c r="E1542" s="3">
        <f t="shared" ca="1" si="24"/>
        <v>11.64931506849315</v>
      </c>
      <c r="F1542">
        <v>69373</v>
      </c>
      <c r="G1542">
        <f ca="1">($J$2*E1542)+$K$2</f>
        <v>65615.349009464961</v>
      </c>
      <c r="H1542">
        <v>127230.32</v>
      </c>
      <c r="I1542">
        <f ca="1">F1542-G1542</f>
        <v>3757.6509905350395</v>
      </c>
      <c r="M1542" s="2"/>
      <c r="N1542" s="2" t="str">
        <f ca="1">IF(ABS(I1542)&gt;2*$M$2, "outlier", "not outlier")</f>
        <v>not outlier</v>
      </c>
      <c r="P1542" s="4"/>
      <c r="Q1542" s="4"/>
      <c r="R1542" s="4"/>
    </row>
    <row r="1543" spans="1:18" x14ac:dyDescent="0.35">
      <c r="A1543" s="2" t="s">
        <v>1277</v>
      </c>
      <c r="B1543" s="2" t="s">
        <v>2518</v>
      </c>
      <c r="C1543" s="2" t="s">
        <v>3132</v>
      </c>
      <c r="D1543" s="1">
        <v>39757</v>
      </c>
      <c r="E1543" s="3">
        <f t="shared" ca="1" si="24"/>
        <v>11.317808219178081</v>
      </c>
      <c r="F1543">
        <v>71047</v>
      </c>
      <c r="G1543">
        <f ca="1">($J$2*E1543)+$K$2</f>
        <v>65289.403360401579</v>
      </c>
      <c r="H1543">
        <v>90647.25</v>
      </c>
      <c r="I1543">
        <f ca="1">F1543-G1543</f>
        <v>5757.5966395984215</v>
      </c>
      <c r="M1543" s="2"/>
      <c r="N1543" s="2" t="str">
        <f ca="1">IF(ABS(I1543)&gt;2*$M$2, "outlier", "not outlier")</f>
        <v>not outlier</v>
      </c>
      <c r="P1543" s="4"/>
      <c r="Q1543" s="4"/>
      <c r="R1543" s="4"/>
    </row>
    <row r="1544" spans="1:18" x14ac:dyDescent="0.35">
      <c r="A1544" s="2" t="s">
        <v>1278</v>
      </c>
      <c r="B1544" s="2" t="s">
        <v>2597</v>
      </c>
      <c r="C1544" s="2" t="s">
        <v>3132</v>
      </c>
      <c r="D1544" s="1">
        <v>38510</v>
      </c>
      <c r="E1544" s="3">
        <f t="shared" ca="1" si="24"/>
        <v>14.734246575342466</v>
      </c>
      <c r="F1544">
        <v>85000</v>
      </c>
      <c r="G1544">
        <f ca="1">($J$2*E1544)+$K$2</f>
        <v>68648.529181740741</v>
      </c>
      <c r="H1544">
        <v>117654.2</v>
      </c>
      <c r="I1544">
        <f ca="1">F1544-G1544</f>
        <v>16351.470818259259</v>
      </c>
      <c r="M1544" s="2"/>
      <c r="N1544" s="2" t="str">
        <f ca="1">IF(ABS(I1544)&gt;2*$M$2, "outlier", "not outlier")</f>
        <v>not outlier</v>
      </c>
      <c r="P1544" s="4"/>
      <c r="Q1544" s="4"/>
      <c r="R1544" s="4"/>
    </row>
    <row r="1545" spans="1:18" x14ac:dyDescent="0.35">
      <c r="A1545" s="2" t="s">
        <v>1279</v>
      </c>
      <c r="B1545" s="2" t="s">
        <v>2513</v>
      </c>
      <c r="C1545" s="2" t="s">
        <v>3132</v>
      </c>
      <c r="D1545" s="1">
        <v>40773</v>
      </c>
      <c r="E1545" s="3">
        <f t="shared" ca="1" si="24"/>
        <v>8.5342465753424666</v>
      </c>
      <c r="F1545">
        <v>62676</v>
      </c>
      <c r="G1545">
        <f ca="1">($J$2*E1545)+$K$2</f>
        <v>62552.537414547063</v>
      </c>
      <c r="H1545">
        <v>86238.03</v>
      </c>
      <c r="I1545">
        <f ca="1">F1545-G1545</f>
        <v>123.46258545293676</v>
      </c>
      <c r="M1545" s="2"/>
      <c r="N1545" s="2" t="str">
        <f ca="1">IF(ABS(I1545)&gt;2*$M$2, "outlier", "not outlier")</f>
        <v>not outlier</v>
      </c>
      <c r="P1545" s="4"/>
      <c r="Q1545" s="4"/>
      <c r="R1545" s="4"/>
    </row>
    <row r="1546" spans="1:18" x14ac:dyDescent="0.35">
      <c r="A1546" s="2" t="s">
        <v>1280</v>
      </c>
      <c r="B1546" s="2" t="s">
        <v>2518</v>
      </c>
      <c r="C1546" s="2" t="s">
        <v>3132</v>
      </c>
      <c r="D1546" s="1">
        <v>41281</v>
      </c>
      <c r="E1546" s="3">
        <f t="shared" ca="1" si="24"/>
        <v>7.1424657534246574</v>
      </c>
      <c r="F1546">
        <v>60617</v>
      </c>
      <c r="G1546">
        <f ca="1">($J$2*E1546)+$K$2</f>
        <v>61184.104441619798</v>
      </c>
      <c r="H1546">
        <v>71717.22</v>
      </c>
      <c r="I1546">
        <f ca="1">F1546-G1546</f>
        <v>-567.10444161979831</v>
      </c>
      <c r="M1546" s="2"/>
      <c r="N1546" s="2" t="str">
        <f ca="1">IF(ABS(I1546)&gt;2*$M$2, "outlier", "not outlier")</f>
        <v>not outlier</v>
      </c>
      <c r="P1546" s="4"/>
      <c r="Q1546" s="4"/>
      <c r="R1546" s="4"/>
    </row>
    <row r="1547" spans="1:18" x14ac:dyDescent="0.35">
      <c r="A1547" s="2" t="s">
        <v>1281</v>
      </c>
      <c r="B1547" s="2" t="s">
        <v>2572</v>
      </c>
      <c r="C1547" s="2" t="s">
        <v>3132</v>
      </c>
      <c r="D1547" s="1">
        <v>39769</v>
      </c>
      <c r="E1547" s="3">
        <f t="shared" ca="1" si="24"/>
        <v>11.284931506849315</v>
      </c>
      <c r="F1547">
        <v>36048</v>
      </c>
      <c r="G1547">
        <f ca="1">($J$2*E1547)+$K$2</f>
        <v>65257.078172064714</v>
      </c>
      <c r="H1547">
        <v>37907.22</v>
      </c>
      <c r="I1547">
        <f ca="1">F1547-G1547</f>
        <v>-29209.078172064714</v>
      </c>
      <c r="M1547" s="2"/>
      <c r="N1547" s="2" t="str">
        <f ca="1">IF(ABS(I1547)&gt;2*$M$2, "outlier", "not outlier")</f>
        <v>not outlier</v>
      </c>
      <c r="P1547" s="4"/>
      <c r="Q1547" s="4"/>
      <c r="R1547" s="4"/>
    </row>
    <row r="1548" spans="1:18" x14ac:dyDescent="0.35">
      <c r="A1548" s="2" t="s">
        <v>1282</v>
      </c>
      <c r="B1548" s="2" t="s">
        <v>2513</v>
      </c>
      <c r="C1548" s="2" t="s">
        <v>3132</v>
      </c>
      <c r="D1548" s="1">
        <v>35277</v>
      </c>
      <c r="E1548" s="3">
        <f t="shared" ca="1" si="24"/>
        <v>23.591780821917808</v>
      </c>
      <c r="F1548">
        <v>79689</v>
      </c>
      <c r="G1548">
        <f ca="1">($J$2*E1548)+$K$2</f>
        <v>77357.473672830951</v>
      </c>
      <c r="H1548">
        <v>135185.35999999999</v>
      </c>
      <c r="I1548">
        <f ca="1">F1548-G1548</f>
        <v>2331.5263271690492</v>
      </c>
      <c r="M1548" s="2"/>
      <c r="N1548" s="2" t="str">
        <f ca="1">IF(ABS(I1548)&gt;2*$M$2, "outlier", "not outlier")</f>
        <v>not outlier</v>
      </c>
      <c r="P1548" s="4"/>
      <c r="Q1548" s="4"/>
      <c r="R1548" s="4"/>
    </row>
    <row r="1549" spans="1:18" x14ac:dyDescent="0.35">
      <c r="A1549" s="2" t="s">
        <v>1283</v>
      </c>
      <c r="B1549" s="2" t="s">
        <v>2512</v>
      </c>
      <c r="C1549" s="2" t="s">
        <v>3132</v>
      </c>
      <c r="D1549" s="1">
        <v>37073</v>
      </c>
      <c r="E1549" s="3">
        <f t="shared" ca="1" si="24"/>
        <v>18.671232876712327</v>
      </c>
      <c r="F1549">
        <v>85406</v>
      </c>
      <c r="G1549">
        <f ca="1">($J$2*E1549)+$K$2</f>
        <v>72519.470485080252</v>
      </c>
      <c r="H1549">
        <v>122162.23</v>
      </c>
      <c r="I1549">
        <f ca="1">F1549-G1549</f>
        <v>12886.529514919748</v>
      </c>
      <c r="M1549" s="2"/>
      <c r="N1549" s="2" t="str">
        <f ca="1">IF(ABS(I1549)&gt;2*$M$2, "outlier", "not outlier")</f>
        <v>not outlier</v>
      </c>
      <c r="P1549" s="4"/>
      <c r="Q1549" s="4"/>
      <c r="R1549" s="4"/>
    </row>
    <row r="1550" spans="1:18" x14ac:dyDescent="0.35">
      <c r="A1550" s="2" t="s">
        <v>1284</v>
      </c>
      <c r="B1550" s="2" t="s">
        <v>2515</v>
      </c>
      <c r="C1550" s="2" t="s">
        <v>3132</v>
      </c>
      <c r="D1550" s="1">
        <v>40864</v>
      </c>
      <c r="E1550" s="3">
        <f t="shared" ca="1" si="24"/>
        <v>8.2849315068493148</v>
      </c>
      <c r="F1550">
        <v>47990</v>
      </c>
      <c r="G1550">
        <f ca="1">($J$2*E1550)+$K$2</f>
        <v>62307.404736325843</v>
      </c>
      <c r="H1550">
        <v>67220.63</v>
      </c>
      <c r="I1550">
        <f ca="1">F1550-G1550</f>
        <v>-14317.404736325843</v>
      </c>
      <c r="M1550" s="2"/>
      <c r="N1550" s="2" t="str">
        <f ca="1">IF(ABS(I1550)&gt;2*$M$2, "outlier", "not outlier")</f>
        <v>not outlier</v>
      </c>
      <c r="P1550" s="4"/>
      <c r="Q1550" s="4"/>
      <c r="R1550" s="4"/>
    </row>
    <row r="1551" spans="1:18" x14ac:dyDescent="0.35">
      <c r="A1551" s="2" t="s">
        <v>1285</v>
      </c>
      <c r="B1551" s="2" t="s">
        <v>2513</v>
      </c>
      <c r="C1551" s="2" t="s">
        <v>3132</v>
      </c>
      <c r="D1551" s="1">
        <v>37467</v>
      </c>
      <c r="E1551" s="3">
        <f t="shared" ca="1" si="24"/>
        <v>17.591780821917808</v>
      </c>
      <c r="F1551">
        <v>73454</v>
      </c>
      <c r="G1551">
        <f ca="1">($J$2*E1551)+$K$2</f>
        <v>71458.12680135321</v>
      </c>
      <c r="H1551">
        <v>102789.51</v>
      </c>
      <c r="I1551">
        <f ca="1">F1551-G1551</f>
        <v>1995.8731986467901</v>
      </c>
      <c r="M1551" s="2"/>
      <c r="N1551" s="2" t="str">
        <f ca="1">IF(ABS(I1551)&gt;2*$M$2, "outlier", "not outlier")</f>
        <v>not outlier</v>
      </c>
      <c r="P1551" s="4"/>
      <c r="Q1551" s="4"/>
      <c r="R1551" s="4"/>
    </row>
    <row r="1552" spans="1:18" x14ac:dyDescent="0.35">
      <c r="A1552" s="2" t="s">
        <v>2860</v>
      </c>
      <c r="B1552" s="2" t="s">
        <v>2513</v>
      </c>
      <c r="C1552" s="2" t="s">
        <v>3132</v>
      </c>
      <c r="D1552" s="1">
        <v>34737</v>
      </c>
      <c r="E1552" s="3">
        <f t="shared" ca="1" si="24"/>
        <v>25.07123287671233</v>
      </c>
      <c r="F1552">
        <v>81086</v>
      </c>
      <c r="G1552">
        <f ca="1">($J$2*E1552)+$K$2</f>
        <v>78812.107147989853</v>
      </c>
      <c r="H1552">
        <v>92576.71</v>
      </c>
      <c r="I1552">
        <f ca="1">F1552-G1552</f>
        <v>2273.8928520101472</v>
      </c>
      <c r="M1552" s="2"/>
      <c r="N1552" s="2" t="str">
        <f ca="1">IF(ABS(I1552)&gt;2*$M$2, "outlier", "not outlier")</f>
        <v>not outlier</v>
      </c>
      <c r="P1552" s="4"/>
      <c r="Q1552" s="4"/>
      <c r="R1552" s="4"/>
    </row>
    <row r="1553" spans="1:18" x14ac:dyDescent="0.35">
      <c r="A1553" s="2" t="s">
        <v>1286</v>
      </c>
      <c r="B1553" s="2" t="s">
        <v>2513</v>
      </c>
      <c r="C1553" s="2" t="s">
        <v>3132</v>
      </c>
      <c r="D1553" s="1">
        <v>40602</v>
      </c>
      <c r="E1553" s="3">
        <f t="shared" ca="1" si="24"/>
        <v>9.0027397260273965</v>
      </c>
      <c r="F1553">
        <v>66122</v>
      </c>
      <c r="G1553">
        <f ca="1">($J$2*E1553)+$K$2</f>
        <v>63013.17134834738</v>
      </c>
      <c r="H1553">
        <v>83441.16</v>
      </c>
      <c r="I1553">
        <f ca="1">F1553-G1553</f>
        <v>3108.8286516526205</v>
      </c>
      <c r="M1553" s="2"/>
      <c r="N1553" s="2" t="str">
        <f ca="1">IF(ABS(I1553)&gt;2*$M$2, "outlier", "not outlier")</f>
        <v>not outlier</v>
      </c>
      <c r="P1553" s="4"/>
      <c r="Q1553" s="4"/>
      <c r="R1553" s="4"/>
    </row>
    <row r="1554" spans="1:18" x14ac:dyDescent="0.35">
      <c r="A1554" s="2" t="s">
        <v>1287</v>
      </c>
      <c r="B1554" s="2" t="s">
        <v>2513</v>
      </c>
      <c r="C1554" s="2" t="s">
        <v>3132</v>
      </c>
      <c r="D1554" s="1">
        <v>34477</v>
      </c>
      <c r="E1554" s="3">
        <f t="shared" ca="1" si="24"/>
        <v>25.783561643835615</v>
      </c>
      <c r="F1554">
        <v>81784</v>
      </c>
      <c r="G1554">
        <f ca="1">($J$2*E1554)+$K$2</f>
        <v>79512.486228621914</v>
      </c>
      <c r="H1554">
        <v>133009.44</v>
      </c>
      <c r="I1554">
        <f ca="1">F1554-G1554</f>
        <v>2271.5137713780859</v>
      </c>
      <c r="M1554" s="2"/>
      <c r="N1554" s="2" t="str">
        <f ca="1">IF(ABS(I1554)&gt;2*$M$2, "outlier", "not outlier")</f>
        <v>not outlier</v>
      </c>
      <c r="P1554" s="4"/>
      <c r="Q1554" s="4"/>
      <c r="R1554" s="4"/>
    </row>
    <row r="1555" spans="1:18" x14ac:dyDescent="0.35">
      <c r="A1555" s="2" t="s">
        <v>2861</v>
      </c>
      <c r="B1555" s="2" t="s">
        <v>2545</v>
      </c>
      <c r="C1555" s="2" t="s">
        <v>3132</v>
      </c>
      <c r="D1555" s="1">
        <v>34057</v>
      </c>
      <c r="E1555" s="3">
        <f t="shared" ca="1" si="24"/>
        <v>26.934246575342467</v>
      </c>
      <c r="F1555">
        <v>96951</v>
      </c>
      <c r="G1555">
        <f ca="1">($J$2*E1555)+$K$2</f>
        <v>80643.867820412168</v>
      </c>
      <c r="H1555">
        <v>100010.18</v>
      </c>
      <c r="I1555">
        <f ca="1">F1555-G1555</f>
        <v>16307.132179587832</v>
      </c>
      <c r="M1555" s="2"/>
      <c r="N1555" s="2" t="str">
        <f ca="1">IF(ABS(I1555)&gt;2*$M$2, "outlier", "not outlier")</f>
        <v>not outlier</v>
      </c>
      <c r="P1555" s="4"/>
      <c r="Q1555" s="4"/>
      <c r="R1555" s="4"/>
    </row>
    <row r="1556" spans="1:18" x14ac:dyDescent="0.35">
      <c r="A1556" s="2" t="s">
        <v>1288</v>
      </c>
      <c r="B1556" s="2" t="s">
        <v>2513</v>
      </c>
      <c r="C1556" s="2" t="s">
        <v>3132</v>
      </c>
      <c r="D1556" s="1">
        <v>40294</v>
      </c>
      <c r="E1556" s="3">
        <f t="shared" ca="1" si="24"/>
        <v>9.8465753424657532</v>
      </c>
      <c r="F1556">
        <v>66784</v>
      </c>
      <c r="G1556">
        <f ca="1">($J$2*E1556)+$K$2</f>
        <v>63842.8511823269</v>
      </c>
      <c r="H1556">
        <v>74594.69</v>
      </c>
      <c r="I1556">
        <f ca="1">F1556-G1556</f>
        <v>2941.1488176731</v>
      </c>
      <c r="M1556" s="2"/>
      <c r="N1556" s="2" t="str">
        <f ca="1">IF(ABS(I1556)&gt;2*$M$2, "outlier", "not outlier")</f>
        <v>not outlier</v>
      </c>
      <c r="P1556" s="4"/>
      <c r="Q1556" s="4"/>
      <c r="R1556" s="4"/>
    </row>
    <row r="1557" spans="1:18" x14ac:dyDescent="0.35">
      <c r="A1557" s="2" t="s">
        <v>1289</v>
      </c>
      <c r="B1557" s="2" t="s">
        <v>2513</v>
      </c>
      <c r="C1557" s="2" t="s">
        <v>3132</v>
      </c>
      <c r="D1557" s="1">
        <v>34022</v>
      </c>
      <c r="E1557" s="3">
        <f t="shared" ca="1" si="24"/>
        <v>27.030136986301368</v>
      </c>
      <c r="F1557">
        <v>82484</v>
      </c>
      <c r="G1557">
        <f ca="1">($J$2*E1557)+$K$2</f>
        <v>80738.149619728021</v>
      </c>
      <c r="H1557">
        <v>156301.1</v>
      </c>
      <c r="I1557">
        <f ca="1">F1557-G1557</f>
        <v>1745.8503802719788</v>
      </c>
      <c r="M1557" s="2"/>
      <c r="N1557" s="2" t="str">
        <f ca="1">IF(ABS(I1557)&gt;2*$M$2, "outlier", "not outlier")</f>
        <v>not outlier</v>
      </c>
      <c r="P1557" s="4"/>
      <c r="Q1557" s="4"/>
      <c r="R1557" s="4"/>
    </row>
    <row r="1558" spans="1:18" x14ac:dyDescent="0.35">
      <c r="A1558" s="2" t="s">
        <v>1290</v>
      </c>
      <c r="B1558" s="2" t="s">
        <v>2693</v>
      </c>
      <c r="C1558" s="2" t="s">
        <v>3132</v>
      </c>
      <c r="D1558" s="1">
        <v>30550</v>
      </c>
      <c r="E1558" s="3">
        <f t="shared" ca="1" si="24"/>
        <v>36.542465753424658</v>
      </c>
      <c r="F1558">
        <v>96300</v>
      </c>
      <c r="G1558">
        <f ca="1">($J$2*E1558)+$K$2</f>
        <v>90090.904111860786</v>
      </c>
      <c r="H1558">
        <v>97204</v>
      </c>
      <c r="I1558">
        <f ca="1">F1558-G1558</f>
        <v>6209.0958881392144</v>
      </c>
      <c r="M1558" s="2"/>
      <c r="N1558" s="2" t="str">
        <f ca="1">IF(ABS(I1558)&gt;2*$M$2, "outlier", "not outlier")</f>
        <v>not outlier</v>
      </c>
      <c r="P1558" s="4"/>
      <c r="Q1558" s="4"/>
      <c r="R1558" s="4"/>
    </row>
    <row r="1559" spans="1:18" x14ac:dyDescent="0.35">
      <c r="A1559" s="2" t="s">
        <v>1291</v>
      </c>
      <c r="B1559" s="2" t="s">
        <v>2556</v>
      </c>
      <c r="C1559" s="2" t="s">
        <v>3132</v>
      </c>
      <c r="D1559" s="1">
        <v>36678</v>
      </c>
      <c r="E1559" s="3">
        <f t="shared" ca="1" si="24"/>
        <v>19.753424657534246</v>
      </c>
      <c r="F1559">
        <v>102633</v>
      </c>
      <c r="G1559">
        <f ca="1">($J$2*E1559)+$K$2</f>
        <v>73583.507934502035</v>
      </c>
      <c r="H1559">
        <v>110149.94</v>
      </c>
      <c r="I1559">
        <f ca="1">F1559-G1559</f>
        <v>29049.492065497965</v>
      </c>
      <c r="M1559" s="2"/>
      <c r="N1559" s="2" t="str">
        <f ca="1">IF(ABS(I1559)&gt;2*$M$2, "outlier", "not outlier")</f>
        <v>not outlier</v>
      </c>
      <c r="P1559" s="4"/>
      <c r="Q1559" s="4"/>
      <c r="R1559" s="4"/>
    </row>
    <row r="1560" spans="1:18" x14ac:dyDescent="0.35">
      <c r="A1560" s="2" t="s">
        <v>1293</v>
      </c>
      <c r="B1560" s="2" t="s">
        <v>2513</v>
      </c>
      <c r="C1560" s="2" t="s">
        <v>3132</v>
      </c>
      <c r="D1560" s="1">
        <v>39310</v>
      </c>
      <c r="E1560" s="3">
        <f t="shared" ca="1" si="24"/>
        <v>12.542465753424658</v>
      </c>
      <c r="F1560">
        <v>70051</v>
      </c>
      <c r="G1560">
        <f ca="1">($J$2*E1560)+$K$2</f>
        <v>66493.516625949778</v>
      </c>
      <c r="H1560">
        <v>93942.45</v>
      </c>
      <c r="I1560">
        <f ca="1">F1560-G1560</f>
        <v>3557.4833740502218</v>
      </c>
      <c r="M1560" s="2"/>
      <c r="N1560" s="2" t="str">
        <f ca="1">IF(ABS(I1560)&gt;2*$M$2, "outlier", "not outlier")</f>
        <v>not outlier</v>
      </c>
      <c r="P1560" s="4"/>
      <c r="Q1560" s="4"/>
      <c r="R1560" s="4"/>
    </row>
    <row r="1561" spans="1:18" x14ac:dyDescent="0.35">
      <c r="A1561" s="2" t="s">
        <v>2862</v>
      </c>
      <c r="B1561" s="2" t="s">
        <v>2513</v>
      </c>
      <c r="C1561" s="2" t="s">
        <v>3132</v>
      </c>
      <c r="D1561" s="1">
        <v>39741</v>
      </c>
      <c r="E1561" s="3">
        <f t="shared" ca="1" si="24"/>
        <v>11.361643835616439</v>
      </c>
      <c r="F1561">
        <v>69373</v>
      </c>
      <c r="G1561">
        <f ca="1">($J$2*E1561)+$K$2</f>
        <v>65332.503611517401</v>
      </c>
      <c r="H1561">
        <v>76164.53</v>
      </c>
      <c r="I1561">
        <f ca="1">F1561-G1561</f>
        <v>4040.4963884825993</v>
      </c>
      <c r="M1561" s="2"/>
      <c r="N1561" s="2" t="str">
        <f ca="1">IF(ABS(I1561)&gt;2*$M$2, "outlier", "not outlier")</f>
        <v>not outlier</v>
      </c>
      <c r="P1561" s="4"/>
      <c r="Q1561" s="4"/>
      <c r="R1561" s="4"/>
    </row>
    <row r="1562" spans="1:18" x14ac:dyDescent="0.35">
      <c r="A1562" s="2" t="s">
        <v>1294</v>
      </c>
      <c r="B1562" s="2" t="s">
        <v>2513</v>
      </c>
      <c r="C1562" s="2" t="s">
        <v>3132</v>
      </c>
      <c r="D1562" s="1">
        <v>39126</v>
      </c>
      <c r="E1562" s="3">
        <f t="shared" ca="1" si="24"/>
        <v>13.046575342465754</v>
      </c>
      <c r="F1562">
        <v>70735</v>
      </c>
      <c r="G1562">
        <f ca="1">($J$2*E1562)+$K$2</f>
        <v>66989.169513781701</v>
      </c>
      <c r="H1562">
        <v>131640.85</v>
      </c>
      <c r="I1562">
        <f ca="1">F1562-G1562</f>
        <v>3745.8304862182995</v>
      </c>
      <c r="M1562" s="2"/>
      <c r="N1562" s="2" t="str">
        <f ca="1">IF(ABS(I1562)&gt;2*$M$2, "outlier", "not outlier")</f>
        <v>not outlier</v>
      </c>
      <c r="P1562" s="4"/>
      <c r="Q1562" s="4"/>
      <c r="R1562" s="4"/>
    </row>
    <row r="1563" spans="1:18" x14ac:dyDescent="0.35">
      <c r="A1563" s="2" t="s">
        <v>1295</v>
      </c>
      <c r="B1563" s="2" t="s">
        <v>2567</v>
      </c>
      <c r="C1563" s="2" t="s">
        <v>3132</v>
      </c>
      <c r="D1563" s="1">
        <v>34596</v>
      </c>
      <c r="E1563" s="3">
        <f t="shared" ca="1" si="24"/>
        <v>25.457534246575342</v>
      </c>
      <c r="F1563">
        <v>70700</v>
      </c>
      <c r="G1563">
        <f ca="1">($J$2*E1563)+$K$2</f>
        <v>79191.928110948007</v>
      </c>
      <c r="H1563">
        <v>70093.84</v>
      </c>
      <c r="I1563">
        <f ca="1">F1563-G1563</f>
        <v>-8491.9281109480071</v>
      </c>
      <c r="M1563" s="2"/>
      <c r="N1563" s="2" t="str">
        <f ca="1">IF(ABS(I1563)&gt;2*$M$2, "outlier", "not outlier")</f>
        <v>not outlier</v>
      </c>
      <c r="P1563" s="4"/>
      <c r="Q1563" s="4"/>
      <c r="R1563" s="4"/>
    </row>
    <row r="1564" spans="1:18" x14ac:dyDescent="0.35">
      <c r="A1564" s="2" t="s">
        <v>2863</v>
      </c>
      <c r="B1564" s="2" t="s">
        <v>2513</v>
      </c>
      <c r="C1564" s="2" t="s">
        <v>3132</v>
      </c>
      <c r="D1564" s="1">
        <v>41695</v>
      </c>
      <c r="E1564" s="3">
        <f t="shared" ca="1" si="24"/>
        <v>6.0082191780821921</v>
      </c>
      <c r="F1564">
        <v>49088</v>
      </c>
      <c r="G1564">
        <f ca="1">($J$2*E1564)+$K$2</f>
        <v>60068.885443997984</v>
      </c>
      <c r="H1564">
        <v>55550.36</v>
      </c>
      <c r="I1564">
        <f ca="1">F1564-G1564</f>
        <v>-10980.885443997984</v>
      </c>
      <c r="M1564" s="2"/>
      <c r="N1564" s="2" t="str">
        <f ca="1">IF(ABS(I1564)&gt;2*$M$2, "outlier", "not outlier")</f>
        <v>not outlier</v>
      </c>
      <c r="P1564" s="4"/>
      <c r="Q1564" s="4"/>
      <c r="R1564" s="4"/>
    </row>
    <row r="1565" spans="1:18" x14ac:dyDescent="0.35">
      <c r="A1565" s="2" t="s">
        <v>2864</v>
      </c>
      <c r="B1565" s="2" t="s">
        <v>2513</v>
      </c>
      <c r="C1565" s="2" t="s">
        <v>3132</v>
      </c>
      <c r="D1565" s="1">
        <v>41381</v>
      </c>
      <c r="E1565" s="3">
        <f t="shared" ca="1" si="24"/>
        <v>6.8684931506849312</v>
      </c>
      <c r="F1565">
        <v>58963</v>
      </c>
      <c r="G1565">
        <f ca="1">($J$2*E1565)+$K$2</f>
        <v>60914.72787214593</v>
      </c>
      <c r="H1565">
        <v>59065.760000000002</v>
      </c>
      <c r="I1565">
        <f ca="1">F1565-G1565</f>
        <v>-1951.7278721459297</v>
      </c>
      <c r="M1565" s="2"/>
      <c r="N1565" s="2" t="str">
        <f ca="1">IF(ABS(I1565)&gt;2*$M$2, "outlier", "not outlier")</f>
        <v>not outlier</v>
      </c>
      <c r="P1565" s="4"/>
      <c r="Q1565" s="4"/>
      <c r="R1565" s="4"/>
    </row>
    <row r="1566" spans="1:18" x14ac:dyDescent="0.35">
      <c r="A1566" s="2" t="s">
        <v>2865</v>
      </c>
      <c r="B1566" s="2" t="s">
        <v>2513</v>
      </c>
      <c r="C1566" s="2" t="s">
        <v>3132</v>
      </c>
      <c r="D1566" s="1">
        <v>36010</v>
      </c>
      <c r="E1566" s="3">
        <f t="shared" ca="1" si="24"/>
        <v>21.583561643835615</v>
      </c>
      <c r="F1566">
        <v>78289</v>
      </c>
      <c r="G1566">
        <f ca="1">($J$2*E1566)+$K$2</f>
        <v>75382.943418587485</v>
      </c>
      <c r="H1566">
        <v>79897.98</v>
      </c>
      <c r="I1566">
        <f ca="1">F1566-G1566</f>
        <v>2906.0565814125148</v>
      </c>
      <c r="M1566" s="2"/>
      <c r="N1566" s="2" t="str">
        <f ca="1">IF(ABS(I1566)&gt;2*$M$2, "outlier", "not outlier")</f>
        <v>not outlier</v>
      </c>
      <c r="P1566" s="4"/>
      <c r="Q1566" s="4"/>
      <c r="R1566" s="4"/>
    </row>
    <row r="1567" spans="1:18" x14ac:dyDescent="0.35">
      <c r="A1567" s="2" t="s">
        <v>1296</v>
      </c>
      <c r="B1567" s="2" t="s">
        <v>2518</v>
      </c>
      <c r="C1567" s="2" t="s">
        <v>3132</v>
      </c>
      <c r="D1567" s="1">
        <v>36485</v>
      </c>
      <c r="E1567" s="3">
        <f t="shared" ca="1" si="24"/>
        <v>20.282191780821918</v>
      </c>
      <c r="F1567">
        <v>79462</v>
      </c>
      <c r="G1567">
        <f ca="1">($J$2*E1567)+$K$2</f>
        <v>74103.404713586613</v>
      </c>
      <c r="H1567">
        <v>101455.45</v>
      </c>
      <c r="I1567">
        <f ca="1">F1567-G1567</f>
        <v>5358.5952864133869</v>
      </c>
      <c r="M1567" s="2"/>
      <c r="N1567" s="2" t="str">
        <f ca="1">IF(ABS(I1567)&gt;2*$M$2, "outlier", "not outlier")</f>
        <v>not outlier</v>
      </c>
      <c r="P1567" s="4"/>
      <c r="Q1567" s="4"/>
      <c r="R1567" s="4"/>
    </row>
    <row r="1568" spans="1:18" x14ac:dyDescent="0.35">
      <c r="A1568" s="2" t="s">
        <v>2866</v>
      </c>
      <c r="B1568" s="2" t="s">
        <v>2518</v>
      </c>
      <c r="C1568" s="2" t="s">
        <v>3132</v>
      </c>
      <c r="D1568" s="1">
        <v>36485</v>
      </c>
      <c r="E1568" s="3">
        <f t="shared" ca="1" si="24"/>
        <v>20.282191780821918</v>
      </c>
      <c r="F1568">
        <v>79462</v>
      </c>
      <c r="G1568">
        <f ca="1">($J$2*E1568)+$K$2</f>
        <v>74103.404713586613</v>
      </c>
      <c r="H1568">
        <v>110516.36</v>
      </c>
      <c r="I1568">
        <f ca="1">F1568-G1568</f>
        <v>5358.5952864133869</v>
      </c>
      <c r="M1568" s="2"/>
      <c r="N1568" s="2" t="str">
        <f ca="1">IF(ABS(I1568)&gt;2*$M$2, "outlier", "not outlier")</f>
        <v>not outlier</v>
      </c>
      <c r="P1568" s="4"/>
      <c r="Q1568" s="4"/>
      <c r="R1568" s="4"/>
    </row>
    <row r="1569" spans="1:18" x14ac:dyDescent="0.35">
      <c r="A1569" s="2" t="s">
        <v>2867</v>
      </c>
      <c r="B1569" s="2" t="s">
        <v>2513</v>
      </c>
      <c r="C1569" s="2" t="s">
        <v>3132</v>
      </c>
      <c r="D1569" s="1">
        <v>34316</v>
      </c>
      <c r="E1569" s="3">
        <f t="shared" ca="1" si="24"/>
        <v>26.224657534246575</v>
      </c>
      <c r="F1569">
        <v>81784</v>
      </c>
      <c r="G1569">
        <f ca="1">($J$2*E1569)+$K$2</f>
        <v>79946.182505474848</v>
      </c>
      <c r="H1569">
        <v>113637.52</v>
      </c>
      <c r="I1569">
        <f ca="1">F1569-G1569</f>
        <v>1837.8174945251521</v>
      </c>
      <c r="M1569" s="2"/>
      <c r="N1569" s="2" t="str">
        <f ca="1">IF(ABS(I1569)&gt;2*$M$2, "outlier", "not outlier")</f>
        <v>not outlier</v>
      </c>
      <c r="P1569" s="4"/>
      <c r="Q1569" s="4"/>
      <c r="R1569" s="4"/>
    </row>
    <row r="1570" spans="1:18" x14ac:dyDescent="0.35">
      <c r="A1570" s="2" t="s">
        <v>1297</v>
      </c>
      <c r="B1570" s="2" t="s">
        <v>2560</v>
      </c>
      <c r="C1570" s="2" t="s">
        <v>3132</v>
      </c>
      <c r="D1570" s="1">
        <v>31083</v>
      </c>
      <c r="E1570" s="3">
        <f t="shared" ca="1" si="24"/>
        <v>35.082191780821915</v>
      </c>
      <c r="F1570">
        <v>39353</v>
      </c>
      <c r="G1570">
        <f ca="1">($J$2*E1570)+$K$2</f>
        <v>88655.126996565057</v>
      </c>
      <c r="H1570">
        <v>49522.83</v>
      </c>
      <c r="I1570">
        <f ca="1">F1570-G1570</f>
        <v>-49302.126996565057</v>
      </c>
      <c r="M1570" s="2"/>
      <c r="N1570" s="2" t="str">
        <f ca="1">IF(ABS(I1570)&gt;2*$M$2, "outlier", "not outlier")</f>
        <v>outlier</v>
      </c>
      <c r="P1570" s="4"/>
      <c r="Q1570" s="4"/>
      <c r="R1570" s="4"/>
    </row>
    <row r="1571" spans="1:18" x14ac:dyDescent="0.35">
      <c r="A1571" s="2" t="s">
        <v>1298</v>
      </c>
      <c r="B1571" s="2" t="s">
        <v>2512</v>
      </c>
      <c r="C1571" s="2" t="s">
        <v>3132</v>
      </c>
      <c r="D1571" s="1">
        <v>38328</v>
      </c>
      <c r="E1571" s="3">
        <f t="shared" ca="1" si="24"/>
        <v>15.232876712328768</v>
      </c>
      <c r="F1571">
        <v>82780</v>
      </c>
      <c r="G1571">
        <f ca="1">($J$2*E1571)+$K$2</f>
        <v>69138.794538183181</v>
      </c>
      <c r="H1571">
        <v>93929.64</v>
      </c>
      <c r="I1571">
        <f ca="1">F1571-G1571</f>
        <v>13641.205461816819</v>
      </c>
      <c r="M1571" s="2"/>
      <c r="N1571" s="2" t="str">
        <f ca="1">IF(ABS(I1571)&gt;2*$M$2, "outlier", "not outlier")</f>
        <v>not outlier</v>
      </c>
      <c r="P1571" s="4"/>
      <c r="Q1571" s="4"/>
      <c r="R1571" s="4"/>
    </row>
    <row r="1572" spans="1:18" x14ac:dyDescent="0.35">
      <c r="A1572" s="2" t="s">
        <v>1299</v>
      </c>
      <c r="B1572" s="2" t="s">
        <v>2513</v>
      </c>
      <c r="C1572" s="2" t="s">
        <v>3132</v>
      </c>
      <c r="D1572" s="1">
        <v>39681</v>
      </c>
      <c r="E1572" s="3">
        <f t="shared" ca="1" si="24"/>
        <v>11.526027397260274</v>
      </c>
      <c r="F1572">
        <v>66122</v>
      </c>
      <c r="G1572">
        <f ca="1">($J$2*E1572)+$K$2</f>
        <v>65494.129553201725</v>
      </c>
      <c r="H1572">
        <v>79239.899999999994</v>
      </c>
      <c r="I1572">
        <f ca="1">F1572-G1572</f>
        <v>627.87044679827522</v>
      </c>
      <c r="M1572" s="2"/>
      <c r="N1572" s="2" t="str">
        <f ca="1">IF(ABS(I1572)&gt;2*$M$2, "outlier", "not outlier")</f>
        <v>not outlier</v>
      </c>
      <c r="P1572" s="4"/>
      <c r="Q1572" s="4"/>
      <c r="R1572" s="4"/>
    </row>
    <row r="1573" spans="1:18" x14ac:dyDescent="0.35">
      <c r="A1573" s="2" t="s">
        <v>1300</v>
      </c>
      <c r="B1573" s="2" t="s">
        <v>2820</v>
      </c>
      <c r="C1573" s="2" t="s">
        <v>3132</v>
      </c>
      <c r="D1573" s="1">
        <v>27554</v>
      </c>
      <c r="E1573" s="3">
        <f t="shared" ca="1" si="24"/>
        <v>44.750684931506846</v>
      </c>
      <c r="F1573">
        <v>78100</v>
      </c>
      <c r="G1573">
        <f ca="1">($J$2*E1573)+$K$2</f>
        <v>98161.426133297937</v>
      </c>
      <c r="H1573">
        <v>78962.69</v>
      </c>
      <c r="I1573">
        <f ca="1">F1573-G1573</f>
        <v>-20061.426133297937</v>
      </c>
      <c r="M1573" s="2"/>
      <c r="N1573" s="2" t="str">
        <f ca="1">IF(ABS(I1573)&gt;2*$M$2, "outlier", "not outlier")</f>
        <v>not outlier</v>
      </c>
      <c r="P1573" s="4"/>
      <c r="Q1573" s="4"/>
      <c r="R1573" s="4"/>
    </row>
    <row r="1574" spans="1:18" x14ac:dyDescent="0.35">
      <c r="A1574" s="2" t="s">
        <v>1301</v>
      </c>
      <c r="B1574" s="2" t="s">
        <v>2537</v>
      </c>
      <c r="C1574" s="2" t="s">
        <v>3132</v>
      </c>
      <c r="D1574" s="1">
        <v>35646</v>
      </c>
      <c r="E1574" s="3">
        <f t="shared" ca="1" si="24"/>
        <v>22.580821917808219</v>
      </c>
      <c r="F1574">
        <v>38832</v>
      </c>
      <c r="G1574">
        <f ca="1">($J$2*E1574)+$K$2</f>
        <v>76363.47413147238</v>
      </c>
      <c r="H1574">
        <v>49424.17</v>
      </c>
      <c r="I1574">
        <f ca="1">F1574-G1574</f>
        <v>-37531.47413147238</v>
      </c>
      <c r="M1574" s="2"/>
      <c r="N1574" s="2" t="str">
        <f ca="1">IF(ABS(I1574)&gt;2*$M$2, "outlier", "not outlier")</f>
        <v>outlier</v>
      </c>
      <c r="P1574" s="4"/>
      <c r="Q1574" s="4"/>
      <c r="R1574" s="4"/>
    </row>
    <row r="1575" spans="1:18" x14ac:dyDescent="0.35">
      <c r="A1575" s="2" t="s">
        <v>1302</v>
      </c>
      <c r="B1575" s="2" t="s">
        <v>2518</v>
      </c>
      <c r="C1575" s="2" t="s">
        <v>3132</v>
      </c>
      <c r="D1575" s="1">
        <v>35998</v>
      </c>
      <c r="E1575" s="3">
        <f t="shared" ca="1" si="24"/>
        <v>21.616438356164384</v>
      </c>
      <c r="F1575">
        <v>80179</v>
      </c>
      <c r="G1575">
        <f ca="1">($J$2*E1575)+$K$2</f>
        <v>75415.26860692435</v>
      </c>
      <c r="H1575">
        <v>92855.57</v>
      </c>
      <c r="I1575">
        <f ca="1">F1575-G1575</f>
        <v>4763.73139307565</v>
      </c>
      <c r="M1575" s="2"/>
      <c r="N1575" s="2" t="str">
        <f ca="1">IF(ABS(I1575)&gt;2*$M$2, "outlier", "not outlier")</f>
        <v>not outlier</v>
      </c>
      <c r="P1575" s="4"/>
      <c r="Q1575" s="4"/>
      <c r="R1575" s="4"/>
    </row>
    <row r="1576" spans="1:18" x14ac:dyDescent="0.35">
      <c r="A1576" s="2" t="s">
        <v>1303</v>
      </c>
      <c r="B1576" s="2" t="s">
        <v>2513</v>
      </c>
      <c r="C1576" s="2" t="s">
        <v>3132</v>
      </c>
      <c r="D1576" s="1">
        <v>39126</v>
      </c>
      <c r="E1576" s="3">
        <f t="shared" ca="1" si="24"/>
        <v>13.046575342465754</v>
      </c>
      <c r="F1576">
        <v>70735</v>
      </c>
      <c r="G1576">
        <f ca="1">($J$2*E1576)+$K$2</f>
        <v>66989.169513781701</v>
      </c>
      <c r="H1576">
        <v>119511.48</v>
      </c>
      <c r="I1576">
        <f ca="1">F1576-G1576</f>
        <v>3745.8304862182995</v>
      </c>
      <c r="M1576" s="2"/>
      <c r="N1576" s="2" t="str">
        <f ca="1">IF(ABS(I1576)&gt;2*$M$2, "outlier", "not outlier")</f>
        <v>not outlier</v>
      </c>
      <c r="P1576" s="4"/>
      <c r="Q1576" s="4"/>
      <c r="R1576" s="4"/>
    </row>
    <row r="1577" spans="1:18" x14ac:dyDescent="0.35">
      <c r="A1577" s="2" t="s">
        <v>1304</v>
      </c>
      <c r="B1577" s="2" t="s">
        <v>91</v>
      </c>
      <c r="C1577" s="2" t="s">
        <v>3132</v>
      </c>
      <c r="D1577" s="1">
        <v>42110</v>
      </c>
      <c r="E1577" s="3">
        <f t="shared" ca="1" si="24"/>
        <v>4.8712328767123285</v>
      </c>
      <c r="F1577">
        <v>46787</v>
      </c>
      <c r="G1577">
        <f ca="1">($J$2*E1577)+$K$2</f>
        <v>58950.972680681421</v>
      </c>
      <c r="H1577">
        <v>47836.95</v>
      </c>
      <c r="I1577">
        <f ca="1">F1577-G1577</f>
        <v>-12163.972680681421</v>
      </c>
      <c r="M1577" s="2"/>
      <c r="N1577" s="2" t="str">
        <f ca="1">IF(ABS(I1577)&gt;2*$M$2, "outlier", "not outlier")</f>
        <v>not outlier</v>
      </c>
      <c r="P1577" s="4"/>
      <c r="Q1577" s="4"/>
      <c r="R1577" s="4"/>
    </row>
    <row r="1578" spans="1:18" x14ac:dyDescent="0.35">
      <c r="A1578" s="2" t="s">
        <v>1305</v>
      </c>
      <c r="B1578" s="2" t="s">
        <v>2560</v>
      </c>
      <c r="C1578" s="2" t="s">
        <v>3132</v>
      </c>
      <c r="D1578" s="1">
        <v>42016</v>
      </c>
      <c r="E1578" s="3">
        <f t="shared" ca="1" si="24"/>
        <v>5.1287671232876715</v>
      </c>
      <c r="F1578">
        <v>29672</v>
      </c>
      <c r="G1578">
        <f ca="1">($J$2*E1578)+$K$2</f>
        <v>59204.186655986858</v>
      </c>
      <c r="H1578">
        <v>30773.03</v>
      </c>
      <c r="I1578">
        <f ca="1">F1578-G1578</f>
        <v>-29532.186655986858</v>
      </c>
      <c r="M1578" s="2"/>
      <c r="N1578" s="2" t="str">
        <f ca="1">IF(ABS(I1578)&gt;2*$M$2, "outlier", "not outlier")</f>
        <v>not outlier</v>
      </c>
      <c r="P1578" s="4"/>
      <c r="Q1578" s="4"/>
      <c r="R1578" s="4"/>
    </row>
    <row r="1579" spans="1:18" x14ac:dyDescent="0.35">
      <c r="A1579" s="2" t="s">
        <v>1306</v>
      </c>
      <c r="B1579" s="2" t="s">
        <v>2518</v>
      </c>
      <c r="C1579" s="2" t="s">
        <v>3132</v>
      </c>
      <c r="D1579" s="1">
        <v>36485</v>
      </c>
      <c r="E1579" s="3">
        <f t="shared" ca="1" si="24"/>
        <v>20.282191780821918</v>
      </c>
      <c r="F1579">
        <v>79462</v>
      </c>
      <c r="G1579">
        <f ca="1">($J$2*E1579)+$K$2</f>
        <v>74103.404713586613</v>
      </c>
      <c r="H1579">
        <v>85735.53</v>
      </c>
      <c r="I1579">
        <f ca="1">F1579-G1579</f>
        <v>5358.5952864133869</v>
      </c>
      <c r="M1579" s="2"/>
      <c r="N1579" s="2" t="str">
        <f ca="1">IF(ABS(I1579)&gt;2*$M$2, "outlier", "not outlier")</f>
        <v>not outlier</v>
      </c>
      <c r="P1579" s="4"/>
      <c r="Q1579" s="4"/>
      <c r="R1579" s="4"/>
    </row>
    <row r="1580" spans="1:18" x14ac:dyDescent="0.35">
      <c r="A1580" s="2" t="s">
        <v>1327</v>
      </c>
      <c r="B1580" s="2" t="s">
        <v>2513</v>
      </c>
      <c r="C1580" s="2" t="s">
        <v>3132</v>
      </c>
      <c r="D1580" s="1">
        <v>41381</v>
      </c>
      <c r="E1580" s="3">
        <f t="shared" ca="1" si="24"/>
        <v>6.8684931506849312</v>
      </c>
      <c r="F1580">
        <v>58963</v>
      </c>
      <c r="G1580">
        <f ca="1">($J$2*E1580)+$K$2</f>
        <v>60914.72787214593</v>
      </c>
      <c r="H1580">
        <v>54069.87</v>
      </c>
      <c r="I1580">
        <f ca="1">F1580-G1580</f>
        <v>-1951.7278721459297</v>
      </c>
      <c r="M1580" s="2"/>
      <c r="N1580" s="2" t="str">
        <f ca="1">IF(ABS(I1580)&gt;2*$M$2, "outlier", "not outlier")</f>
        <v>not outlier</v>
      </c>
      <c r="P1580" s="4"/>
      <c r="Q1580" s="4"/>
      <c r="R1580" s="4"/>
    </row>
    <row r="1581" spans="1:18" x14ac:dyDescent="0.35">
      <c r="A1581" s="2" t="s">
        <v>1307</v>
      </c>
      <c r="B1581" s="2" t="s">
        <v>2513</v>
      </c>
      <c r="C1581" s="2" t="s">
        <v>3132</v>
      </c>
      <c r="D1581" s="1">
        <v>33786</v>
      </c>
      <c r="E1581" s="3">
        <f t="shared" ca="1" si="24"/>
        <v>27.676712328767124</v>
      </c>
      <c r="F1581">
        <v>82484</v>
      </c>
      <c r="G1581">
        <f ca="1">($J$2*E1581)+$K$2</f>
        <v>81373.878323686353</v>
      </c>
      <c r="H1581">
        <v>118072.34</v>
      </c>
      <c r="I1581">
        <f ca="1">F1581-G1581</f>
        <v>1110.1216763136472</v>
      </c>
      <c r="M1581" s="2"/>
      <c r="N1581" s="2" t="str">
        <f ca="1">IF(ABS(I1581)&gt;2*$M$2, "outlier", "not outlier")</f>
        <v>not outlier</v>
      </c>
      <c r="P1581" s="4"/>
      <c r="Q1581" s="4"/>
      <c r="R1581" s="4"/>
    </row>
    <row r="1582" spans="1:18" x14ac:dyDescent="0.35">
      <c r="A1582" s="2" t="s">
        <v>1308</v>
      </c>
      <c r="B1582" s="2" t="s">
        <v>2513</v>
      </c>
      <c r="C1582" s="2" t="s">
        <v>3132</v>
      </c>
      <c r="D1582" s="1">
        <v>39252</v>
      </c>
      <c r="E1582" s="3">
        <f t="shared" ca="1" si="24"/>
        <v>12.701369863013699</v>
      </c>
      <c r="F1582">
        <v>70735</v>
      </c>
      <c r="G1582">
        <f ca="1">($J$2*E1582)+$K$2</f>
        <v>66649.75503624462</v>
      </c>
      <c r="H1582">
        <v>81701.070000000007</v>
      </c>
      <c r="I1582">
        <f ca="1">F1582-G1582</f>
        <v>4085.24496375538</v>
      </c>
      <c r="M1582" s="2"/>
      <c r="N1582" s="2" t="str">
        <f ca="1">IF(ABS(I1582)&gt;2*$M$2, "outlier", "not outlier")</f>
        <v>not outlier</v>
      </c>
      <c r="P1582" s="4"/>
      <c r="Q1582" s="4"/>
      <c r="R1582" s="4"/>
    </row>
    <row r="1583" spans="1:18" x14ac:dyDescent="0.35">
      <c r="A1583" s="2" t="s">
        <v>1309</v>
      </c>
      <c r="B1583" s="2" t="s">
        <v>2513</v>
      </c>
      <c r="C1583" s="2" t="s">
        <v>3132</v>
      </c>
      <c r="D1583" s="1">
        <v>37069</v>
      </c>
      <c r="E1583" s="3">
        <f t="shared" ca="1" si="24"/>
        <v>18.682191780821917</v>
      </c>
      <c r="F1583">
        <v>76892</v>
      </c>
      <c r="G1583">
        <f ca="1">($J$2*E1583)+$K$2</f>
        <v>72530.245547859202</v>
      </c>
      <c r="H1583">
        <v>77788.11</v>
      </c>
      <c r="I1583">
        <f ca="1">F1583-G1583</f>
        <v>4361.7544521407981</v>
      </c>
      <c r="M1583" s="2"/>
      <c r="N1583" s="2" t="str">
        <f ca="1">IF(ABS(I1583)&gt;2*$M$2, "outlier", "not outlier")</f>
        <v>not outlier</v>
      </c>
      <c r="P1583" s="4"/>
      <c r="Q1583" s="4"/>
      <c r="R1583" s="4"/>
    </row>
    <row r="1584" spans="1:18" x14ac:dyDescent="0.35">
      <c r="A1584" s="2" t="s">
        <v>1310</v>
      </c>
      <c r="B1584" s="2" t="s">
        <v>2545</v>
      </c>
      <c r="C1584" s="2" t="s">
        <v>3132</v>
      </c>
      <c r="D1584" s="1">
        <v>34876</v>
      </c>
      <c r="E1584" s="3">
        <f t="shared" ca="1" si="24"/>
        <v>24.69041095890411</v>
      </c>
      <c r="F1584">
        <v>95263</v>
      </c>
      <c r="G1584">
        <f ca="1">($J$2*E1584)+$K$2</f>
        <v>78437.673716421181</v>
      </c>
      <c r="H1584">
        <v>119315.05</v>
      </c>
      <c r="I1584">
        <f ca="1">F1584-G1584</f>
        <v>16825.326283578819</v>
      </c>
      <c r="M1584" s="2"/>
      <c r="N1584" s="2" t="str">
        <f ca="1">IF(ABS(I1584)&gt;2*$M$2, "outlier", "not outlier")</f>
        <v>not outlier</v>
      </c>
      <c r="P1584" s="4"/>
      <c r="Q1584" s="4"/>
      <c r="R1584" s="4"/>
    </row>
    <row r="1585" spans="1:18" x14ac:dyDescent="0.35">
      <c r="A1585" s="2" t="s">
        <v>1311</v>
      </c>
      <c r="B1585" s="2" t="s">
        <v>2513</v>
      </c>
      <c r="C1585" s="2" t="s">
        <v>3132</v>
      </c>
      <c r="D1585" s="1">
        <v>40087</v>
      </c>
      <c r="E1585" s="3">
        <f t="shared" ca="1" si="24"/>
        <v>10.413698630136986</v>
      </c>
      <c r="F1585">
        <v>66784</v>
      </c>
      <c r="G1585">
        <f ca="1">($J$2*E1585)+$K$2</f>
        <v>64400.460681137811</v>
      </c>
      <c r="H1585">
        <v>70423.009999999995</v>
      </c>
      <c r="I1585">
        <f ca="1">F1585-G1585</f>
        <v>2383.5393188621892</v>
      </c>
      <c r="M1585" s="2"/>
      <c r="N1585" s="2" t="str">
        <f ca="1">IF(ABS(I1585)&gt;2*$M$2, "outlier", "not outlier")</f>
        <v>not outlier</v>
      </c>
      <c r="P1585" s="4"/>
      <c r="Q1585" s="4"/>
      <c r="R1585" s="4"/>
    </row>
    <row r="1586" spans="1:18" x14ac:dyDescent="0.35">
      <c r="A1586" s="2" t="s">
        <v>2868</v>
      </c>
      <c r="B1586" s="2" t="s">
        <v>2513</v>
      </c>
      <c r="C1586" s="2" t="s">
        <v>3132</v>
      </c>
      <c r="D1586" s="1">
        <v>35996</v>
      </c>
      <c r="E1586" s="3">
        <f t="shared" ca="1" si="24"/>
        <v>21.621917808219177</v>
      </c>
      <c r="F1586">
        <v>78289</v>
      </c>
      <c r="G1586">
        <f ca="1">($J$2*E1586)+$K$2</f>
        <v>75420.656138313832</v>
      </c>
      <c r="H1586">
        <v>110381.7</v>
      </c>
      <c r="I1586">
        <f ca="1">F1586-G1586</f>
        <v>2868.3438616861677</v>
      </c>
      <c r="M1586" s="2"/>
      <c r="N1586" s="2" t="str">
        <f ca="1">IF(ABS(I1586)&gt;2*$M$2, "outlier", "not outlier")</f>
        <v>not outlier</v>
      </c>
      <c r="P1586" s="4"/>
      <c r="Q1586" s="4"/>
      <c r="R1586" s="4"/>
    </row>
    <row r="1587" spans="1:18" x14ac:dyDescent="0.35">
      <c r="A1587" s="2" t="s">
        <v>1312</v>
      </c>
      <c r="B1587" s="2" t="s">
        <v>2545</v>
      </c>
      <c r="C1587" s="2" t="s">
        <v>3132</v>
      </c>
      <c r="D1587" s="1">
        <v>35318</v>
      </c>
      <c r="E1587" s="3">
        <f t="shared" ca="1" si="24"/>
        <v>23.479452054794521</v>
      </c>
      <c r="F1587">
        <v>93653</v>
      </c>
      <c r="G1587">
        <f ca="1">($J$2*E1587)+$K$2</f>
        <v>77247.029279346665</v>
      </c>
      <c r="H1587">
        <v>105990.02</v>
      </c>
      <c r="I1587">
        <f ca="1">F1587-G1587</f>
        <v>16405.970720653335</v>
      </c>
      <c r="M1587" s="2"/>
      <c r="N1587" s="2" t="str">
        <f ca="1">IF(ABS(I1587)&gt;2*$M$2, "outlier", "not outlier")</f>
        <v>not outlier</v>
      </c>
      <c r="P1587" s="4"/>
      <c r="Q1587" s="4"/>
      <c r="R1587" s="4"/>
    </row>
    <row r="1588" spans="1:18" x14ac:dyDescent="0.35">
      <c r="A1588" s="2" t="s">
        <v>1313</v>
      </c>
      <c r="B1588" s="2" t="s">
        <v>2560</v>
      </c>
      <c r="C1588" s="2" t="s">
        <v>3132</v>
      </c>
      <c r="D1588" s="1">
        <v>37301</v>
      </c>
      <c r="E1588" s="3">
        <f t="shared" ca="1" si="24"/>
        <v>18.046575342465754</v>
      </c>
      <c r="F1588">
        <v>35245</v>
      </c>
      <c r="G1588">
        <f ca="1">($J$2*E1588)+$K$2</f>
        <v>71905.291906679835</v>
      </c>
      <c r="H1588">
        <v>41566.76</v>
      </c>
      <c r="I1588">
        <f ca="1">F1588-G1588</f>
        <v>-36660.291906679835</v>
      </c>
      <c r="M1588" s="2"/>
      <c r="N1588" s="2" t="str">
        <f ca="1">IF(ABS(I1588)&gt;2*$M$2, "outlier", "not outlier")</f>
        <v>outlier</v>
      </c>
      <c r="P1588" s="4"/>
      <c r="Q1588" s="4"/>
      <c r="R1588" s="4"/>
    </row>
    <row r="1589" spans="1:18" x14ac:dyDescent="0.35">
      <c r="A1589" s="2" t="s">
        <v>1314</v>
      </c>
      <c r="B1589" s="2" t="s">
        <v>2513</v>
      </c>
      <c r="C1589" s="2" t="s">
        <v>3132</v>
      </c>
      <c r="D1589" s="1">
        <v>34256</v>
      </c>
      <c r="E1589" s="3">
        <f t="shared" ca="1" si="24"/>
        <v>26.389041095890413</v>
      </c>
      <c r="F1589">
        <v>82484</v>
      </c>
      <c r="G1589">
        <f ca="1">($J$2*E1589)+$K$2</f>
        <v>80107.808447159172</v>
      </c>
      <c r="H1589">
        <v>154905.57999999999</v>
      </c>
      <c r="I1589">
        <f ca="1">F1589-G1589</f>
        <v>2376.1915528408281</v>
      </c>
      <c r="M1589" s="2"/>
      <c r="N1589" s="2" t="str">
        <f ca="1">IF(ABS(I1589)&gt;2*$M$2, "outlier", "not outlier")</f>
        <v>not outlier</v>
      </c>
      <c r="P1589" s="4"/>
      <c r="Q1589" s="4"/>
      <c r="R1589" s="4"/>
    </row>
    <row r="1590" spans="1:18" x14ac:dyDescent="0.35">
      <c r="A1590" s="2" t="s">
        <v>1315</v>
      </c>
      <c r="B1590" s="2" t="s">
        <v>2513</v>
      </c>
      <c r="C1590" s="2" t="s">
        <v>3132</v>
      </c>
      <c r="D1590" s="1">
        <v>33309</v>
      </c>
      <c r="E1590" s="3">
        <f t="shared" ca="1" si="24"/>
        <v>28.983561643835618</v>
      </c>
      <c r="F1590">
        <v>83881</v>
      </c>
      <c r="G1590">
        <f ca="1">($J$2*E1590)+$K$2</f>
        <v>82658.804560076722</v>
      </c>
      <c r="H1590">
        <v>84052.79</v>
      </c>
      <c r="I1590">
        <f ca="1">F1590-G1590</f>
        <v>1222.1954399232782</v>
      </c>
      <c r="M1590" s="2"/>
      <c r="N1590" s="2" t="str">
        <f ca="1">IF(ABS(I1590)&gt;2*$M$2, "outlier", "not outlier")</f>
        <v>not outlier</v>
      </c>
      <c r="P1590" s="4"/>
      <c r="Q1590" s="4"/>
      <c r="R1590" s="4"/>
    </row>
    <row r="1591" spans="1:18" x14ac:dyDescent="0.35">
      <c r="A1591" s="2" t="s">
        <v>2869</v>
      </c>
      <c r="B1591" s="2" t="s">
        <v>2512</v>
      </c>
      <c r="C1591" s="2" t="s">
        <v>3132</v>
      </c>
      <c r="D1591" s="1">
        <v>34760</v>
      </c>
      <c r="E1591" s="3">
        <f t="shared" ca="1" si="24"/>
        <v>25.008219178082193</v>
      </c>
      <c r="F1591">
        <v>92393</v>
      </c>
      <c r="G1591">
        <f ca="1">($J$2*E1591)+$K$2</f>
        <v>78750.150537010864</v>
      </c>
      <c r="H1591">
        <v>138704.47</v>
      </c>
      <c r="I1591">
        <f ca="1">F1591-G1591</f>
        <v>13642.849462989136</v>
      </c>
      <c r="M1591" s="2"/>
      <c r="N1591" s="2" t="str">
        <f ca="1">IF(ABS(I1591)&gt;2*$M$2, "outlier", "not outlier")</f>
        <v>not outlier</v>
      </c>
      <c r="P1591" s="4"/>
      <c r="Q1591" s="4"/>
      <c r="R1591" s="4"/>
    </row>
    <row r="1592" spans="1:18" x14ac:dyDescent="0.35">
      <c r="A1592" s="2" t="s">
        <v>1316</v>
      </c>
      <c r="B1592" s="2" t="s">
        <v>2513</v>
      </c>
      <c r="C1592" s="2" t="s">
        <v>3132</v>
      </c>
      <c r="D1592" s="1">
        <v>37173</v>
      </c>
      <c r="E1592" s="3">
        <f t="shared" ca="1" si="24"/>
        <v>18.397260273972602</v>
      </c>
      <c r="F1592">
        <v>74134</v>
      </c>
      <c r="G1592">
        <f ca="1">($J$2*E1592)+$K$2</f>
        <v>72250.093915606383</v>
      </c>
      <c r="H1592">
        <v>112480.69</v>
      </c>
      <c r="I1592">
        <f ca="1">F1592-G1592</f>
        <v>1883.9060843936168</v>
      </c>
      <c r="M1592" s="2"/>
      <c r="N1592" s="2" t="str">
        <f ca="1">IF(ABS(I1592)&gt;2*$M$2, "outlier", "not outlier")</f>
        <v>not outlier</v>
      </c>
      <c r="P1592" s="4"/>
      <c r="Q1592" s="4"/>
      <c r="R1592" s="4"/>
    </row>
    <row r="1593" spans="1:18" x14ac:dyDescent="0.35">
      <c r="A1593" s="2" t="s">
        <v>1317</v>
      </c>
      <c r="B1593" s="2" t="s">
        <v>2518</v>
      </c>
      <c r="C1593" s="2" t="s">
        <v>3132</v>
      </c>
      <c r="D1593" s="1">
        <v>38892</v>
      </c>
      <c r="E1593" s="3">
        <f t="shared" ca="1" si="24"/>
        <v>13.687671232876712</v>
      </c>
      <c r="F1593">
        <v>64328</v>
      </c>
      <c r="G1593">
        <f ca="1">($J$2*E1593)+$K$2</f>
        <v>67619.51068635055</v>
      </c>
      <c r="H1593">
        <v>73393.149999999994</v>
      </c>
      <c r="I1593">
        <f ca="1">F1593-G1593</f>
        <v>-3291.5106863505498</v>
      </c>
      <c r="M1593" s="2"/>
      <c r="N1593" s="2" t="str">
        <f ca="1">IF(ABS(I1593)&gt;2*$M$2, "outlier", "not outlier")</f>
        <v>not outlier</v>
      </c>
      <c r="P1593" s="4"/>
      <c r="Q1593" s="4"/>
      <c r="R1593" s="4"/>
    </row>
    <row r="1594" spans="1:18" x14ac:dyDescent="0.35">
      <c r="A1594" s="2" t="s">
        <v>1318</v>
      </c>
      <c r="B1594" s="2" t="s">
        <v>2512</v>
      </c>
      <c r="C1594" s="2" t="s">
        <v>3132</v>
      </c>
      <c r="D1594" s="1">
        <v>39589</v>
      </c>
      <c r="E1594" s="3">
        <f t="shared" ca="1" si="24"/>
        <v>11.778082191780822</v>
      </c>
      <c r="F1594">
        <v>78159</v>
      </c>
      <c r="G1594">
        <f ca="1">($J$2*E1594)+$K$2</f>
        <v>65741.955997117679</v>
      </c>
      <c r="H1594">
        <v>84664.39</v>
      </c>
      <c r="I1594">
        <f ca="1">F1594-G1594</f>
        <v>12417.044002882321</v>
      </c>
      <c r="M1594" s="2"/>
      <c r="N1594" s="2" t="str">
        <f ca="1">IF(ABS(I1594)&gt;2*$M$2, "outlier", "not outlier")</f>
        <v>not outlier</v>
      </c>
      <c r="P1594" s="4"/>
      <c r="Q1594" s="4"/>
      <c r="R1594" s="4"/>
    </row>
    <row r="1595" spans="1:18" x14ac:dyDescent="0.35">
      <c r="A1595" s="2" t="s">
        <v>1319</v>
      </c>
      <c r="B1595" s="2" t="s">
        <v>2838</v>
      </c>
      <c r="C1595" s="2" t="s">
        <v>3132</v>
      </c>
      <c r="D1595" s="1">
        <v>38232</v>
      </c>
      <c r="E1595" s="3">
        <f t="shared" ca="1" si="24"/>
        <v>15.495890410958904</v>
      </c>
      <c r="F1595">
        <v>42012</v>
      </c>
      <c r="G1595">
        <f ca="1">($J$2*E1595)+$K$2</f>
        <v>69397.3960448781</v>
      </c>
      <c r="H1595">
        <v>59859.41</v>
      </c>
      <c r="I1595">
        <f ca="1">F1595-G1595</f>
        <v>-27385.3960448781</v>
      </c>
      <c r="M1595" s="2"/>
      <c r="N1595" s="2" t="str">
        <f ca="1">IF(ABS(I1595)&gt;2*$M$2, "outlier", "not outlier")</f>
        <v>not outlier</v>
      </c>
      <c r="P1595" s="4"/>
      <c r="Q1595" s="4"/>
      <c r="R1595" s="4"/>
    </row>
    <row r="1596" spans="1:18" x14ac:dyDescent="0.35">
      <c r="A1596" s="2" t="s">
        <v>1320</v>
      </c>
      <c r="B1596" s="2" t="s">
        <v>2513</v>
      </c>
      <c r="C1596" s="2" t="s">
        <v>3132</v>
      </c>
      <c r="D1596" s="1">
        <v>41799</v>
      </c>
      <c r="E1596" s="3">
        <f t="shared" ca="1" si="24"/>
        <v>5.7232876712328764</v>
      </c>
      <c r="F1596">
        <v>49833</v>
      </c>
      <c r="G1596">
        <f ca="1">($J$2*E1596)+$K$2</f>
        <v>59788.733811745158</v>
      </c>
      <c r="H1596">
        <v>62280.47</v>
      </c>
      <c r="I1596">
        <f ca="1">F1596-G1596</f>
        <v>-9955.7338117451582</v>
      </c>
      <c r="M1596" s="2"/>
      <c r="N1596" s="2" t="str">
        <f ca="1">IF(ABS(I1596)&gt;2*$M$2, "outlier", "not outlier")</f>
        <v>not outlier</v>
      </c>
      <c r="P1596" s="4"/>
      <c r="Q1596" s="4"/>
      <c r="R1596" s="4"/>
    </row>
    <row r="1597" spans="1:18" x14ac:dyDescent="0.35">
      <c r="A1597" s="2" t="s">
        <v>1321</v>
      </c>
      <c r="B1597" s="2" t="s">
        <v>2513</v>
      </c>
      <c r="C1597" s="2" t="s">
        <v>3132</v>
      </c>
      <c r="D1597" s="1">
        <v>31506</v>
      </c>
      <c r="E1597" s="3">
        <f t="shared" ca="1" si="24"/>
        <v>33.923287671232877</v>
      </c>
      <c r="F1597">
        <v>83881</v>
      </c>
      <c r="G1597">
        <f ca="1">($J$2*E1597)+$K$2</f>
        <v>87515.664107690594</v>
      </c>
      <c r="H1597">
        <v>94345.24</v>
      </c>
      <c r="I1597">
        <f ca="1">F1597-G1597</f>
        <v>-3634.6641076905944</v>
      </c>
      <c r="M1597" s="2"/>
      <c r="N1597" s="2" t="str">
        <f ca="1">IF(ABS(I1597)&gt;2*$M$2, "outlier", "not outlier")</f>
        <v>not outlier</v>
      </c>
      <c r="P1597" s="4"/>
      <c r="Q1597" s="4"/>
      <c r="R1597" s="4"/>
    </row>
    <row r="1598" spans="1:18" x14ac:dyDescent="0.35">
      <c r="A1598" s="2" t="s">
        <v>1322</v>
      </c>
      <c r="B1598" s="2" t="s">
        <v>2513</v>
      </c>
      <c r="C1598" s="2" t="s">
        <v>3132</v>
      </c>
      <c r="D1598" s="1">
        <v>38708</v>
      </c>
      <c r="E1598" s="3">
        <f t="shared" ca="1" si="24"/>
        <v>14.191780821917808</v>
      </c>
      <c r="F1598">
        <v>71412</v>
      </c>
      <c r="G1598">
        <f ca="1">($J$2*E1598)+$K$2</f>
        <v>68115.163574182472</v>
      </c>
      <c r="H1598">
        <v>115259.19</v>
      </c>
      <c r="I1598">
        <f ca="1">F1598-G1598</f>
        <v>3296.8364258175279</v>
      </c>
      <c r="M1598" s="2"/>
      <c r="N1598" s="2" t="str">
        <f ca="1">IF(ABS(I1598)&gt;2*$M$2, "outlier", "not outlier")</f>
        <v>not outlier</v>
      </c>
      <c r="P1598" s="4"/>
      <c r="Q1598" s="4"/>
      <c r="R1598" s="4"/>
    </row>
    <row r="1599" spans="1:18" x14ac:dyDescent="0.35">
      <c r="A1599" s="2" t="s">
        <v>1323</v>
      </c>
      <c r="B1599" s="2" t="s">
        <v>2513</v>
      </c>
      <c r="C1599" s="2" t="s">
        <v>3132</v>
      </c>
      <c r="D1599" s="1">
        <v>35731</v>
      </c>
      <c r="E1599" s="3">
        <f t="shared" ca="1" si="24"/>
        <v>22.347945205479451</v>
      </c>
      <c r="F1599">
        <v>78988</v>
      </c>
      <c r="G1599">
        <f ca="1">($J$2*E1599)+$K$2</f>
        <v>76134.504047419585</v>
      </c>
      <c r="H1599">
        <v>110459.31</v>
      </c>
      <c r="I1599">
        <f ca="1">F1599-G1599</f>
        <v>2853.4959525804152</v>
      </c>
      <c r="M1599" s="2"/>
      <c r="N1599" s="2" t="str">
        <f ca="1">IF(ABS(I1599)&gt;2*$M$2, "outlier", "not outlier")</f>
        <v>not outlier</v>
      </c>
      <c r="P1599" s="4"/>
      <c r="Q1599" s="4"/>
      <c r="R1599" s="4"/>
    </row>
    <row r="1600" spans="1:18" x14ac:dyDescent="0.35">
      <c r="A1600" s="2" t="s">
        <v>2870</v>
      </c>
      <c r="B1600" s="2" t="s">
        <v>2512</v>
      </c>
      <c r="C1600" s="2" t="s">
        <v>3132</v>
      </c>
      <c r="D1600" s="1">
        <v>36062</v>
      </c>
      <c r="E1600" s="3">
        <f t="shared" ca="1" si="24"/>
        <v>21.44109589041096</v>
      </c>
      <c r="F1600">
        <v>90825</v>
      </c>
      <c r="G1600">
        <f ca="1">($J$2*E1600)+$K$2</f>
        <v>75242.867602461076</v>
      </c>
      <c r="H1600">
        <v>97827.08</v>
      </c>
      <c r="I1600">
        <f ca="1">F1600-G1600</f>
        <v>15582.132397538924</v>
      </c>
      <c r="M1600" s="2"/>
      <c r="N1600" s="2" t="str">
        <f ca="1">IF(ABS(I1600)&gt;2*$M$2, "outlier", "not outlier")</f>
        <v>not outlier</v>
      </c>
      <c r="P1600" s="4"/>
      <c r="Q1600" s="4"/>
      <c r="R1600" s="4"/>
    </row>
    <row r="1601" spans="1:18" x14ac:dyDescent="0.35">
      <c r="A1601" s="2" t="s">
        <v>1324</v>
      </c>
      <c r="B1601" s="2" t="s">
        <v>2512</v>
      </c>
      <c r="C1601" s="2" t="s">
        <v>3132</v>
      </c>
      <c r="D1601" s="1">
        <v>36566</v>
      </c>
      <c r="E1601" s="3">
        <f t="shared" ca="1" si="24"/>
        <v>20.06027397260274</v>
      </c>
      <c r="F1601">
        <v>90000</v>
      </c>
      <c r="G1601">
        <f ca="1">($J$2*E1601)+$K$2</f>
        <v>73885.209692312768</v>
      </c>
      <c r="H1601">
        <v>165037.14000000001</v>
      </c>
      <c r="I1601">
        <f ca="1">F1601-G1601</f>
        <v>16114.790307687232</v>
      </c>
      <c r="M1601" s="2"/>
      <c r="N1601" s="2" t="str">
        <f ca="1">IF(ABS(I1601)&gt;2*$M$2, "outlier", "not outlier")</f>
        <v>not outlier</v>
      </c>
      <c r="P1601" s="4"/>
      <c r="Q1601" s="4"/>
      <c r="R1601" s="4"/>
    </row>
    <row r="1602" spans="1:18" x14ac:dyDescent="0.35">
      <c r="A1602" s="2" t="s">
        <v>1325</v>
      </c>
      <c r="B1602" s="2" t="s">
        <v>2545</v>
      </c>
      <c r="C1602" s="2" t="s">
        <v>3132</v>
      </c>
      <c r="D1602" s="1">
        <v>39253</v>
      </c>
      <c r="E1602" s="3">
        <f t="shared" ref="E1602:E1665" ca="1" si="25">(TODAY()-D1602)/365</f>
        <v>12.698630136986301</v>
      </c>
      <c r="F1602">
        <v>84006</v>
      </c>
      <c r="G1602">
        <f ca="1">($J$2*E1602)+$K$2</f>
        <v>66647.061270549879</v>
      </c>
      <c r="H1602">
        <v>92845.23</v>
      </c>
      <c r="I1602">
        <f ca="1">F1602-G1602</f>
        <v>17358.938729450121</v>
      </c>
      <c r="M1602" s="2"/>
      <c r="N1602" s="2" t="str">
        <f ca="1">IF(ABS(I1602)&gt;2*$M$2, "outlier", "not outlier")</f>
        <v>not outlier</v>
      </c>
      <c r="P1602" s="4"/>
      <c r="Q1602" s="4"/>
      <c r="R1602" s="4"/>
    </row>
    <row r="1603" spans="1:18" x14ac:dyDescent="0.35">
      <c r="A1603" s="2" t="s">
        <v>1326</v>
      </c>
      <c r="B1603" s="2" t="s">
        <v>2560</v>
      </c>
      <c r="C1603" s="2" t="s">
        <v>3132</v>
      </c>
      <c r="D1603" s="1">
        <v>28171</v>
      </c>
      <c r="E1603" s="3">
        <f t="shared" ca="1" si="25"/>
        <v>43.060273972602737</v>
      </c>
      <c r="F1603">
        <v>39353</v>
      </c>
      <c r="G1603">
        <f ca="1">($J$2*E1603)+$K$2</f>
        <v>96499.372699644155</v>
      </c>
      <c r="H1603">
        <v>42245.09</v>
      </c>
      <c r="I1603">
        <f ca="1">F1603-G1603</f>
        <v>-57146.372699644155</v>
      </c>
      <c r="M1603" s="2"/>
      <c r="N1603" s="2" t="str">
        <f ca="1">IF(ABS(I1603)&gt;2*$M$2, "outlier", "not outlier")</f>
        <v>outlier</v>
      </c>
      <c r="P1603" s="4"/>
      <c r="Q1603" s="4"/>
      <c r="R1603" s="4"/>
    </row>
    <row r="1604" spans="1:18" x14ac:dyDescent="0.35">
      <c r="A1604" s="2" t="s">
        <v>2871</v>
      </c>
      <c r="B1604" s="2" t="s">
        <v>2533</v>
      </c>
      <c r="C1604" s="2" t="s">
        <v>3132</v>
      </c>
      <c r="D1604" s="1">
        <v>41858</v>
      </c>
      <c r="E1604" s="3">
        <f t="shared" ca="1" si="25"/>
        <v>5.5616438356164384</v>
      </c>
      <c r="F1604">
        <v>39887</v>
      </c>
      <c r="G1604">
        <f ca="1">($J$2*E1604)+$K$2</f>
        <v>59629.801635755575</v>
      </c>
      <c r="H1604">
        <v>43378.97</v>
      </c>
      <c r="I1604">
        <f ca="1">F1604-G1604</f>
        <v>-19742.801635755575</v>
      </c>
      <c r="M1604" s="2"/>
      <c r="N1604" s="2" t="str">
        <f ca="1">IF(ABS(I1604)&gt;2*$M$2, "outlier", "not outlier")</f>
        <v>not outlier</v>
      </c>
      <c r="P1604" s="4"/>
      <c r="Q1604" s="4"/>
      <c r="R1604" s="4"/>
    </row>
    <row r="1605" spans="1:18" x14ac:dyDescent="0.35">
      <c r="A1605" s="2" t="s">
        <v>1328</v>
      </c>
      <c r="B1605" s="2" t="s">
        <v>2572</v>
      </c>
      <c r="C1605" s="2" t="s">
        <v>3132</v>
      </c>
      <c r="D1605" s="1">
        <v>41206</v>
      </c>
      <c r="E1605" s="3">
        <f t="shared" ca="1" si="25"/>
        <v>7.3479452054794523</v>
      </c>
      <c r="F1605">
        <v>31142</v>
      </c>
      <c r="G1605">
        <f ca="1">($J$2*E1605)+$K$2</f>
        <v>61386.136868725203</v>
      </c>
      <c r="H1605">
        <v>26357.46</v>
      </c>
      <c r="I1605">
        <f ca="1">F1605-G1605</f>
        <v>-30244.136868725203</v>
      </c>
      <c r="M1605" s="2"/>
      <c r="N1605" s="2" t="str">
        <f ca="1">IF(ABS(I1605)&gt;2*$M$2, "outlier", "not outlier")</f>
        <v>not outlier</v>
      </c>
      <c r="P1605" s="4"/>
      <c r="Q1605" s="4"/>
      <c r="R1605" s="4"/>
    </row>
    <row r="1606" spans="1:18" x14ac:dyDescent="0.35">
      <c r="A1606" s="2" t="s">
        <v>1329</v>
      </c>
      <c r="B1606" s="2" t="s">
        <v>2872</v>
      </c>
      <c r="C1606" s="2" t="s">
        <v>3132</v>
      </c>
      <c r="D1606" s="1">
        <v>32394</v>
      </c>
      <c r="E1606" s="3">
        <f t="shared" ca="1" si="25"/>
        <v>31.490410958904111</v>
      </c>
      <c r="F1606">
        <v>37254</v>
      </c>
      <c r="G1606">
        <f ca="1">($J$2*E1606)+$K$2</f>
        <v>85123.600170762627</v>
      </c>
      <c r="H1606">
        <v>38554.07</v>
      </c>
      <c r="I1606">
        <f ca="1">F1606-G1606</f>
        <v>-47869.600170762627</v>
      </c>
      <c r="M1606" s="2"/>
      <c r="N1606" s="2" t="str">
        <f ca="1">IF(ABS(I1606)&gt;2*$M$2, "outlier", "not outlier")</f>
        <v>outlier</v>
      </c>
      <c r="P1606" s="4"/>
      <c r="Q1606" s="4"/>
      <c r="R1606" s="4"/>
    </row>
    <row r="1607" spans="1:18" x14ac:dyDescent="0.35">
      <c r="A1607" s="2" t="s">
        <v>1330</v>
      </c>
      <c r="B1607" s="2" t="s">
        <v>2515</v>
      </c>
      <c r="C1607" s="2" t="s">
        <v>3132</v>
      </c>
      <c r="D1607" s="1">
        <v>31097</v>
      </c>
      <c r="E1607" s="3">
        <f t="shared" ca="1" si="25"/>
        <v>35.043835616438358</v>
      </c>
      <c r="F1607">
        <v>55190</v>
      </c>
      <c r="G1607">
        <f ca="1">($J$2*E1607)+$K$2</f>
        <v>88617.414276838725</v>
      </c>
      <c r="H1607">
        <v>57799.63</v>
      </c>
      <c r="I1607">
        <f ca="1">F1607-G1607</f>
        <v>-33427.414276838725</v>
      </c>
      <c r="M1607" s="2"/>
      <c r="N1607" s="2" t="str">
        <f ca="1">IF(ABS(I1607)&gt;2*$M$2, "outlier", "not outlier")</f>
        <v>outlier</v>
      </c>
      <c r="P1607" s="4"/>
      <c r="Q1607" s="4"/>
      <c r="R1607" s="4"/>
    </row>
    <row r="1608" spans="1:18" x14ac:dyDescent="0.35">
      <c r="A1608" s="2" t="s">
        <v>2873</v>
      </c>
      <c r="B1608" s="2" t="s">
        <v>2518</v>
      </c>
      <c r="C1608" s="2" t="s">
        <v>3132</v>
      </c>
      <c r="D1608" s="1">
        <v>34057</v>
      </c>
      <c r="E1608" s="3">
        <f t="shared" ca="1" si="25"/>
        <v>26.934246575342467</v>
      </c>
      <c r="F1608">
        <v>84472</v>
      </c>
      <c r="G1608">
        <f ca="1">($J$2*E1608)+$K$2</f>
        <v>80643.867820412168</v>
      </c>
      <c r="H1608">
        <v>104862.15</v>
      </c>
      <c r="I1608">
        <f ca="1">F1608-G1608</f>
        <v>3828.1321795878321</v>
      </c>
      <c r="M1608" s="2"/>
      <c r="N1608" s="2" t="str">
        <f ca="1">IF(ABS(I1608)&gt;2*$M$2, "outlier", "not outlier")</f>
        <v>not outlier</v>
      </c>
      <c r="P1608" s="4"/>
      <c r="Q1608" s="4"/>
      <c r="R1608" s="4"/>
    </row>
    <row r="1609" spans="1:18" x14ac:dyDescent="0.35">
      <c r="A1609" s="2" t="s">
        <v>2874</v>
      </c>
      <c r="B1609" s="2" t="s">
        <v>2518</v>
      </c>
      <c r="C1609" s="2" t="s">
        <v>3132</v>
      </c>
      <c r="D1609" s="1">
        <v>38629</v>
      </c>
      <c r="E1609" s="3">
        <f t="shared" ca="1" si="25"/>
        <v>14.408219178082192</v>
      </c>
      <c r="F1609">
        <v>73834</v>
      </c>
      <c r="G1609">
        <f ca="1">($J$2*E1609)+$K$2</f>
        <v>68327.971064066835</v>
      </c>
      <c r="H1609">
        <v>78166.42</v>
      </c>
      <c r="I1609">
        <f ca="1">F1609-G1609</f>
        <v>5506.0289359331655</v>
      </c>
      <c r="M1609" s="2"/>
      <c r="N1609" s="2" t="str">
        <f ca="1">IF(ABS(I1609)&gt;2*$M$2, "outlier", "not outlier")</f>
        <v>not outlier</v>
      </c>
      <c r="P1609" s="4"/>
      <c r="Q1609" s="4"/>
      <c r="R1609" s="4"/>
    </row>
    <row r="1610" spans="1:18" x14ac:dyDescent="0.35">
      <c r="A1610" s="2" t="s">
        <v>2875</v>
      </c>
      <c r="B1610" s="2" t="s">
        <v>2540</v>
      </c>
      <c r="C1610" s="2" t="s">
        <v>3132</v>
      </c>
      <c r="D1610" s="1">
        <v>41872</v>
      </c>
      <c r="E1610" s="3">
        <f t="shared" ca="1" si="25"/>
        <v>5.5232876712328771</v>
      </c>
      <c r="F1610">
        <v>60800</v>
      </c>
      <c r="G1610">
        <f ca="1">($J$2*E1610)+$K$2</f>
        <v>59592.088916029228</v>
      </c>
      <c r="H1610">
        <v>61021.49</v>
      </c>
      <c r="I1610">
        <f ca="1">F1610-G1610</f>
        <v>1207.9110839707719</v>
      </c>
      <c r="M1610" s="2"/>
      <c r="N1610" s="2" t="str">
        <f ca="1">IF(ABS(I1610)&gt;2*$M$2, "outlier", "not outlier")</f>
        <v>not outlier</v>
      </c>
      <c r="P1610" s="4"/>
      <c r="Q1610" s="4"/>
      <c r="R1610" s="4"/>
    </row>
    <row r="1611" spans="1:18" x14ac:dyDescent="0.35">
      <c r="A1611" s="2" t="s">
        <v>1331</v>
      </c>
      <c r="B1611" s="2" t="s">
        <v>2513</v>
      </c>
      <c r="C1611" s="2" t="s">
        <v>3132</v>
      </c>
      <c r="D1611" s="1">
        <v>37285</v>
      </c>
      <c r="E1611" s="3">
        <f t="shared" ca="1" si="25"/>
        <v>18.090410958904108</v>
      </c>
      <c r="F1611">
        <v>74134</v>
      </c>
      <c r="G1611">
        <f ca="1">($J$2*E1611)+$K$2</f>
        <v>71948.39215779565</v>
      </c>
      <c r="H1611">
        <v>104360.9</v>
      </c>
      <c r="I1611">
        <f ca="1">F1611-G1611</f>
        <v>2185.6078422043502</v>
      </c>
      <c r="M1611" s="2"/>
      <c r="N1611" s="2" t="str">
        <f ca="1">IF(ABS(I1611)&gt;2*$M$2, "outlier", "not outlier")</f>
        <v>not outlier</v>
      </c>
      <c r="P1611" s="4"/>
      <c r="Q1611" s="4"/>
      <c r="R1611" s="4"/>
    </row>
    <row r="1612" spans="1:18" x14ac:dyDescent="0.35">
      <c r="A1612" s="2" t="s">
        <v>1332</v>
      </c>
      <c r="B1612" s="2" t="s">
        <v>2513</v>
      </c>
      <c r="C1612" s="2" t="s">
        <v>3132</v>
      </c>
      <c r="D1612" s="1">
        <v>42163</v>
      </c>
      <c r="E1612" s="3">
        <f t="shared" ca="1" si="25"/>
        <v>4.7260273972602738</v>
      </c>
      <c r="F1612">
        <v>49088</v>
      </c>
      <c r="G1612">
        <f ca="1">($J$2*E1612)+$K$2</f>
        <v>58808.203098860271</v>
      </c>
      <c r="H1612">
        <v>49668.29</v>
      </c>
      <c r="I1612">
        <f ca="1">F1612-G1612</f>
        <v>-9720.203098860271</v>
      </c>
      <c r="M1612" s="2"/>
      <c r="N1612" s="2" t="str">
        <f ca="1">IF(ABS(I1612)&gt;2*$M$2, "outlier", "not outlier")</f>
        <v>not outlier</v>
      </c>
      <c r="P1612" s="4"/>
      <c r="Q1612" s="4"/>
      <c r="R1612" s="4"/>
    </row>
    <row r="1613" spans="1:18" x14ac:dyDescent="0.35">
      <c r="A1613" s="2" t="s">
        <v>1333</v>
      </c>
      <c r="B1613" s="2" t="s">
        <v>2513</v>
      </c>
      <c r="C1613" s="2" t="s">
        <v>3132</v>
      </c>
      <c r="D1613" s="1">
        <v>40721</v>
      </c>
      <c r="E1613" s="3">
        <f t="shared" ca="1" si="25"/>
        <v>8.6767123287671239</v>
      </c>
      <c r="F1613">
        <v>66122</v>
      </c>
      <c r="G1613">
        <f ca="1">($J$2*E1613)+$K$2</f>
        <v>62692.613230673473</v>
      </c>
      <c r="H1613">
        <v>74014.070000000007</v>
      </c>
      <c r="I1613">
        <f ca="1">F1613-G1613</f>
        <v>3429.3867693265274</v>
      </c>
      <c r="M1613" s="2"/>
      <c r="N1613" s="2" t="str">
        <f ca="1">IF(ABS(I1613)&gt;2*$M$2, "outlier", "not outlier")</f>
        <v>not outlier</v>
      </c>
      <c r="P1613" s="4"/>
      <c r="Q1613" s="4"/>
      <c r="R1613" s="4"/>
    </row>
    <row r="1614" spans="1:18" x14ac:dyDescent="0.35">
      <c r="A1614" s="2" t="s">
        <v>1334</v>
      </c>
      <c r="B1614" s="2" t="s">
        <v>2514</v>
      </c>
      <c r="C1614" s="2" t="s">
        <v>3132</v>
      </c>
      <c r="D1614" s="1">
        <v>42527</v>
      </c>
      <c r="E1614" s="3">
        <f t="shared" ca="1" si="25"/>
        <v>3.7287671232876711</v>
      </c>
      <c r="F1614">
        <v>48971</v>
      </c>
      <c r="G1614">
        <f ca="1">($J$2*E1614)+$K$2</f>
        <v>57827.672385975384</v>
      </c>
      <c r="H1614">
        <v>565.01</v>
      </c>
      <c r="I1614">
        <f ca="1">F1614-G1614</f>
        <v>-8856.6723859753838</v>
      </c>
      <c r="M1614" s="2"/>
      <c r="N1614" s="2" t="str">
        <f ca="1">IF(ABS(I1614)&gt;2*$M$2, "outlier", "not outlier")</f>
        <v>not outlier</v>
      </c>
      <c r="P1614" s="4"/>
      <c r="Q1614" s="4"/>
      <c r="R1614" s="4"/>
    </row>
    <row r="1615" spans="1:18" x14ac:dyDescent="0.35">
      <c r="A1615" s="2" t="s">
        <v>1335</v>
      </c>
      <c r="B1615" s="2" t="s">
        <v>2513</v>
      </c>
      <c r="C1615" s="2" t="s">
        <v>3132</v>
      </c>
      <c r="D1615" s="1">
        <v>39622</v>
      </c>
      <c r="E1615" s="3">
        <f t="shared" ca="1" si="25"/>
        <v>11.687671232876712</v>
      </c>
      <c r="F1615">
        <v>69373</v>
      </c>
      <c r="G1615">
        <f ca="1">($J$2*E1615)+$K$2</f>
        <v>65653.061729191308</v>
      </c>
      <c r="H1615">
        <v>105261.63</v>
      </c>
      <c r="I1615">
        <f ca="1">F1615-G1615</f>
        <v>3719.9382708086923</v>
      </c>
      <c r="M1615" s="2"/>
      <c r="N1615" s="2" t="str">
        <f ca="1">IF(ABS(I1615)&gt;2*$M$2, "outlier", "not outlier")</f>
        <v>not outlier</v>
      </c>
      <c r="P1615" s="4"/>
      <c r="Q1615" s="4"/>
      <c r="R1615" s="4"/>
    </row>
    <row r="1616" spans="1:18" x14ac:dyDescent="0.35">
      <c r="A1616" s="2" t="s">
        <v>1336</v>
      </c>
      <c r="B1616" s="2" t="s">
        <v>2513</v>
      </c>
      <c r="C1616" s="2" t="s">
        <v>3132</v>
      </c>
      <c r="D1616" s="1">
        <v>35905</v>
      </c>
      <c r="E1616" s="3">
        <f t="shared" ca="1" si="25"/>
        <v>21.87123287671233</v>
      </c>
      <c r="F1616">
        <v>78988</v>
      </c>
      <c r="G1616">
        <f ca="1">($J$2*E1616)+$K$2</f>
        <v>75665.78881653506</v>
      </c>
      <c r="H1616">
        <v>124925.57</v>
      </c>
      <c r="I1616">
        <f ca="1">F1616-G1616</f>
        <v>3322.2111834649404</v>
      </c>
      <c r="M1616" s="2"/>
      <c r="N1616" s="2" t="str">
        <f ca="1">IF(ABS(I1616)&gt;2*$M$2, "outlier", "not outlier")</f>
        <v>not outlier</v>
      </c>
      <c r="P1616" s="4"/>
      <c r="Q1616" s="4"/>
      <c r="R1616" s="4"/>
    </row>
    <row r="1617" spans="1:18" x14ac:dyDescent="0.35">
      <c r="A1617" s="2" t="s">
        <v>1337</v>
      </c>
      <c r="B1617" s="2" t="s">
        <v>2513</v>
      </c>
      <c r="C1617" s="2" t="s">
        <v>3132</v>
      </c>
      <c r="D1617" s="1">
        <v>41212</v>
      </c>
      <c r="E1617" s="3">
        <f t="shared" ca="1" si="25"/>
        <v>7.3315068493150681</v>
      </c>
      <c r="F1617">
        <v>58963</v>
      </c>
      <c r="G1617">
        <f ca="1">($J$2*E1617)+$K$2</f>
        <v>61369.974274556771</v>
      </c>
      <c r="H1617">
        <v>75685.69</v>
      </c>
      <c r="I1617">
        <f ca="1">F1617-G1617</f>
        <v>-2406.974274556771</v>
      </c>
      <c r="M1617" s="2"/>
      <c r="N1617" s="2" t="str">
        <f ca="1">IF(ABS(I1617)&gt;2*$M$2, "outlier", "not outlier")</f>
        <v>not outlier</v>
      </c>
      <c r="P1617" s="4"/>
      <c r="Q1617" s="4"/>
      <c r="R1617" s="4"/>
    </row>
    <row r="1618" spans="1:18" x14ac:dyDescent="0.35">
      <c r="A1618" s="2" t="s">
        <v>1338</v>
      </c>
      <c r="B1618" s="2" t="s">
        <v>2513</v>
      </c>
      <c r="C1618" s="2" t="s">
        <v>3132</v>
      </c>
      <c r="D1618" s="1">
        <v>40751</v>
      </c>
      <c r="E1618" s="3">
        <f t="shared" ca="1" si="25"/>
        <v>8.5945205479452049</v>
      </c>
      <c r="F1618">
        <v>62676</v>
      </c>
      <c r="G1618">
        <f ca="1">($J$2*E1618)+$K$2</f>
        <v>62611.800259831311</v>
      </c>
      <c r="H1618">
        <v>78982.61</v>
      </c>
      <c r="I1618">
        <f ca="1">F1618-G1618</f>
        <v>64.199740168689459</v>
      </c>
      <c r="M1618" s="2"/>
      <c r="N1618" s="2" t="str">
        <f ca="1">IF(ABS(I1618)&gt;2*$M$2, "outlier", "not outlier")</f>
        <v>not outlier</v>
      </c>
      <c r="P1618" s="4"/>
      <c r="Q1618" s="4"/>
      <c r="R1618" s="4"/>
    </row>
    <row r="1619" spans="1:18" x14ac:dyDescent="0.35">
      <c r="A1619" s="2" t="s">
        <v>1339</v>
      </c>
      <c r="B1619" s="2" t="s">
        <v>2513</v>
      </c>
      <c r="C1619" s="2" t="s">
        <v>3132</v>
      </c>
      <c r="D1619" s="1">
        <v>39281</v>
      </c>
      <c r="E1619" s="3">
        <f t="shared" ca="1" si="25"/>
        <v>12.621917808219179</v>
      </c>
      <c r="F1619">
        <v>70051</v>
      </c>
      <c r="G1619">
        <f ca="1">($J$2*E1619)+$K$2</f>
        <v>66571.635831097199</v>
      </c>
      <c r="H1619">
        <v>74190.27</v>
      </c>
      <c r="I1619">
        <f ca="1">F1619-G1619</f>
        <v>3479.3641689028009</v>
      </c>
      <c r="M1619" s="2"/>
      <c r="N1619" s="2" t="str">
        <f ca="1">IF(ABS(I1619)&gt;2*$M$2, "outlier", "not outlier")</f>
        <v>not outlier</v>
      </c>
      <c r="P1619" s="4"/>
      <c r="Q1619" s="4"/>
      <c r="R1619" s="4"/>
    </row>
    <row r="1620" spans="1:18" x14ac:dyDescent="0.35">
      <c r="A1620" s="2" t="s">
        <v>1340</v>
      </c>
      <c r="B1620" s="2" t="s">
        <v>260</v>
      </c>
      <c r="C1620" s="2" t="s">
        <v>3132</v>
      </c>
      <c r="D1620" s="1">
        <v>34424</v>
      </c>
      <c r="E1620" s="3">
        <f t="shared" ca="1" si="25"/>
        <v>25.92876712328767</v>
      </c>
      <c r="F1620">
        <v>123900</v>
      </c>
      <c r="G1620">
        <f ca="1">($J$2*E1620)+$K$2</f>
        <v>79655.255810443065</v>
      </c>
      <c r="H1620">
        <v>126465.73</v>
      </c>
      <c r="I1620">
        <f ca="1">F1620-G1620</f>
        <v>44244.744189556935</v>
      </c>
      <c r="M1620" s="2"/>
      <c r="N1620" s="2" t="str">
        <f ca="1">IF(ABS(I1620)&gt;2*$M$2, "outlier", "not outlier")</f>
        <v>outlier</v>
      </c>
      <c r="P1620" s="4"/>
      <c r="Q1620" s="4"/>
      <c r="R1620" s="4"/>
    </row>
    <row r="1621" spans="1:18" x14ac:dyDescent="0.35">
      <c r="A1621" s="2" t="s">
        <v>2876</v>
      </c>
      <c r="B1621" s="2" t="s">
        <v>2513</v>
      </c>
      <c r="C1621" s="2" t="s">
        <v>3132</v>
      </c>
      <c r="D1621" s="1">
        <v>32777</v>
      </c>
      <c r="E1621" s="3">
        <f t="shared" ca="1" si="25"/>
        <v>30.44109589041096</v>
      </c>
      <c r="F1621">
        <v>83881</v>
      </c>
      <c r="G1621">
        <f ca="1">($J$2*E1621)+$K$2</f>
        <v>84091.887909677709</v>
      </c>
      <c r="H1621">
        <v>101827.46</v>
      </c>
      <c r="I1621">
        <f ca="1">F1621-G1621</f>
        <v>-210.8879096777091</v>
      </c>
      <c r="M1621" s="2"/>
      <c r="N1621" s="2" t="str">
        <f ca="1">IF(ABS(I1621)&gt;2*$M$2, "outlier", "not outlier")</f>
        <v>not outlier</v>
      </c>
      <c r="P1621" s="4"/>
      <c r="Q1621" s="4"/>
      <c r="R1621" s="4"/>
    </row>
    <row r="1622" spans="1:18" x14ac:dyDescent="0.35">
      <c r="A1622" s="2" t="s">
        <v>1341</v>
      </c>
      <c r="B1622" s="2" t="s">
        <v>2560</v>
      </c>
      <c r="C1622" s="2" t="s">
        <v>3132</v>
      </c>
      <c r="D1622" s="1">
        <v>38862</v>
      </c>
      <c r="E1622" s="3">
        <f t="shared" ca="1" si="25"/>
        <v>13.769863013698631</v>
      </c>
      <c r="F1622">
        <v>35245</v>
      </c>
      <c r="G1622">
        <f ca="1">($J$2*E1622)+$K$2</f>
        <v>67700.323657192712</v>
      </c>
      <c r="H1622">
        <v>40076.51</v>
      </c>
      <c r="I1622">
        <f ca="1">F1622-G1622</f>
        <v>-32455.323657192712</v>
      </c>
      <c r="M1622" s="2"/>
      <c r="N1622" s="2" t="str">
        <f ca="1">IF(ABS(I1622)&gt;2*$M$2, "outlier", "not outlier")</f>
        <v>outlier</v>
      </c>
      <c r="P1622" s="4"/>
      <c r="Q1622" s="4"/>
      <c r="R1622" s="4"/>
    </row>
    <row r="1623" spans="1:18" x14ac:dyDescent="0.35">
      <c r="A1623" s="2" t="s">
        <v>2877</v>
      </c>
      <c r="B1623" s="2" t="s">
        <v>2513</v>
      </c>
      <c r="C1623" s="2" t="s">
        <v>3132</v>
      </c>
      <c r="D1623" s="1">
        <v>36383</v>
      </c>
      <c r="E1623" s="3">
        <f t="shared" ca="1" si="25"/>
        <v>20.561643835616437</v>
      </c>
      <c r="F1623">
        <v>77591</v>
      </c>
      <c r="G1623">
        <f ca="1">($J$2*E1623)+$K$2</f>
        <v>74378.168814449949</v>
      </c>
      <c r="H1623">
        <v>80050.42</v>
      </c>
      <c r="I1623">
        <f ca="1">F1623-G1623</f>
        <v>3212.8311855500506</v>
      </c>
      <c r="M1623" s="2"/>
      <c r="N1623" s="2" t="str">
        <f ca="1">IF(ABS(I1623)&gt;2*$M$2, "outlier", "not outlier")</f>
        <v>not outlier</v>
      </c>
      <c r="P1623" s="4"/>
      <c r="Q1623" s="4"/>
      <c r="R1623" s="4"/>
    </row>
    <row r="1624" spans="1:18" x14ac:dyDescent="0.35">
      <c r="A1624" s="2" t="s">
        <v>1342</v>
      </c>
      <c r="B1624" s="2" t="s">
        <v>2513</v>
      </c>
      <c r="C1624" s="2" t="s">
        <v>3132</v>
      </c>
      <c r="D1624" s="1">
        <v>38309</v>
      </c>
      <c r="E1624" s="3">
        <f t="shared" ca="1" si="25"/>
        <v>15.284931506849315</v>
      </c>
      <c r="F1624">
        <v>70735</v>
      </c>
      <c r="G1624">
        <f ca="1">($J$2*E1624)+$K$2</f>
        <v>69189.97608638322</v>
      </c>
      <c r="H1624">
        <v>106739.86</v>
      </c>
      <c r="I1624">
        <f ca="1">F1624-G1624</f>
        <v>1545.0239136167802</v>
      </c>
      <c r="M1624" s="2"/>
      <c r="N1624" s="2" t="str">
        <f ca="1">IF(ABS(I1624)&gt;2*$M$2, "outlier", "not outlier")</f>
        <v>not outlier</v>
      </c>
      <c r="P1624" s="4"/>
      <c r="Q1624" s="4"/>
      <c r="R1624" s="4"/>
    </row>
    <row r="1625" spans="1:18" x14ac:dyDescent="0.35">
      <c r="A1625" s="2" t="s">
        <v>1343</v>
      </c>
      <c r="B1625" s="2" t="s">
        <v>2513</v>
      </c>
      <c r="C1625" s="2" t="s">
        <v>3132</v>
      </c>
      <c r="D1625" s="1">
        <v>35523</v>
      </c>
      <c r="E1625" s="3">
        <f t="shared" ca="1" si="25"/>
        <v>22.917808219178081</v>
      </c>
      <c r="F1625">
        <v>79689</v>
      </c>
      <c r="G1625">
        <f ca="1">($J$2*E1625)+$K$2</f>
        <v>76694.807311925237</v>
      </c>
      <c r="H1625">
        <v>90468.86</v>
      </c>
      <c r="I1625">
        <f ca="1">F1625-G1625</f>
        <v>2994.1926880747633</v>
      </c>
      <c r="M1625" s="2"/>
      <c r="N1625" s="2" t="str">
        <f ca="1">IF(ABS(I1625)&gt;2*$M$2, "outlier", "not outlier")</f>
        <v>not outlier</v>
      </c>
      <c r="P1625" s="4"/>
      <c r="Q1625" s="4"/>
      <c r="R1625" s="4"/>
    </row>
    <row r="1626" spans="1:18" x14ac:dyDescent="0.35">
      <c r="A1626" s="2" t="s">
        <v>1344</v>
      </c>
      <c r="B1626" s="2" t="s">
        <v>2513</v>
      </c>
      <c r="C1626" s="2" t="s">
        <v>3132</v>
      </c>
      <c r="D1626" s="1">
        <v>32399</v>
      </c>
      <c r="E1626" s="3">
        <f t="shared" ca="1" si="25"/>
        <v>31.476712328767125</v>
      </c>
      <c r="F1626">
        <v>83881</v>
      </c>
      <c r="G1626">
        <f ca="1">($J$2*E1626)+$K$2</f>
        <v>85110.131342288936</v>
      </c>
      <c r="H1626">
        <v>104445.88</v>
      </c>
      <c r="I1626">
        <f ca="1">F1626-G1626</f>
        <v>-1229.1313422889361</v>
      </c>
      <c r="M1626" s="2"/>
      <c r="N1626" s="2" t="str">
        <f ca="1">IF(ABS(I1626)&gt;2*$M$2, "outlier", "not outlier")</f>
        <v>not outlier</v>
      </c>
      <c r="P1626" s="4"/>
      <c r="Q1626" s="4"/>
      <c r="R1626" s="4"/>
    </row>
    <row r="1627" spans="1:18" x14ac:dyDescent="0.35">
      <c r="A1627" s="2" t="s">
        <v>1345</v>
      </c>
      <c r="B1627" s="2" t="s">
        <v>2513</v>
      </c>
      <c r="C1627" s="2" t="s">
        <v>3132</v>
      </c>
      <c r="D1627" s="1">
        <v>42219</v>
      </c>
      <c r="E1627" s="3">
        <f t="shared" ca="1" si="25"/>
        <v>4.5726027397260278</v>
      </c>
      <c r="F1627">
        <v>48971</v>
      </c>
      <c r="G1627">
        <f ca="1">($J$2*E1627)+$K$2</f>
        <v>58657.352219954904</v>
      </c>
      <c r="H1627">
        <v>43203.37</v>
      </c>
      <c r="I1627">
        <f ca="1">F1627-G1627</f>
        <v>-9686.3522199549043</v>
      </c>
      <c r="M1627" s="2"/>
      <c r="N1627" s="2" t="str">
        <f ca="1">IF(ABS(I1627)&gt;2*$M$2, "outlier", "not outlier")</f>
        <v>not outlier</v>
      </c>
      <c r="P1627" s="4"/>
      <c r="Q1627" s="4"/>
      <c r="R1627" s="4"/>
    </row>
    <row r="1628" spans="1:18" x14ac:dyDescent="0.35">
      <c r="A1628" s="2" t="s">
        <v>1346</v>
      </c>
      <c r="B1628" s="2" t="s">
        <v>2597</v>
      </c>
      <c r="C1628" s="2" t="s">
        <v>3132</v>
      </c>
      <c r="D1628" s="1">
        <v>32251</v>
      </c>
      <c r="E1628" s="3">
        <f t="shared" ca="1" si="25"/>
        <v>31.882191780821916</v>
      </c>
      <c r="F1628">
        <v>93800</v>
      </c>
      <c r="G1628">
        <f ca="1">($J$2*E1628)+$K$2</f>
        <v>85508.808665110264</v>
      </c>
      <c r="H1628">
        <v>84372.07</v>
      </c>
      <c r="I1628">
        <f ca="1">F1628-G1628</f>
        <v>8291.191334889736</v>
      </c>
      <c r="M1628" s="2"/>
      <c r="N1628" s="2" t="str">
        <f ca="1">IF(ABS(I1628)&gt;2*$M$2, "outlier", "not outlier")</f>
        <v>not outlier</v>
      </c>
      <c r="P1628" s="4"/>
      <c r="Q1628" s="4"/>
      <c r="R1628" s="4"/>
    </row>
    <row r="1629" spans="1:18" x14ac:dyDescent="0.35">
      <c r="A1629" s="2" t="s">
        <v>1347</v>
      </c>
      <c r="B1629" s="2" t="s">
        <v>2513</v>
      </c>
      <c r="C1629" s="2" t="s">
        <v>3132</v>
      </c>
      <c r="D1629" s="1">
        <v>40059</v>
      </c>
      <c r="E1629" s="3">
        <f t="shared" ca="1" si="25"/>
        <v>10.490410958904109</v>
      </c>
      <c r="F1629">
        <v>66784</v>
      </c>
      <c r="G1629">
        <f ca="1">($J$2*E1629)+$K$2</f>
        <v>64475.88612059049</v>
      </c>
      <c r="H1629">
        <v>74228.740000000005</v>
      </c>
      <c r="I1629">
        <f ca="1">F1629-G1629</f>
        <v>2308.1138794095095</v>
      </c>
      <c r="M1629" s="2"/>
      <c r="N1629" s="2" t="str">
        <f ca="1">IF(ABS(I1629)&gt;2*$M$2, "outlier", "not outlier")</f>
        <v>not outlier</v>
      </c>
      <c r="P1629" s="4"/>
      <c r="Q1629" s="4"/>
      <c r="R1629" s="4"/>
    </row>
    <row r="1630" spans="1:18" x14ac:dyDescent="0.35">
      <c r="A1630" s="2" t="s">
        <v>1348</v>
      </c>
      <c r="B1630" s="2" t="s">
        <v>2512</v>
      </c>
      <c r="C1630" s="2" t="s">
        <v>3132</v>
      </c>
      <c r="D1630" s="1">
        <v>36412</v>
      </c>
      <c r="E1630" s="3">
        <f t="shared" ca="1" si="25"/>
        <v>20.482191780821918</v>
      </c>
      <c r="F1630">
        <v>90000</v>
      </c>
      <c r="G1630">
        <f ca="1">($J$2*E1630)+$K$2</f>
        <v>74300.049609302529</v>
      </c>
      <c r="H1630">
        <v>107020.34</v>
      </c>
      <c r="I1630">
        <f ca="1">F1630-G1630</f>
        <v>15699.950390697471</v>
      </c>
      <c r="M1630" s="2"/>
      <c r="N1630" s="2" t="str">
        <f ca="1">IF(ABS(I1630)&gt;2*$M$2, "outlier", "not outlier")</f>
        <v>not outlier</v>
      </c>
      <c r="P1630" s="4"/>
      <c r="Q1630" s="4"/>
      <c r="R1630" s="4"/>
    </row>
    <row r="1631" spans="1:18" x14ac:dyDescent="0.35">
      <c r="A1631" s="2" t="s">
        <v>1349</v>
      </c>
      <c r="B1631" s="2" t="s">
        <v>2513</v>
      </c>
      <c r="C1631" s="2" t="s">
        <v>3132</v>
      </c>
      <c r="D1631" s="1">
        <v>36895</v>
      </c>
      <c r="E1631" s="3">
        <f t="shared" ca="1" si="25"/>
        <v>19.158904109589042</v>
      </c>
      <c r="F1631">
        <v>76892</v>
      </c>
      <c r="G1631">
        <f ca="1">($J$2*E1631)+$K$2</f>
        <v>72998.960778743742</v>
      </c>
      <c r="H1631">
        <v>94769.73</v>
      </c>
      <c r="I1631">
        <f ca="1">F1631-G1631</f>
        <v>3893.0392212562583</v>
      </c>
      <c r="M1631" s="2"/>
      <c r="N1631" s="2" t="str">
        <f ca="1">IF(ABS(I1631)&gt;2*$M$2, "outlier", "not outlier")</f>
        <v>not outlier</v>
      </c>
      <c r="P1631" s="4"/>
      <c r="Q1631" s="4"/>
      <c r="R1631" s="4"/>
    </row>
    <row r="1632" spans="1:18" x14ac:dyDescent="0.35">
      <c r="A1632" s="2" t="s">
        <v>1350</v>
      </c>
      <c r="B1632" s="2" t="s">
        <v>2512</v>
      </c>
      <c r="C1632" s="2" t="s">
        <v>3132</v>
      </c>
      <c r="D1632" s="1">
        <v>36703</v>
      </c>
      <c r="E1632" s="3">
        <f t="shared" ca="1" si="25"/>
        <v>19.684931506849313</v>
      </c>
      <c r="F1632">
        <v>89178</v>
      </c>
      <c r="G1632">
        <f ca="1">($J$2*E1632)+$K$2</f>
        <v>73516.163792133564</v>
      </c>
      <c r="H1632">
        <v>141290.71</v>
      </c>
      <c r="I1632">
        <f ca="1">F1632-G1632</f>
        <v>15661.836207866436</v>
      </c>
      <c r="M1632" s="2"/>
      <c r="N1632" s="2" t="str">
        <f ca="1">IF(ABS(I1632)&gt;2*$M$2, "outlier", "not outlier")</f>
        <v>not outlier</v>
      </c>
      <c r="P1632" s="4"/>
      <c r="Q1632" s="4"/>
      <c r="R1632" s="4"/>
    </row>
    <row r="1633" spans="1:18" x14ac:dyDescent="0.35">
      <c r="A1633" s="2" t="s">
        <v>1351</v>
      </c>
      <c r="B1633" s="2" t="s">
        <v>2518</v>
      </c>
      <c r="C1633" s="2" t="s">
        <v>3132</v>
      </c>
      <c r="D1633" s="1">
        <v>37607</v>
      </c>
      <c r="E1633" s="3">
        <f t="shared" ca="1" si="25"/>
        <v>17.208219178082192</v>
      </c>
      <c r="F1633">
        <v>75225</v>
      </c>
      <c r="G1633">
        <f ca="1">($J$2*E1633)+$K$2</f>
        <v>71080.999604089782</v>
      </c>
      <c r="H1633">
        <v>111075.81</v>
      </c>
      <c r="I1633">
        <f ca="1">F1633-G1633</f>
        <v>4144.0003959102178</v>
      </c>
      <c r="M1633" s="2"/>
      <c r="N1633" s="2" t="str">
        <f ca="1">IF(ABS(I1633)&gt;2*$M$2, "outlier", "not outlier")</f>
        <v>not outlier</v>
      </c>
      <c r="P1633" s="4"/>
      <c r="Q1633" s="4"/>
      <c r="R1633" s="4"/>
    </row>
    <row r="1634" spans="1:18" x14ac:dyDescent="0.35">
      <c r="A1634" s="2" t="s">
        <v>2878</v>
      </c>
      <c r="B1634" s="2" t="s">
        <v>2879</v>
      </c>
      <c r="C1634" s="2" t="s">
        <v>3132</v>
      </c>
      <c r="D1634" s="1">
        <v>42338</v>
      </c>
      <c r="E1634" s="3">
        <f t="shared" ca="1" si="25"/>
        <v>4.2465753424657535</v>
      </c>
      <c r="F1634">
        <v>32076</v>
      </c>
      <c r="G1634">
        <f ca="1">($J$2*E1634)+$K$2</f>
        <v>58336.794102280997</v>
      </c>
      <c r="H1634">
        <v>17024.88</v>
      </c>
      <c r="I1634">
        <f ca="1">F1634-G1634</f>
        <v>-26260.794102280997</v>
      </c>
      <c r="M1634" s="2"/>
      <c r="N1634" s="2" t="str">
        <f ca="1">IF(ABS(I1634)&gt;2*$M$2, "outlier", "not outlier")</f>
        <v>not outlier</v>
      </c>
      <c r="P1634" s="4"/>
      <c r="Q1634" s="4"/>
      <c r="R1634" s="4"/>
    </row>
    <row r="1635" spans="1:18" x14ac:dyDescent="0.35">
      <c r="A1635" s="2" t="s">
        <v>1352</v>
      </c>
      <c r="B1635" s="2" t="s">
        <v>2545</v>
      </c>
      <c r="C1635" s="2" t="s">
        <v>3132</v>
      </c>
      <c r="D1635" s="1">
        <v>39049</v>
      </c>
      <c r="E1635" s="3">
        <f t="shared" ca="1" si="25"/>
        <v>13.257534246575343</v>
      </c>
      <c r="F1635">
        <v>84006</v>
      </c>
      <c r="G1635">
        <f ca="1">($J$2*E1635)+$K$2</f>
        <v>67196.589472276581</v>
      </c>
      <c r="H1635">
        <v>92446.55</v>
      </c>
      <c r="I1635">
        <f ca="1">F1635-G1635</f>
        <v>16809.410527723419</v>
      </c>
      <c r="M1635" s="2"/>
      <c r="N1635" s="2" t="str">
        <f ca="1">IF(ABS(I1635)&gt;2*$M$2, "outlier", "not outlier")</f>
        <v>not outlier</v>
      </c>
      <c r="P1635" s="4"/>
      <c r="Q1635" s="4"/>
      <c r="R1635" s="4"/>
    </row>
    <row r="1636" spans="1:18" x14ac:dyDescent="0.35">
      <c r="A1636" s="2" t="s">
        <v>1353</v>
      </c>
      <c r="B1636" s="2" t="s">
        <v>2512</v>
      </c>
      <c r="C1636" s="2" t="s">
        <v>3132</v>
      </c>
      <c r="D1636" s="1">
        <v>35831</v>
      </c>
      <c r="E1636" s="3">
        <f t="shared" ca="1" si="25"/>
        <v>22.073972602739726</v>
      </c>
      <c r="F1636">
        <v>89178</v>
      </c>
      <c r="G1636">
        <f ca="1">($J$2*E1636)+$K$2</f>
        <v>75865.127477945716</v>
      </c>
      <c r="H1636">
        <v>98170.7</v>
      </c>
      <c r="I1636">
        <f ca="1">F1636-G1636</f>
        <v>13312.872522054284</v>
      </c>
      <c r="M1636" s="2"/>
      <c r="N1636" s="2" t="str">
        <f ca="1">IF(ABS(I1636)&gt;2*$M$2, "outlier", "not outlier")</f>
        <v>not outlier</v>
      </c>
      <c r="P1636" s="4"/>
      <c r="Q1636" s="4"/>
      <c r="R1636" s="4"/>
    </row>
    <row r="1637" spans="1:18" x14ac:dyDescent="0.35">
      <c r="A1637" s="2" t="s">
        <v>1354</v>
      </c>
      <c r="B1637" s="2" t="s">
        <v>2513</v>
      </c>
      <c r="C1637" s="2" t="s">
        <v>3132</v>
      </c>
      <c r="D1637" s="1">
        <v>37119</v>
      </c>
      <c r="E1637" s="3">
        <f t="shared" ca="1" si="25"/>
        <v>18.545205479452054</v>
      </c>
      <c r="F1637">
        <v>74134</v>
      </c>
      <c r="G1637">
        <f ca="1">($J$2*E1637)+$K$2</f>
        <v>72395.557263122275</v>
      </c>
      <c r="H1637">
        <v>88609.25</v>
      </c>
      <c r="I1637">
        <f ca="1">F1637-G1637</f>
        <v>1738.4427368777251</v>
      </c>
      <c r="M1637" s="2"/>
      <c r="N1637" s="2" t="str">
        <f ca="1">IF(ABS(I1637)&gt;2*$M$2, "outlier", "not outlier")</f>
        <v>not outlier</v>
      </c>
      <c r="P1637" s="4"/>
      <c r="Q1637" s="4"/>
      <c r="R1637" s="4"/>
    </row>
    <row r="1638" spans="1:18" x14ac:dyDescent="0.35">
      <c r="A1638" s="2" t="s">
        <v>1355</v>
      </c>
      <c r="B1638" s="2" t="s">
        <v>2572</v>
      </c>
      <c r="C1638" s="2" t="s">
        <v>3132</v>
      </c>
      <c r="D1638" s="1">
        <v>39380</v>
      </c>
      <c r="E1638" s="3">
        <f t="shared" ca="1" si="25"/>
        <v>12.35068493150685</v>
      </c>
      <c r="F1638">
        <v>36634</v>
      </c>
      <c r="G1638">
        <f ca="1">($J$2*E1638)+$K$2</f>
        <v>66304.953027318072</v>
      </c>
      <c r="H1638">
        <v>46351.1</v>
      </c>
      <c r="I1638">
        <f ca="1">F1638-G1638</f>
        <v>-29670.953027318072</v>
      </c>
      <c r="M1638" s="2"/>
      <c r="N1638" s="2" t="str">
        <f ca="1">IF(ABS(I1638)&gt;2*$M$2, "outlier", "not outlier")</f>
        <v>not outlier</v>
      </c>
      <c r="P1638" s="4"/>
      <c r="Q1638" s="4"/>
      <c r="R1638" s="4"/>
    </row>
    <row r="1639" spans="1:18" x14ac:dyDescent="0.35">
      <c r="A1639" s="2" t="s">
        <v>1356</v>
      </c>
      <c r="B1639" s="2" t="s">
        <v>2518</v>
      </c>
      <c r="C1639" s="2" t="s">
        <v>3132</v>
      </c>
      <c r="D1639" s="1">
        <v>36485</v>
      </c>
      <c r="E1639" s="3">
        <f t="shared" ca="1" si="25"/>
        <v>20.282191780821918</v>
      </c>
      <c r="F1639">
        <v>79462</v>
      </c>
      <c r="G1639">
        <f ca="1">($J$2*E1639)+$K$2</f>
        <v>74103.404713586613</v>
      </c>
      <c r="H1639">
        <v>85138.44</v>
      </c>
      <c r="I1639">
        <f ca="1">F1639-G1639</f>
        <v>5358.5952864133869</v>
      </c>
      <c r="M1639" s="2"/>
      <c r="N1639" s="2" t="str">
        <f ca="1">IF(ABS(I1639)&gt;2*$M$2, "outlier", "not outlier")</f>
        <v>not outlier</v>
      </c>
      <c r="P1639" s="4"/>
      <c r="Q1639" s="4"/>
      <c r="R1639" s="4"/>
    </row>
    <row r="1640" spans="1:18" x14ac:dyDescent="0.35">
      <c r="A1640" s="2" t="s">
        <v>1357</v>
      </c>
      <c r="B1640" s="2" t="s">
        <v>2518</v>
      </c>
      <c r="C1640" s="2" t="s">
        <v>3132</v>
      </c>
      <c r="D1640" s="1">
        <v>40296</v>
      </c>
      <c r="E1640" s="3">
        <f t="shared" ca="1" si="25"/>
        <v>9.8410958904109584</v>
      </c>
      <c r="F1640">
        <v>68395</v>
      </c>
      <c r="G1640">
        <f ca="1">($J$2*E1640)+$K$2</f>
        <v>63837.463650937425</v>
      </c>
      <c r="H1640">
        <v>101455.84</v>
      </c>
      <c r="I1640">
        <f ca="1">F1640-G1640</f>
        <v>4557.536349062575</v>
      </c>
      <c r="M1640" s="2"/>
      <c r="N1640" s="2" t="str">
        <f ca="1">IF(ABS(I1640)&gt;2*$M$2, "outlier", "not outlier")</f>
        <v>not outlier</v>
      </c>
      <c r="P1640" s="4"/>
      <c r="Q1640" s="4"/>
      <c r="R1640" s="4"/>
    </row>
    <row r="1641" spans="1:18" x14ac:dyDescent="0.35">
      <c r="A1641" s="2" t="s">
        <v>1358</v>
      </c>
      <c r="B1641" s="2" t="s">
        <v>2513</v>
      </c>
      <c r="C1641" s="2" t="s">
        <v>3132</v>
      </c>
      <c r="D1641" s="1">
        <v>39576</v>
      </c>
      <c r="E1641" s="3">
        <f t="shared" ca="1" si="25"/>
        <v>11.813698630136987</v>
      </c>
      <c r="F1641">
        <v>66122</v>
      </c>
      <c r="G1641">
        <f ca="1">($J$2*E1641)+$K$2</f>
        <v>65776.974951149285</v>
      </c>
      <c r="H1641">
        <v>94881.46</v>
      </c>
      <c r="I1641">
        <f ca="1">F1641-G1641</f>
        <v>345.02504885071539</v>
      </c>
      <c r="M1641" s="2"/>
      <c r="N1641" s="2" t="str">
        <f ca="1">IF(ABS(I1641)&gt;2*$M$2, "outlier", "not outlier")</f>
        <v>not outlier</v>
      </c>
      <c r="P1641" s="4"/>
      <c r="Q1641" s="4"/>
      <c r="R1641" s="4"/>
    </row>
    <row r="1642" spans="1:18" x14ac:dyDescent="0.35">
      <c r="A1642" s="2" t="s">
        <v>2880</v>
      </c>
      <c r="B1642" s="2" t="s">
        <v>2513</v>
      </c>
      <c r="C1642" s="2" t="s">
        <v>3132</v>
      </c>
      <c r="D1642" s="1">
        <v>34764</v>
      </c>
      <c r="E1642" s="3">
        <f t="shared" ca="1" si="25"/>
        <v>24.997260273972604</v>
      </c>
      <c r="F1642">
        <v>81086</v>
      </c>
      <c r="G1642">
        <f ca="1">($J$2*E1642)+$K$2</f>
        <v>78739.375474231914</v>
      </c>
      <c r="H1642">
        <v>84701.88</v>
      </c>
      <c r="I1642">
        <f ca="1">F1642-G1642</f>
        <v>2346.6245257680857</v>
      </c>
      <c r="M1642" s="2"/>
      <c r="N1642" s="2" t="str">
        <f ca="1">IF(ABS(I1642)&gt;2*$M$2, "outlier", "not outlier")</f>
        <v>not outlier</v>
      </c>
      <c r="P1642" s="4"/>
      <c r="Q1642" s="4"/>
      <c r="R1642" s="4"/>
    </row>
    <row r="1643" spans="1:18" x14ac:dyDescent="0.35">
      <c r="A1643" s="2" t="s">
        <v>1359</v>
      </c>
      <c r="B1643" s="2" t="s">
        <v>2513</v>
      </c>
      <c r="C1643" s="2" t="s">
        <v>3132</v>
      </c>
      <c r="D1643" s="1">
        <v>39630</v>
      </c>
      <c r="E1643" s="3">
        <f t="shared" ca="1" si="25"/>
        <v>11.665753424657535</v>
      </c>
      <c r="F1643">
        <v>69373</v>
      </c>
      <c r="G1643">
        <f ca="1">($J$2*E1643)+$K$2</f>
        <v>65631.511603633393</v>
      </c>
      <c r="H1643">
        <v>99589.52</v>
      </c>
      <c r="I1643">
        <f ca="1">F1643-G1643</f>
        <v>3741.488396366607</v>
      </c>
      <c r="M1643" s="2"/>
      <c r="N1643" s="2" t="str">
        <f ca="1">IF(ABS(I1643)&gt;2*$M$2, "outlier", "not outlier")</f>
        <v>not outlier</v>
      </c>
      <c r="P1643" s="4"/>
      <c r="Q1643" s="4"/>
      <c r="R1643" s="4"/>
    </row>
    <row r="1644" spans="1:18" x14ac:dyDescent="0.35">
      <c r="A1644" s="2" t="s">
        <v>1360</v>
      </c>
      <c r="B1644" s="2" t="s">
        <v>2513</v>
      </c>
      <c r="C1644" s="2" t="s">
        <v>3132</v>
      </c>
      <c r="D1644" s="1">
        <v>37006</v>
      </c>
      <c r="E1644" s="3">
        <f t="shared" ca="1" si="25"/>
        <v>18.854794520547944</v>
      </c>
      <c r="F1644">
        <v>76892</v>
      </c>
      <c r="G1644">
        <f ca="1">($J$2*E1644)+$K$2</f>
        <v>72699.952786627749</v>
      </c>
      <c r="H1644">
        <v>75751.839999999997</v>
      </c>
      <c r="I1644">
        <f ca="1">F1644-G1644</f>
        <v>4192.0472133722506</v>
      </c>
      <c r="M1644" s="2"/>
      <c r="N1644" s="2" t="str">
        <f ca="1">IF(ABS(I1644)&gt;2*$M$2, "outlier", "not outlier")</f>
        <v>not outlier</v>
      </c>
      <c r="P1644" s="4"/>
      <c r="Q1644" s="4"/>
      <c r="R1644" s="4"/>
    </row>
    <row r="1645" spans="1:18" x14ac:dyDescent="0.35">
      <c r="A1645" s="2" t="s">
        <v>1361</v>
      </c>
      <c r="B1645" s="2" t="s">
        <v>2556</v>
      </c>
      <c r="C1645" s="2" t="s">
        <v>3132</v>
      </c>
      <c r="D1645" s="1">
        <v>30946</v>
      </c>
      <c r="E1645" s="3">
        <f t="shared" ca="1" si="25"/>
        <v>35.457534246575342</v>
      </c>
      <c r="F1645">
        <v>111880</v>
      </c>
      <c r="G1645">
        <f ca="1">($J$2*E1645)+$K$2</f>
        <v>89024.172896744261</v>
      </c>
      <c r="H1645">
        <v>135048.22</v>
      </c>
      <c r="I1645">
        <f ca="1">F1645-G1645</f>
        <v>22855.827103255739</v>
      </c>
      <c r="M1645" s="2"/>
      <c r="N1645" s="2" t="str">
        <f ca="1">IF(ABS(I1645)&gt;2*$M$2, "outlier", "not outlier")</f>
        <v>not outlier</v>
      </c>
      <c r="P1645" s="4"/>
      <c r="Q1645" s="4"/>
      <c r="R1645" s="4"/>
    </row>
    <row r="1646" spans="1:18" x14ac:dyDescent="0.35">
      <c r="A1646" s="2" t="s">
        <v>1362</v>
      </c>
      <c r="B1646" s="2" t="s">
        <v>2537</v>
      </c>
      <c r="C1646" s="2" t="s">
        <v>3132</v>
      </c>
      <c r="D1646" s="1">
        <v>35479</v>
      </c>
      <c r="E1646" s="3">
        <f t="shared" ca="1" si="25"/>
        <v>23.038356164383561</v>
      </c>
      <c r="F1646">
        <v>38832</v>
      </c>
      <c r="G1646">
        <f ca="1">($J$2*E1646)+$K$2</f>
        <v>76813.333002493746</v>
      </c>
      <c r="H1646">
        <v>40452.74</v>
      </c>
      <c r="I1646">
        <f ca="1">F1646-G1646</f>
        <v>-37981.333002493746</v>
      </c>
      <c r="M1646" s="2"/>
      <c r="N1646" s="2" t="str">
        <f ca="1">IF(ABS(I1646)&gt;2*$M$2, "outlier", "not outlier")</f>
        <v>outlier</v>
      </c>
      <c r="P1646" s="4"/>
      <c r="Q1646" s="4"/>
      <c r="R1646" s="4"/>
    </row>
    <row r="1647" spans="1:18" x14ac:dyDescent="0.35">
      <c r="A1647" s="2" t="s">
        <v>1363</v>
      </c>
      <c r="B1647" s="2" t="s">
        <v>2513</v>
      </c>
      <c r="C1647" s="2" t="s">
        <v>3132</v>
      </c>
      <c r="D1647" s="1">
        <v>37265</v>
      </c>
      <c r="E1647" s="3">
        <f t="shared" ca="1" si="25"/>
        <v>18.145205479452056</v>
      </c>
      <c r="F1647">
        <v>74134</v>
      </c>
      <c r="G1647">
        <f ca="1">($J$2*E1647)+$K$2</f>
        <v>72002.267471690429</v>
      </c>
      <c r="H1647">
        <v>107853.41</v>
      </c>
      <c r="I1647">
        <f ca="1">F1647-G1647</f>
        <v>2131.7325283095706</v>
      </c>
      <c r="M1647" s="2"/>
      <c r="N1647" s="2" t="str">
        <f ca="1">IF(ABS(I1647)&gt;2*$M$2, "outlier", "not outlier")</f>
        <v>not outlier</v>
      </c>
      <c r="P1647" s="4"/>
      <c r="Q1647" s="4"/>
      <c r="R1647" s="4"/>
    </row>
    <row r="1648" spans="1:18" x14ac:dyDescent="0.35">
      <c r="A1648" s="2" t="s">
        <v>1364</v>
      </c>
      <c r="B1648" s="2" t="s">
        <v>2515</v>
      </c>
      <c r="C1648" s="2" t="s">
        <v>3132</v>
      </c>
      <c r="D1648" s="1">
        <v>38131</v>
      </c>
      <c r="E1648" s="3">
        <f t="shared" ca="1" si="25"/>
        <v>15.772602739726027</v>
      </c>
      <c r="F1648">
        <v>49430</v>
      </c>
      <c r="G1648">
        <f ca="1">($J$2*E1648)+$K$2</f>
        <v>69669.46638004671</v>
      </c>
      <c r="H1648">
        <v>64360.88</v>
      </c>
      <c r="I1648">
        <f ca="1">F1648-G1648</f>
        <v>-20239.46638004671</v>
      </c>
      <c r="M1648" s="2"/>
      <c r="N1648" s="2" t="str">
        <f ca="1">IF(ABS(I1648)&gt;2*$M$2, "outlier", "not outlier")</f>
        <v>not outlier</v>
      </c>
      <c r="P1648" s="4"/>
      <c r="Q1648" s="4"/>
      <c r="R1648" s="4"/>
    </row>
    <row r="1649" spans="1:18" x14ac:dyDescent="0.35">
      <c r="A1649" s="2" t="s">
        <v>1365</v>
      </c>
      <c r="B1649" s="2" t="s">
        <v>2513</v>
      </c>
      <c r="C1649" s="2" t="s">
        <v>3132</v>
      </c>
      <c r="D1649" s="1">
        <v>35235</v>
      </c>
      <c r="E1649" s="3">
        <f t="shared" ca="1" si="25"/>
        <v>23.706849315068492</v>
      </c>
      <c r="F1649">
        <v>80387</v>
      </c>
      <c r="G1649">
        <f ca="1">($J$2*E1649)+$K$2</f>
        <v>77470.611832009978</v>
      </c>
      <c r="H1649">
        <v>79630.070000000007</v>
      </c>
      <c r="I1649">
        <f ca="1">F1649-G1649</f>
        <v>2916.3881679900223</v>
      </c>
      <c r="M1649" s="2"/>
      <c r="N1649" s="2" t="str">
        <f ca="1">IF(ABS(I1649)&gt;2*$M$2, "outlier", "not outlier")</f>
        <v>not outlier</v>
      </c>
      <c r="P1649" s="4"/>
      <c r="Q1649" s="4"/>
      <c r="R1649" s="4"/>
    </row>
    <row r="1650" spans="1:18" x14ac:dyDescent="0.35">
      <c r="A1650" s="2" t="s">
        <v>1366</v>
      </c>
      <c r="B1650" s="2" t="s">
        <v>2513</v>
      </c>
      <c r="C1650" s="2" t="s">
        <v>3132</v>
      </c>
      <c r="D1650" s="1">
        <v>41242</v>
      </c>
      <c r="E1650" s="3">
        <f t="shared" ca="1" si="25"/>
        <v>7.2493150684931509</v>
      </c>
      <c r="F1650">
        <v>58963</v>
      </c>
      <c r="G1650">
        <f ca="1">($J$2*E1650)+$K$2</f>
        <v>61289.161303714609</v>
      </c>
      <c r="H1650">
        <v>56129.16</v>
      </c>
      <c r="I1650">
        <f ca="1">F1650-G1650</f>
        <v>-2326.1613037146089</v>
      </c>
      <c r="M1650" s="2"/>
      <c r="N1650" s="2" t="str">
        <f ca="1">IF(ABS(I1650)&gt;2*$M$2, "outlier", "not outlier")</f>
        <v>not outlier</v>
      </c>
      <c r="P1650" s="4"/>
      <c r="Q1650" s="4"/>
      <c r="R1650" s="4"/>
    </row>
    <row r="1651" spans="1:18" x14ac:dyDescent="0.35">
      <c r="A1651" s="2" t="s">
        <v>1367</v>
      </c>
      <c r="B1651" s="2" t="s">
        <v>2514</v>
      </c>
      <c r="C1651" s="2" t="s">
        <v>3132</v>
      </c>
      <c r="D1651" s="1">
        <v>42527</v>
      </c>
      <c r="E1651" s="3">
        <f t="shared" ca="1" si="25"/>
        <v>3.7287671232876711</v>
      </c>
      <c r="F1651">
        <v>48971</v>
      </c>
      <c r="G1651">
        <f ca="1">($J$2*E1651)+$K$2</f>
        <v>57827.672385975384</v>
      </c>
      <c r="H1651">
        <v>565.01</v>
      </c>
      <c r="I1651">
        <f ca="1">F1651-G1651</f>
        <v>-8856.6723859753838</v>
      </c>
      <c r="M1651" s="2"/>
      <c r="N1651" s="2" t="str">
        <f ca="1">IF(ABS(I1651)&gt;2*$M$2, "outlier", "not outlier")</f>
        <v>not outlier</v>
      </c>
      <c r="P1651" s="4"/>
      <c r="Q1651" s="4"/>
      <c r="R1651" s="4"/>
    </row>
    <row r="1652" spans="1:18" x14ac:dyDescent="0.35">
      <c r="A1652" s="2" t="s">
        <v>1368</v>
      </c>
      <c r="B1652" s="2" t="s">
        <v>2518</v>
      </c>
      <c r="C1652" s="2" t="s">
        <v>3132</v>
      </c>
      <c r="D1652" s="1">
        <v>36485</v>
      </c>
      <c r="E1652" s="3">
        <f t="shared" ca="1" si="25"/>
        <v>20.282191780821918</v>
      </c>
      <c r="F1652">
        <v>79462</v>
      </c>
      <c r="G1652">
        <f ca="1">($J$2*E1652)+$K$2</f>
        <v>74103.404713586613</v>
      </c>
      <c r="H1652">
        <v>136621.74</v>
      </c>
      <c r="I1652">
        <f ca="1">F1652-G1652</f>
        <v>5358.5952864133869</v>
      </c>
      <c r="M1652" s="2"/>
      <c r="N1652" s="2" t="str">
        <f ca="1">IF(ABS(I1652)&gt;2*$M$2, "outlier", "not outlier")</f>
        <v>not outlier</v>
      </c>
      <c r="P1652" s="4"/>
      <c r="Q1652" s="4"/>
      <c r="R1652" s="4"/>
    </row>
    <row r="1653" spans="1:18" x14ac:dyDescent="0.35">
      <c r="A1653" s="2" t="s">
        <v>1369</v>
      </c>
      <c r="B1653" s="2" t="s">
        <v>2513</v>
      </c>
      <c r="C1653" s="2" t="s">
        <v>3132</v>
      </c>
      <c r="D1653" s="1">
        <v>36458</v>
      </c>
      <c r="E1653" s="3">
        <f t="shared" ca="1" si="25"/>
        <v>20.356164383561644</v>
      </c>
      <c r="F1653">
        <v>77591</v>
      </c>
      <c r="G1653">
        <f ca="1">($J$2*E1653)+$K$2</f>
        <v>74176.136387344552</v>
      </c>
      <c r="H1653">
        <v>90402.72</v>
      </c>
      <c r="I1653">
        <f ca="1">F1653-G1653</f>
        <v>3414.8636126554484</v>
      </c>
      <c r="M1653" s="2"/>
      <c r="N1653" s="2" t="str">
        <f ca="1">IF(ABS(I1653)&gt;2*$M$2, "outlier", "not outlier")</f>
        <v>not outlier</v>
      </c>
      <c r="P1653" s="4"/>
      <c r="Q1653" s="4"/>
      <c r="R1653" s="4"/>
    </row>
    <row r="1654" spans="1:18" x14ac:dyDescent="0.35">
      <c r="A1654" s="2" t="s">
        <v>1370</v>
      </c>
      <c r="B1654" s="2" t="s">
        <v>2513</v>
      </c>
      <c r="C1654" s="2" t="s">
        <v>3132</v>
      </c>
      <c r="D1654" s="1">
        <v>37005</v>
      </c>
      <c r="E1654" s="3">
        <f t="shared" ca="1" si="25"/>
        <v>18.857534246575341</v>
      </c>
      <c r="F1654">
        <v>76892</v>
      </c>
      <c r="G1654">
        <f ca="1">($J$2*E1654)+$K$2</f>
        <v>72702.646552322476</v>
      </c>
      <c r="H1654">
        <v>133472.26</v>
      </c>
      <c r="I1654">
        <f ca="1">F1654-G1654</f>
        <v>4189.3534476775239</v>
      </c>
      <c r="M1654" s="2"/>
      <c r="N1654" s="2" t="str">
        <f ca="1">IF(ABS(I1654)&gt;2*$M$2, "outlier", "not outlier")</f>
        <v>not outlier</v>
      </c>
      <c r="P1654" s="4"/>
      <c r="Q1654" s="4"/>
      <c r="R1654" s="4"/>
    </row>
    <row r="1655" spans="1:18" x14ac:dyDescent="0.35">
      <c r="A1655" s="2" t="s">
        <v>1371</v>
      </c>
      <c r="B1655" s="2" t="s">
        <v>2513</v>
      </c>
      <c r="C1655" s="2" t="s">
        <v>3132</v>
      </c>
      <c r="D1655" s="1">
        <v>34241</v>
      </c>
      <c r="E1655" s="3">
        <f t="shared" ca="1" si="25"/>
        <v>26.43013698630137</v>
      </c>
      <c r="F1655">
        <v>81784</v>
      </c>
      <c r="G1655">
        <f ca="1">($J$2*E1655)+$K$2</f>
        <v>80148.214932580246</v>
      </c>
      <c r="H1655">
        <v>86856.94</v>
      </c>
      <c r="I1655">
        <f ca="1">F1655-G1655</f>
        <v>1635.7850674197543</v>
      </c>
      <c r="M1655" s="2"/>
      <c r="N1655" s="2" t="str">
        <f ca="1">IF(ABS(I1655)&gt;2*$M$2, "outlier", "not outlier")</f>
        <v>not outlier</v>
      </c>
      <c r="P1655" s="4"/>
      <c r="Q1655" s="4"/>
      <c r="R1655" s="4"/>
    </row>
    <row r="1656" spans="1:18" x14ac:dyDescent="0.35">
      <c r="A1656" s="2" t="s">
        <v>1372</v>
      </c>
      <c r="B1656" s="2" t="s">
        <v>2881</v>
      </c>
      <c r="C1656" s="2" t="s">
        <v>3132</v>
      </c>
      <c r="D1656" s="1">
        <v>38666</v>
      </c>
      <c r="E1656" s="3">
        <f t="shared" ca="1" si="25"/>
        <v>14.306849315068494</v>
      </c>
      <c r="F1656">
        <v>47400</v>
      </c>
      <c r="G1656">
        <f ca="1">($J$2*E1656)+$K$2</f>
        <v>68228.301733361499</v>
      </c>
      <c r="H1656">
        <v>54767.39</v>
      </c>
      <c r="I1656">
        <f ca="1">F1656-G1656</f>
        <v>-20828.301733361499</v>
      </c>
      <c r="M1656" s="2"/>
      <c r="N1656" s="2" t="str">
        <f ca="1">IF(ABS(I1656)&gt;2*$M$2, "outlier", "not outlier")</f>
        <v>not outlier</v>
      </c>
      <c r="P1656" s="4"/>
      <c r="Q1656" s="4"/>
      <c r="R1656" s="4"/>
    </row>
    <row r="1657" spans="1:18" x14ac:dyDescent="0.35">
      <c r="A1657" s="2" t="s">
        <v>1373</v>
      </c>
      <c r="B1657" s="2" t="s">
        <v>2567</v>
      </c>
      <c r="C1657" s="2" t="s">
        <v>3132</v>
      </c>
      <c r="D1657" s="1">
        <v>37658</v>
      </c>
      <c r="E1657" s="3">
        <f t="shared" ca="1" si="25"/>
        <v>17.068493150684933</v>
      </c>
      <c r="F1657">
        <v>70700</v>
      </c>
      <c r="G1657">
        <f ca="1">($J$2*E1657)+$K$2</f>
        <v>70943.617553658114</v>
      </c>
      <c r="H1657">
        <v>46043.85</v>
      </c>
      <c r="I1657">
        <f ca="1">F1657-G1657</f>
        <v>-243.61755365811405</v>
      </c>
      <c r="M1657" s="2"/>
      <c r="N1657" s="2" t="str">
        <f ca="1">IF(ABS(I1657)&gt;2*$M$2, "outlier", "not outlier")</f>
        <v>not outlier</v>
      </c>
      <c r="P1657" s="4"/>
      <c r="Q1657" s="4"/>
      <c r="R1657" s="4"/>
    </row>
    <row r="1658" spans="1:18" x14ac:dyDescent="0.35">
      <c r="A1658" s="2" t="s">
        <v>1374</v>
      </c>
      <c r="B1658" s="2" t="s">
        <v>2518</v>
      </c>
      <c r="C1658" s="2" t="s">
        <v>3132</v>
      </c>
      <c r="D1658" s="1">
        <v>38314</v>
      </c>
      <c r="E1658" s="3">
        <f t="shared" ca="1" si="25"/>
        <v>15.271232876712329</v>
      </c>
      <c r="F1658">
        <v>73834</v>
      </c>
      <c r="G1658">
        <f ca="1">($J$2*E1658)+$K$2</f>
        <v>69176.507257909529</v>
      </c>
      <c r="H1658">
        <v>95397.51</v>
      </c>
      <c r="I1658">
        <f ca="1">F1658-G1658</f>
        <v>4657.4927420904714</v>
      </c>
      <c r="M1658" s="2"/>
      <c r="N1658" s="2" t="str">
        <f ca="1">IF(ABS(I1658)&gt;2*$M$2, "outlier", "not outlier")</f>
        <v>not outlier</v>
      </c>
      <c r="P1658" s="4"/>
      <c r="Q1658" s="4"/>
      <c r="R1658" s="4"/>
    </row>
    <row r="1659" spans="1:18" x14ac:dyDescent="0.35">
      <c r="A1659" s="2" t="s">
        <v>1375</v>
      </c>
      <c r="B1659" s="2" t="s">
        <v>2513</v>
      </c>
      <c r="C1659" s="2" t="s">
        <v>3132</v>
      </c>
      <c r="D1659" s="1">
        <v>41141</v>
      </c>
      <c r="E1659" s="3">
        <f t="shared" ca="1" si="25"/>
        <v>7.5260273972602736</v>
      </c>
      <c r="F1659">
        <v>58963</v>
      </c>
      <c r="G1659">
        <f ca="1">($J$2*E1659)+$K$2</f>
        <v>61561.231638883219</v>
      </c>
      <c r="H1659">
        <v>67410.22</v>
      </c>
      <c r="I1659">
        <f ca="1">F1659-G1659</f>
        <v>-2598.2316388832187</v>
      </c>
      <c r="M1659" s="2"/>
      <c r="N1659" s="2" t="str">
        <f ca="1">IF(ABS(I1659)&gt;2*$M$2, "outlier", "not outlier")</f>
        <v>not outlier</v>
      </c>
      <c r="P1659" s="4"/>
      <c r="Q1659" s="4"/>
      <c r="R1659" s="4"/>
    </row>
    <row r="1660" spans="1:18" x14ac:dyDescent="0.35">
      <c r="A1660" s="2" t="s">
        <v>1376</v>
      </c>
      <c r="B1660" s="2" t="s">
        <v>2545</v>
      </c>
      <c r="C1660" s="2" t="s">
        <v>3132</v>
      </c>
      <c r="D1660" s="1">
        <v>36301</v>
      </c>
      <c r="E1660" s="3">
        <f t="shared" ca="1" si="25"/>
        <v>20.786301369863015</v>
      </c>
      <c r="F1660">
        <v>92086</v>
      </c>
      <c r="G1660">
        <f ca="1">($J$2*E1660)+$K$2</f>
        <v>74599.057601418521</v>
      </c>
      <c r="H1660">
        <v>136393.32999999999</v>
      </c>
      <c r="I1660">
        <f ca="1">F1660-G1660</f>
        <v>17486.942398581479</v>
      </c>
      <c r="M1660" s="2"/>
      <c r="N1660" s="2" t="str">
        <f ca="1">IF(ABS(I1660)&gt;2*$M$2, "outlier", "not outlier")</f>
        <v>not outlier</v>
      </c>
      <c r="P1660" s="4"/>
      <c r="Q1660" s="4"/>
      <c r="R1660" s="4"/>
    </row>
    <row r="1661" spans="1:18" x14ac:dyDescent="0.35">
      <c r="A1661" s="2" t="s">
        <v>1377</v>
      </c>
      <c r="B1661" s="2" t="s">
        <v>2513</v>
      </c>
      <c r="C1661" s="2" t="s">
        <v>3132</v>
      </c>
      <c r="D1661" s="1">
        <v>37053</v>
      </c>
      <c r="E1661" s="3">
        <f t="shared" ca="1" si="25"/>
        <v>18.726027397260275</v>
      </c>
      <c r="F1661">
        <v>76892</v>
      </c>
      <c r="G1661">
        <f ca="1">($J$2*E1661)+$K$2</f>
        <v>72573.345798975031</v>
      </c>
      <c r="H1661">
        <v>103315.39</v>
      </c>
      <c r="I1661">
        <f ca="1">F1661-G1661</f>
        <v>4318.6542010249686</v>
      </c>
      <c r="M1661" s="2"/>
      <c r="N1661" s="2" t="str">
        <f ca="1">IF(ABS(I1661)&gt;2*$M$2, "outlier", "not outlier")</f>
        <v>not outlier</v>
      </c>
      <c r="P1661" s="4"/>
      <c r="Q1661" s="4"/>
      <c r="R1661" s="4"/>
    </row>
    <row r="1662" spans="1:18" x14ac:dyDescent="0.35">
      <c r="A1662" s="2" t="s">
        <v>1378</v>
      </c>
      <c r="B1662" s="2" t="s">
        <v>2513</v>
      </c>
      <c r="C1662" s="2" t="s">
        <v>3132</v>
      </c>
      <c r="D1662" s="1">
        <v>41838</v>
      </c>
      <c r="E1662" s="3">
        <f t="shared" ca="1" si="25"/>
        <v>5.6164383561643838</v>
      </c>
      <c r="F1662">
        <v>49088</v>
      </c>
      <c r="G1662">
        <f ca="1">($J$2*E1662)+$K$2</f>
        <v>59683.676949650348</v>
      </c>
      <c r="H1662">
        <v>65050.87</v>
      </c>
      <c r="I1662">
        <f ca="1">F1662-G1662</f>
        <v>-10595.676949650348</v>
      </c>
      <c r="M1662" s="2"/>
      <c r="N1662" s="2" t="str">
        <f ca="1">IF(ABS(I1662)&gt;2*$M$2, "outlier", "not outlier")</f>
        <v>not outlier</v>
      </c>
      <c r="P1662" s="4"/>
      <c r="Q1662" s="4"/>
      <c r="R1662" s="4"/>
    </row>
    <row r="1663" spans="1:18" x14ac:dyDescent="0.35">
      <c r="A1663" s="2" t="s">
        <v>1379</v>
      </c>
      <c r="B1663" s="2" t="s">
        <v>2556</v>
      </c>
      <c r="C1663" s="2" t="s">
        <v>3132</v>
      </c>
      <c r="D1663" s="1">
        <v>32029</v>
      </c>
      <c r="E1663" s="3">
        <f t="shared" ca="1" si="25"/>
        <v>32.490410958904107</v>
      </c>
      <c r="F1663">
        <v>111880</v>
      </c>
      <c r="G1663">
        <f ca="1">($J$2*E1663)+$K$2</f>
        <v>86106.824649342248</v>
      </c>
      <c r="H1663">
        <v>121816.01</v>
      </c>
      <c r="I1663">
        <f ca="1">F1663-G1663</f>
        <v>25773.175350657752</v>
      </c>
      <c r="M1663" s="2"/>
      <c r="N1663" s="2" t="str">
        <f ca="1">IF(ABS(I1663)&gt;2*$M$2, "outlier", "not outlier")</f>
        <v>not outlier</v>
      </c>
      <c r="P1663" s="4"/>
      <c r="Q1663" s="4"/>
      <c r="R1663" s="4"/>
    </row>
    <row r="1664" spans="1:18" x14ac:dyDescent="0.35">
      <c r="A1664" s="2" t="s">
        <v>2882</v>
      </c>
      <c r="B1664" s="2" t="s">
        <v>2513</v>
      </c>
      <c r="C1664" s="2" t="s">
        <v>3132</v>
      </c>
      <c r="D1664" s="1">
        <v>36459</v>
      </c>
      <c r="E1664" s="3">
        <f t="shared" ca="1" si="25"/>
        <v>20.353424657534248</v>
      </c>
      <c r="F1664">
        <v>77591</v>
      </c>
      <c r="G1664">
        <f ca="1">($J$2*E1664)+$K$2</f>
        <v>74173.44262164981</v>
      </c>
      <c r="H1664">
        <v>117148.07</v>
      </c>
      <c r="I1664">
        <f ca="1">F1664-G1664</f>
        <v>3417.5573783501895</v>
      </c>
      <c r="M1664" s="2"/>
      <c r="N1664" s="2" t="str">
        <f ca="1">IF(ABS(I1664)&gt;2*$M$2, "outlier", "not outlier")</f>
        <v>not outlier</v>
      </c>
      <c r="P1664" s="4"/>
      <c r="Q1664" s="4"/>
      <c r="R1664" s="4"/>
    </row>
    <row r="1665" spans="1:18" x14ac:dyDescent="0.35">
      <c r="A1665" s="2" t="s">
        <v>1380</v>
      </c>
      <c r="B1665" s="2" t="s">
        <v>2513</v>
      </c>
      <c r="C1665" s="2" t="s">
        <v>3132</v>
      </c>
      <c r="D1665" s="1">
        <v>40722</v>
      </c>
      <c r="E1665" s="3">
        <f t="shared" ca="1" si="25"/>
        <v>8.6739726027397257</v>
      </c>
      <c r="F1665">
        <v>66122</v>
      </c>
      <c r="G1665">
        <f ca="1">($J$2*E1665)+$K$2</f>
        <v>62689.919464978739</v>
      </c>
      <c r="H1665">
        <v>78943.360000000001</v>
      </c>
      <c r="I1665">
        <f ca="1">F1665-G1665</f>
        <v>3432.0805350212613</v>
      </c>
      <c r="M1665" s="2"/>
      <c r="N1665" s="2" t="str">
        <f ca="1">IF(ABS(I1665)&gt;2*$M$2, "outlier", "not outlier")</f>
        <v>not outlier</v>
      </c>
      <c r="P1665" s="4"/>
      <c r="Q1665" s="4"/>
      <c r="R1665" s="4"/>
    </row>
    <row r="1666" spans="1:18" x14ac:dyDescent="0.35">
      <c r="A1666" s="2" t="s">
        <v>1381</v>
      </c>
      <c r="B1666" s="2" t="s">
        <v>2513</v>
      </c>
      <c r="C1666" s="2" t="s">
        <v>3132</v>
      </c>
      <c r="D1666" s="1">
        <v>39256</v>
      </c>
      <c r="E1666" s="3">
        <f t="shared" ref="E1666:E1729" ca="1" si="26">(TODAY()-D1666)/365</f>
        <v>12.69041095890411</v>
      </c>
      <c r="F1666">
        <v>48971</v>
      </c>
      <c r="G1666">
        <f ca="1">($J$2*E1666)+$K$2</f>
        <v>66638.97997346567</v>
      </c>
      <c r="H1666">
        <v>51676.02</v>
      </c>
      <c r="I1666">
        <f ca="1">F1666-G1666</f>
        <v>-17667.97997346567</v>
      </c>
      <c r="M1666" s="2"/>
      <c r="N1666" s="2" t="str">
        <f ca="1">IF(ABS(I1666)&gt;2*$M$2, "outlier", "not outlier")</f>
        <v>not outlier</v>
      </c>
      <c r="P1666" s="4"/>
      <c r="Q1666" s="4"/>
      <c r="R1666" s="4"/>
    </row>
    <row r="1667" spans="1:18" x14ac:dyDescent="0.35">
      <c r="A1667" s="2" t="s">
        <v>1382</v>
      </c>
      <c r="B1667" s="2" t="s">
        <v>2513</v>
      </c>
      <c r="C1667" s="2" t="s">
        <v>3132</v>
      </c>
      <c r="D1667" s="1">
        <v>34204</v>
      </c>
      <c r="E1667" s="3">
        <f t="shared" ca="1" si="26"/>
        <v>26.531506849315068</v>
      </c>
      <c r="F1667">
        <v>79689</v>
      </c>
      <c r="G1667">
        <f ca="1">($J$2*E1667)+$K$2</f>
        <v>80247.884263285581</v>
      </c>
      <c r="H1667">
        <v>130371.27</v>
      </c>
      <c r="I1667">
        <f ca="1">F1667-G1667</f>
        <v>-558.88426328558126</v>
      </c>
      <c r="M1667" s="2"/>
      <c r="N1667" s="2" t="str">
        <f ca="1">IF(ABS(I1667)&gt;2*$M$2, "outlier", "not outlier")</f>
        <v>not outlier</v>
      </c>
      <c r="P1667" s="4"/>
      <c r="Q1667" s="4"/>
      <c r="R1667" s="4"/>
    </row>
    <row r="1668" spans="1:18" x14ac:dyDescent="0.35">
      <c r="A1668" s="2" t="s">
        <v>1383</v>
      </c>
      <c r="B1668" s="2" t="s">
        <v>2513</v>
      </c>
      <c r="C1668" s="2" t="s">
        <v>3132</v>
      </c>
      <c r="D1668" s="1">
        <v>34437</v>
      </c>
      <c r="E1668" s="3">
        <f t="shared" ca="1" si="26"/>
        <v>25.893150684931506</v>
      </c>
      <c r="F1668">
        <v>81784</v>
      </c>
      <c r="G1668">
        <f ca="1">($J$2*E1668)+$K$2</f>
        <v>79620.236856411459</v>
      </c>
      <c r="H1668">
        <v>94927.61</v>
      </c>
      <c r="I1668">
        <f ca="1">F1668-G1668</f>
        <v>2163.7631435885414</v>
      </c>
      <c r="M1668" s="2"/>
      <c r="N1668" s="2" t="str">
        <f ca="1">IF(ABS(I1668)&gt;2*$M$2, "outlier", "not outlier")</f>
        <v>not outlier</v>
      </c>
      <c r="P1668" s="4"/>
      <c r="Q1668" s="4"/>
      <c r="R1668" s="4"/>
    </row>
    <row r="1669" spans="1:18" x14ac:dyDescent="0.35">
      <c r="A1669" s="2" t="s">
        <v>2883</v>
      </c>
      <c r="B1669" s="2" t="s">
        <v>2513</v>
      </c>
      <c r="C1669" s="2" t="s">
        <v>3132</v>
      </c>
      <c r="D1669" s="1">
        <v>40801</v>
      </c>
      <c r="E1669" s="3">
        <f t="shared" ca="1" si="26"/>
        <v>8.4575342465753423</v>
      </c>
      <c r="F1669">
        <v>62676</v>
      </c>
      <c r="G1669">
        <f ca="1">($J$2*E1669)+$K$2</f>
        <v>62477.111975094376</v>
      </c>
      <c r="H1669">
        <v>84083.11</v>
      </c>
      <c r="I1669">
        <f ca="1">F1669-G1669</f>
        <v>198.88802490562375</v>
      </c>
      <c r="M1669" s="2"/>
      <c r="N1669" s="2" t="str">
        <f ca="1">IF(ABS(I1669)&gt;2*$M$2, "outlier", "not outlier")</f>
        <v>not outlier</v>
      </c>
      <c r="P1669" s="4"/>
      <c r="Q1669" s="4"/>
      <c r="R1669" s="4"/>
    </row>
    <row r="1670" spans="1:18" x14ac:dyDescent="0.35">
      <c r="A1670" s="2" t="s">
        <v>2884</v>
      </c>
      <c r="B1670" s="2" t="s">
        <v>2513</v>
      </c>
      <c r="C1670" s="2" t="s">
        <v>3132</v>
      </c>
      <c r="D1670" s="1">
        <v>41738</v>
      </c>
      <c r="E1670" s="3">
        <f t="shared" ca="1" si="26"/>
        <v>5.8904109589041092</v>
      </c>
      <c r="F1670">
        <v>49833</v>
      </c>
      <c r="G1670">
        <f ca="1">($J$2*E1670)+$K$2</f>
        <v>59953.053519124216</v>
      </c>
      <c r="H1670">
        <v>27706.95</v>
      </c>
      <c r="I1670">
        <f ca="1">F1670-G1670</f>
        <v>-10120.053519124216</v>
      </c>
      <c r="M1670" s="2"/>
      <c r="N1670" s="2" t="str">
        <f ca="1">IF(ABS(I1670)&gt;2*$M$2, "outlier", "not outlier")</f>
        <v>not outlier</v>
      </c>
      <c r="P1670" s="4"/>
      <c r="Q1670" s="4"/>
      <c r="R1670" s="4"/>
    </row>
    <row r="1671" spans="1:18" x14ac:dyDescent="0.35">
      <c r="A1671" s="2" t="s">
        <v>1384</v>
      </c>
      <c r="B1671" s="2" t="s">
        <v>2885</v>
      </c>
      <c r="C1671" s="2" t="s">
        <v>3132</v>
      </c>
      <c r="D1671" s="1">
        <v>41302</v>
      </c>
      <c r="E1671" s="3">
        <f t="shared" ca="1" si="26"/>
        <v>7.0849315068493155</v>
      </c>
      <c r="F1671">
        <v>63808</v>
      </c>
      <c r="G1671">
        <f ca="1">($J$2*E1671)+$K$2</f>
        <v>61127.535362030292</v>
      </c>
      <c r="H1671">
        <v>93794.61</v>
      </c>
      <c r="I1671">
        <f ca="1">F1671-G1671</f>
        <v>2680.4646379697078</v>
      </c>
      <c r="M1671" s="2"/>
      <c r="N1671" s="2" t="str">
        <f ca="1">IF(ABS(I1671)&gt;2*$M$2, "outlier", "not outlier")</f>
        <v>not outlier</v>
      </c>
      <c r="P1671" s="4"/>
      <c r="Q1671" s="4"/>
      <c r="R1671" s="4"/>
    </row>
    <row r="1672" spans="1:18" x14ac:dyDescent="0.35">
      <c r="A1672" s="2" t="s">
        <v>1385</v>
      </c>
      <c r="B1672" s="2" t="s">
        <v>2512</v>
      </c>
      <c r="C1672" s="2" t="s">
        <v>3132</v>
      </c>
      <c r="D1672" s="1">
        <v>33904</v>
      </c>
      <c r="E1672" s="3">
        <f t="shared" ca="1" si="26"/>
        <v>27.353424657534248</v>
      </c>
      <c r="F1672">
        <v>95689</v>
      </c>
      <c r="G1672">
        <f ca="1">($J$2*E1672)+$K$2</f>
        <v>81056.013971707187</v>
      </c>
      <c r="H1672">
        <v>149324.65</v>
      </c>
      <c r="I1672">
        <f ca="1">F1672-G1672</f>
        <v>14632.986028292813</v>
      </c>
      <c r="M1672" s="2"/>
      <c r="N1672" s="2" t="str">
        <f ca="1">IF(ABS(I1672)&gt;2*$M$2, "outlier", "not outlier")</f>
        <v>not outlier</v>
      </c>
      <c r="P1672" s="4"/>
      <c r="Q1672" s="4"/>
      <c r="R1672" s="4"/>
    </row>
    <row r="1673" spans="1:18" x14ac:dyDescent="0.35">
      <c r="A1673" s="2" t="s">
        <v>1388</v>
      </c>
      <c r="B1673" s="2" t="s">
        <v>2513</v>
      </c>
      <c r="C1673" s="2" t="s">
        <v>3132</v>
      </c>
      <c r="D1673" s="1">
        <v>40168</v>
      </c>
      <c r="E1673" s="3">
        <f t="shared" ca="1" si="26"/>
        <v>10.191780821917808</v>
      </c>
      <c r="F1673">
        <v>70735</v>
      </c>
      <c r="G1673">
        <f ca="1">($J$2*E1673)+$K$2</f>
        <v>64182.265659863973</v>
      </c>
      <c r="H1673">
        <v>90126.48</v>
      </c>
      <c r="I1673">
        <f ca="1">F1673-G1673</f>
        <v>6552.7343401360267</v>
      </c>
      <c r="M1673" s="2"/>
      <c r="N1673" s="2" t="str">
        <f ca="1">IF(ABS(I1673)&gt;2*$M$2, "outlier", "not outlier")</f>
        <v>not outlier</v>
      </c>
      <c r="P1673" s="4"/>
      <c r="Q1673" s="4"/>
      <c r="R1673" s="4"/>
    </row>
    <row r="1674" spans="1:18" x14ac:dyDescent="0.35">
      <c r="A1674" s="2" t="s">
        <v>1386</v>
      </c>
      <c r="B1674" s="2" t="s">
        <v>2513</v>
      </c>
      <c r="C1674" s="2" t="s">
        <v>3132</v>
      </c>
      <c r="D1674" s="1">
        <v>40155</v>
      </c>
      <c r="E1674" s="3">
        <f t="shared" ca="1" si="26"/>
        <v>10.227397260273973</v>
      </c>
      <c r="F1674">
        <v>66784</v>
      </c>
      <c r="G1674">
        <f ca="1">($J$2*E1674)+$K$2</f>
        <v>64217.284613895579</v>
      </c>
      <c r="H1674">
        <v>92641.38</v>
      </c>
      <c r="I1674">
        <f ca="1">F1674-G1674</f>
        <v>2566.7153861044208</v>
      </c>
      <c r="M1674" s="2"/>
      <c r="N1674" s="2" t="str">
        <f ca="1">IF(ABS(I1674)&gt;2*$M$2, "outlier", "not outlier")</f>
        <v>not outlier</v>
      </c>
      <c r="P1674" s="4"/>
      <c r="Q1674" s="4"/>
      <c r="R1674" s="4"/>
    </row>
    <row r="1675" spans="1:18" x14ac:dyDescent="0.35">
      <c r="A1675" s="2" t="s">
        <v>1387</v>
      </c>
      <c r="B1675" s="2" t="s">
        <v>2513</v>
      </c>
      <c r="C1675" s="2" t="s">
        <v>3132</v>
      </c>
      <c r="D1675" s="1">
        <v>41471</v>
      </c>
      <c r="E1675" s="3">
        <f t="shared" ca="1" si="26"/>
        <v>6.6219178082191785</v>
      </c>
      <c r="F1675">
        <v>49833</v>
      </c>
      <c r="G1675">
        <f ca="1">($J$2*E1675)+$K$2</f>
        <v>60672.288959619451</v>
      </c>
      <c r="H1675">
        <v>60186.61</v>
      </c>
      <c r="I1675">
        <f ca="1">F1675-G1675</f>
        <v>-10839.288959619451</v>
      </c>
      <c r="M1675" s="2"/>
      <c r="N1675" s="2" t="str">
        <f ca="1">IF(ABS(I1675)&gt;2*$M$2, "outlier", "not outlier")</f>
        <v>not outlier</v>
      </c>
      <c r="P1675" s="4"/>
      <c r="Q1675" s="4"/>
      <c r="R1675" s="4"/>
    </row>
    <row r="1676" spans="1:18" x14ac:dyDescent="0.35">
      <c r="A1676" s="2" t="s">
        <v>2886</v>
      </c>
      <c r="B1676" s="2" t="s">
        <v>2513</v>
      </c>
      <c r="C1676" s="2" t="s">
        <v>3132</v>
      </c>
      <c r="D1676" s="1">
        <v>34606</v>
      </c>
      <c r="E1676" s="3">
        <f t="shared" ca="1" si="26"/>
        <v>25.43013698630137</v>
      </c>
      <c r="F1676">
        <v>81086</v>
      </c>
      <c r="G1676">
        <f ca="1">($J$2*E1676)+$K$2</f>
        <v>79164.990454000625</v>
      </c>
      <c r="H1676">
        <v>97000.52</v>
      </c>
      <c r="I1676">
        <f ca="1">F1676-G1676</f>
        <v>1921.0095459993754</v>
      </c>
      <c r="M1676" s="2"/>
      <c r="N1676" s="2" t="str">
        <f ca="1">IF(ABS(I1676)&gt;2*$M$2, "outlier", "not outlier")</f>
        <v>not outlier</v>
      </c>
      <c r="P1676" s="4"/>
      <c r="Q1676" s="4"/>
      <c r="R1676" s="4"/>
    </row>
    <row r="1677" spans="1:18" x14ac:dyDescent="0.35">
      <c r="A1677" s="2" t="s">
        <v>1389</v>
      </c>
      <c r="B1677" s="2" t="s">
        <v>2514</v>
      </c>
      <c r="C1677" s="2" t="s">
        <v>3132</v>
      </c>
      <c r="D1677" s="1">
        <v>42242</v>
      </c>
      <c r="E1677" s="3">
        <f t="shared" ca="1" si="26"/>
        <v>4.5095890410958903</v>
      </c>
      <c r="F1677">
        <v>48971</v>
      </c>
      <c r="G1677">
        <f ca="1">($J$2*E1677)+$K$2</f>
        <v>58595.395608975916</v>
      </c>
      <c r="H1677">
        <v>39849.15</v>
      </c>
      <c r="I1677">
        <f ca="1">F1677-G1677</f>
        <v>-9624.3956089759158</v>
      </c>
      <c r="M1677" s="2"/>
      <c r="N1677" s="2" t="str">
        <f ca="1">IF(ABS(I1677)&gt;2*$M$2, "outlier", "not outlier")</f>
        <v>not outlier</v>
      </c>
      <c r="P1677" s="4"/>
      <c r="Q1677" s="4"/>
      <c r="R1677" s="4"/>
    </row>
    <row r="1678" spans="1:18" x14ac:dyDescent="0.35">
      <c r="A1678" s="2" t="s">
        <v>1390</v>
      </c>
      <c r="B1678" s="2" t="s">
        <v>2513</v>
      </c>
      <c r="C1678" s="2" t="s">
        <v>3132</v>
      </c>
      <c r="D1678" s="1">
        <v>38442</v>
      </c>
      <c r="E1678" s="3">
        <f t="shared" ca="1" si="26"/>
        <v>14.920547945205479</v>
      </c>
      <c r="F1678">
        <v>72094</v>
      </c>
      <c r="G1678">
        <f ca="1">($J$2*E1678)+$K$2</f>
        <v>68831.705248982966</v>
      </c>
      <c r="H1678">
        <v>98244.75</v>
      </c>
      <c r="I1678">
        <f ca="1">F1678-G1678</f>
        <v>3262.2947510170343</v>
      </c>
      <c r="M1678" s="2"/>
      <c r="N1678" s="2" t="str">
        <f ca="1">IF(ABS(I1678)&gt;2*$M$2, "outlier", "not outlier")</f>
        <v>not outlier</v>
      </c>
      <c r="P1678" s="4"/>
      <c r="Q1678" s="4"/>
      <c r="R1678" s="4"/>
    </row>
    <row r="1679" spans="1:18" x14ac:dyDescent="0.35">
      <c r="A1679" s="2" t="s">
        <v>1391</v>
      </c>
      <c r="B1679" s="2" t="s">
        <v>2518</v>
      </c>
      <c r="C1679" s="2" t="s">
        <v>3132</v>
      </c>
      <c r="D1679" s="1">
        <v>31422</v>
      </c>
      <c r="E1679" s="3">
        <f t="shared" ca="1" si="26"/>
        <v>34.153424657534245</v>
      </c>
      <c r="F1679">
        <v>85906</v>
      </c>
      <c r="G1679">
        <f ca="1">($J$2*E1679)+$K$2</f>
        <v>87741.940426048648</v>
      </c>
      <c r="H1679">
        <v>145707.1</v>
      </c>
      <c r="I1679">
        <f ca="1">F1679-G1679</f>
        <v>-1835.9404260486481</v>
      </c>
      <c r="M1679" s="2"/>
      <c r="N1679" s="2" t="str">
        <f ca="1">IF(ABS(I1679)&gt;2*$M$2, "outlier", "not outlier")</f>
        <v>not outlier</v>
      </c>
      <c r="P1679" s="4"/>
      <c r="Q1679" s="4"/>
      <c r="R1679" s="4"/>
    </row>
    <row r="1680" spans="1:18" x14ac:dyDescent="0.35">
      <c r="A1680" s="2" t="s">
        <v>1392</v>
      </c>
      <c r="B1680" s="2" t="s">
        <v>2512</v>
      </c>
      <c r="C1680" s="2" t="s">
        <v>3132</v>
      </c>
      <c r="D1680" s="1">
        <v>36411</v>
      </c>
      <c r="E1680" s="3">
        <f t="shared" ca="1" si="26"/>
        <v>20.484931506849314</v>
      </c>
      <c r="F1680">
        <v>90000</v>
      </c>
      <c r="G1680">
        <f ca="1">($J$2*E1680)+$K$2</f>
        <v>74302.74337499727</v>
      </c>
      <c r="H1680">
        <v>143178.53</v>
      </c>
      <c r="I1680">
        <f ca="1">F1680-G1680</f>
        <v>15697.25662500273</v>
      </c>
      <c r="M1680" s="2"/>
      <c r="N1680" s="2" t="str">
        <f ca="1">IF(ABS(I1680)&gt;2*$M$2, "outlier", "not outlier")</f>
        <v>not outlier</v>
      </c>
      <c r="P1680" s="4"/>
      <c r="Q1680" s="4"/>
      <c r="R1680" s="4"/>
    </row>
    <row r="1681" spans="1:18" x14ac:dyDescent="0.35">
      <c r="A1681" s="2" t="s">
        <v>1393</v>
      </c>
      <c r="B1681" s="2" t="s">
        <v>2513</v>
      </c>
      <c r="C1681" s="2" t="s">
        <v>3132</v>
      </c>
      <c r="D1681" s="1">
        <v>38407</v>
      </c>
      <c r="E1681" s="3">
        <f t="shared" ca="1" si="26"/>
        <v>15.016438356164384</v>
      </c>
      <c r="F1681">
        <v>72094</v>
      </c>
      <c r="G1681">
        <f ca="1">($J$2*E1681)+$K$2</f>
        <v>68925.987048298819</v>
      </c>
      <c r="H1681">
        <v>88502.55</v>
      </c>
      <c r="I1681">
        <f ca="1">F1681-G1681</f>
        <v>3168.012951701181</v>
      </c>
      <c r="M1681" s="2"/>
      <c r="N1681" s="2" t="str">
        <f ca="1">IF(ABS(I1681)&gt;2*$M$2, "outlier", "not outlier")</f>
        <v>not outlier</v>
      </c>
      <c r="P1681" s="4"/>
      <c r="Q1681" s="4"/>
      <c r="R1681" s="4"/>
    </row>
    <row r="1682" spans="1:18" x14ac:dyDescent="0.35">
      <c r="A1682" s="2" t="s">
        <v>1394</v>
      </c>
      <c r="B1682" s="2" t="s">
        <v>2513</v>
      </c>
      <c r="C1682" s="2" t="s">
        <v>3132</v>
      </c>
      <c r="D1682" s="1">
        <v>34890</v>
      </c>
      <c r="E1682" s="3">
        <f t="shared" ca="1" si="26"/>
        <v>24.652054794520549</v>
      </c>
      <c r="F1682">
        <v>80387</v>
      </c>
      <c r="G1682">
        <f ca="1">($J$2*E1682)+$K$2</f>
        <v>78399.960996694834</v>
      </c>
      <c r="H1682">
        <v>189008.19</v>
      </c>
      <c r="I1682">
        <f ca="1">F1682-G1682</f>
        <v>1987.0390033051663</v>
      </c>
      <c r="M1682" s="2"/>
      <c r="N1682" s="2" t="str">
        <f ca="1">IF(ABS(I1682)&gt;2*$M$2, "outlier", "not outlier")</f>
        <v>not outlier</v>
      </c>
      <c r="P1682" s="4"/>
      <c r="Q1682" s="4"/>
      <c r="R1682" s="4"/>
    </row>
    <row r="1683" spans="1:18" x14ac:dyDescent="0.35">
      <c r="A1683" s="2" t="s">
        <v>1395</v>
      </c>
      <c r="B1683" s="2" t="s">
        <v>256</v>
      </c>
      <c r="C1683" s="2" t="s">
        <v>3132</v>
      </c>
      <c r="D1683" s="1">
        <v>34078</v>
      </c>
      <c r="E1683" s="3">
        <f t="shared" ca="1" si="26"/>
        <v>26.876712328767123</v>
      </c>
      <c r="F1683">
        <v>117200</v>
      </c>
      <c r="G1683">
        <f ca="1">($J$2*E1683)+$K$2</f>
        <v>80587.298740822647</v>
      </c>
      <c r="H1683">
        <v>122609.9</v>
      </c>
      <c r="I1683">
        <f ca="1">F1683-G1683</f>
        <v>36612.701259177353</v>
      </c>
      <c r="M1683" s="2"/>
      <c r="N1683" s="2" t="str">
        <f ca="1">IF(ABS(I1683)&gt;2*$M$2, "outlier", "not outlier")</f>
        <v>outlier</v>
      </c>
      <c r="P1683" s="4"/>
      <c r="Q1683" s="4"/>
      <c r="R1683" s="4"/>
    </row>
    <row r="1684" spans="1:18" x14ac:dyDescent="0.35">
      <c r="A1684" s="2" t="s">
        <v>1396</v>
      </c>
      <c r="B1684" s="2" t="s">
        <v>2518</v>
      </c>
      <c r="C1684" s="2" t="s">
        <v>3132</v>
      </c>
      <c r="D1684" s="1">
        <v>39553</v>
      </c>
      <c r="E1684" s="3">
        <f t="shared" ca="1" si="26"/>
        <v>11.876712328767123</v>
      </c>
      <c r="F1684">
        <v>71742</v>
      </c>
      <c r="G1684">
        <f ca="1">($J$2*E1684)+$K$2</f>
        <v>65838.931562128273</v>
      </c>
      <c r="H1684">
        <v>71003.02</v>
      </c>
      <c r="I1684">
        <f ca="1">F1684-G1684</f>
        <v>5903.0684378717269</v>
      </c>
      <c r="M1684" s="2"/>
      <c r="N1684" s="2" t="str">
        <f ca="1">IF(ABS(I1684)&gt;2*$M$2, "outlier", "not outlier")</f>
        <v>not outlier</v>
      </c>
      <c r="P1684" s="4"/>
      <c r="Q1684" s="4"/>
      <c r="R1684" s="4"/>
    </row>
    <row r="1685" spans="1:18" x14ac:dyDescent="0.35">
      <c r="A1685" s="2" t="s">
        <v>1397</v>
      </c>
      <c r="B1685" s="2" t="s">
        <v>2567</v>
      </c>
      <c r="C1685" s="2" t="s">
        <v>3132</v>
      </c>
      <c r="D1685" s="1">
        <v>37438</v>
      </c>
      <c r="E1685" s="3">
        <f t="shared" ca="1" si="26"/>
        <v>17.671232876712327</v>
      </c>
      <c r="F1685">
        <v>70700</v>
      </c>
      <c r="G1685">
        <f ca="1">($J$2*E1685)+$K$2</f>
        <v>71536.246006500616</v>
      </c>
      <c r="H1685">
        <v>97695.21</v>
      </c>
      <c r="I1685">
        <f ca="1">F1685-G1685</f>
        <v>-836.2460065006162</v>
      </c>
      <c r="M1685" s="2"/>
      <c r="N1685" s="2" t="str">
        <f ca="1">IF(ABS(I1685)&gt;2*$M$2, "outlier", "not outlier")</f>
        <v>not outlier</v>
      </c>
      <c r="P1685" s="4"/>
      <c r="Q1685" s="4"/>
      <c r="R1685" s="4"/>
    </row>
    <row r="1686" spans="1:18" x14ac:dyDescent="0.35">
      <c r="A1686" s="2" t="s">
        <v>1398</v>
      </c>
      <c r="B1686" s="2" t="s">
        <v>2518</v>
      </c>
      <c r="C1686" s="2" t="s">
        <v>3132</v>
      </c>
      <c r="D1686" s="1">
        <v>35641</v>
      </c>
      <c r="E1686" s="3">
        <f t="shared" ca="1" si="26"/>
        <v>22.594520547945205</v>
      </c>
      <c r="F1686">
        <v>80896</v>
      </c>
      <c r="G1686">
        <f ca="1">($J$2*E1686)+$K$2</f>
        <v>76376.942959946071</v>
      </c>
      <c r="H1686">
        <v>202124.62</v>
      </c>
      <c r="I1686">
        <f ca="1">F1686-G1686</f>
        <v>4519.0570400539291</v>
      </c>
      <c r="M1686" s="2"/>
      <c r="N1686" s="2" t="str">
        <f ca="1">IF(ABS(I1686)&gt;2*$M$2, "outlier", "not outlier")</f>
        <v>not outlier</v>
      </c>
      <c r="P1686" s="4"/>
      <c r="Q1686" s="4"/>
      <c r="R1686" s="4"/>
    </row>
    <row r="1687" spans="1:18" x14ac:dyDescent="0.35">
      <c r="A1687" s="2" t="s">
        <v>1399</v>
      </c>
      <c r="B1687" s="2" t="s">
        <v>2514</v>
      </c>
      <c r="C1687" s="2" t="s">
        <v>3132</v>
      </c>
      <c r="D1687" s="1">
        <v>42347</v>
      </c>
      <c r="E1687" s="3">
        <f t="shared" ca="1" si="26"/>
        <v>4.2219178082191782</v>
      </c>
      <c r="F1687">
        <v>48971</v>
      </c>
      <c r="G1687">
        <f ca="1">($J$2*E1687)+$K$2</f>
        <v>58312.550211028349</v>
      </c>
      <c r="H1687">
        <v>26157.23</v>
      </c>
      <c r="I1687">
        <f ca="1">F1687-G1687</f>
        <v>-9341.5502110283487</v>
      </c>
      <c r="M1687" s="2"/>
      <c r="N1687" s="2" t="str">
        <f ca="1">IF(ABS(I1687)&gt;2*$M$2, "outlier", "not outlier")</f>
        <v>not outlier</v>
      </c>
      <c r="P1687" s="4"/>
      <c r="Q1687" s="4"/>
      <c r="R1687" s="4"/>
    </row>
    <row r="1688" spans="1:18" x14ac:dyDescent="0.35">
      <c r="A1688" s="2" t="s">
        <v>1400</v>
      </c>
      <c r="B1688" s="2" t="s">
        <v>2513</v>
      </c>
      <c r="C1688" s="2" t="s">
        <v>3132</v>
      </c>
      <c r="D1688" s="1">
        <v>40812</v>
      </c>
      <c r="E1688" s="3">
        <f t="shared" ca="1" si="26"/>
        <v>8.4273972602739722</v>
      </c>
      <c r="F1688">
        <v>62676</v>
      </c>
      <c r="G1688">
        <f ca="1">($J$2*E1688)+$K$2</f>
        <v>62447.480552452253</v>
      </c>
      <c r="H1688">
        <v>73392.070000000007</v>
      </c>
      <c r="I1688">
        <f ca="1">F1688-G1688</f>
        <v>228.5194475477474</v>
      </c>
      <c r="M1688" s="2"/>
      <c r="N1688" s="2" t="str">
        <f ca="1">IF(ABS(I1688)&gt;2*$M$2, "outlier", "not outlier")</f>
        <v>not outlier</v>
      </c>
      <c r="P1688" s="4"/>
      <c r="Q1688" s="4"/>
      <c r="R1688" s="4"/>
    </row>
    <row r="1689" spans="1:18" x14ac:dyDescent="0.35">
      <c r="A1689" s="2" t="s">
        <v>1401</v>
      </c>
      <c r="B1689" s="2" t="s">
        <v>2556</v>
      </c>
      <c r="C1689" s="2" t="s">
        <v>3132</v>
      </c>
      <c r="D1689" s="1">
        <v>34850</v>
      </c>
      <c r="E1689" s="3">
        <f t="shared" ca="1" si="26"/>
        <v>24.761643835616439</v>
      </c>
      <c r="F1689">
        <v>108119</v>
      </c>
      <c r="G1689">
        <f ca="1">($J$2*E1689)+$K$2</f>
        <v>78507.711624484378</v>
      </c>
      <c r="H1689">
        <v>138810.69</v>
      </c>
      <c r="I1689">
        <f ca="1">F1689-G1689</f>
        <v>29611.288375515622</v>
      </c>
      <c r="M1689" s="2"/>
      <c r="N1689" s="2" t="str">
        <f ca="1">IF(ABS(I1689)&gt;2*$M$2, "outlier", "not outlier")</f>
        <v>not outlier</v>
      </c>
      <c r="P1689" s="4"/>
      <c r="Q1689" s="4"/>
      <c r="R1689" s="4"/>
    </row>
    <row r="1690" spans="1:18" x14ac:dyDescent="0.35">
      <c r="A1690" s="2" t="s">
        <v>1402</v>
      </c>
      <c r="B1690" s="2" t="s">
        <v>2545</v>
      </c>
      <c r="C1690" s="2" t="s">
        <v>3132</v>
      </c>
      <c r="D1690" s="1">
        <v>32268</v>
      </c>
      <c r="E1690" s="3">
        <f t="shared" ca="1" si="26"/>
        <v>31.835616438356166</v>
      </c>
      <c r="F1690">
        <v>98569</v>
      </c>
      <c r="G1690">
        <f ca="1">($J$2*E1690)+$K$2</f>
        <v>85463.014648299708</v>
      </c>
      <c r="H1690">
        <v>151952.31</v>
      </c>
      <c r="I1690">
        <f ca="1">F1690-G1690</f>
        <v>13105.985351700292</v>
      </c>
      <c r="M1690" s="2"/>
      <c r="N1690" s="2" t="str">
        <f ca="1">IF(ABS(I1690)&gt;2*$M$2, "outlier", "not outlier")</f>
        <v>not outlier</v>
      </c>
      <c r="P1690" s="4"/>
      <c r="Q1690" s="4"/>
      <c r="R1690" s="4"/>
    </row>
    <row r="1691" spans="1:18" x14ac:dyDescent="0.35">
      <c r="A1691" s="2" t="s">
        <v>1403</v>
      </c>
      <c r="B1691" s="2" t="s">
        <v>2513</v>
      </c>
      <c r="C1691" s="2" t="s">
        <v>3132</v>
      </c>
      <c r="D1691" s="1">
        <v>39175</v>
      </c>
      <c r="E1691" s="3">
        <f t="shared" ca="1" si="26"/>
        <v>12.912328767123288</v>
      </c>
      <c r="F1691">
        <v>70735</v>
      </c>
      <c r="G1691">
        <f ca="1">($J$2*E1691)+$K$2</f>
        <v>66857.1749947395</v>
      </c>
      <c r="H1691">
        <v>78501.67</v>
      </c>
      <c r="I1691">
        <f ca="1">F1691-G1691</f>
        <v>3877.8250052604999</v>
      </c>
      <c r="M1691" s="2"/>
      <c r="N1691" s="2" t="str">
        <f ca="1">IF(ABS(I1691)&gt;2*$M$2, "outlier", "not outlier")</f>
        <v>not outlier</v>
      </c>
      <c r="P1691" s="4"/>
      <c r="Q1691" s="4"/>
      <c r="R1691" s="4"/>
    </row>
    <row r="1692" spans="1:18" x14ac:dyDescent="0.35">
      <c r="A1692" s="2" t="s">
        <v>1404</v>
      </c>
      <c r="B1692" s="2" t="s">
        <v>2514</v>
      </c>
      <c r="C1692" s="2" t="s">
        <v>3132</v>
      </c>
      <c r="D1692" s="1">
        <v>41296</v>
      </c>
      <c r="E1692" s="3">
        <f t="shared" ca="1" si="26"/>
        <v>7.1013698630136988</v>
      </c>
      <c r="F1692">
        <v>58963</v>
      </c>
      <c r="G1692">
        <f ca="1">($J$2*E1692)+$K$2</f>
        <v>61143.697956198725</v>
      </c>
      <c r="H1692">
        <v>55991.29</v>
      </c>
      <c r="I1692">
        <f ca="1">F1692-G1692</f>
        <v>-2180.6979561987246</v>
      </c>
      <c r="M1692" s="2"/>
      <c r="N1692" s="2" t="str">
        <f ca="1">IF(ABS(I1692)&gt;2*$M$2, "outlier", "not outlier")</f>
        <v>not outlier</v>
      </c>
      <c r="P1692" s="4"/>
      <c r="Q1692" s="4"/>
      <c r="R1692" s="4"/>
    </row>
    <row r="1693" spans="1:18" x14ac:dyDescent="0.35">
      <c r="A1693" s="2" t="s">
        <v>1405</v>
      </c>
      <c r="B1693" s="2" t="s">
        <v>2545</v>
      </c>
      <c r="C1693" s="2" t="s">
        <v>3132</v>
      </c>
      <c r="D1693" s="1">
        <v>36611</v>
      </c>
      <c r="E1693" s="3">
        <f t="shared" ca="1" si="26"/>
        <v>19.936986301369863</v>
      </c>
      <c r="F1693">
        <v>91262</v>
      </c>
      <c r="G1693">
        <f ca="1">($J$2*E1693)+$K$2</f>
        <v>73763.990236049533</v>
      </c>
      <c r="H1693">
        <v>122301.8</v>
      </c>
      <c r="I1693">
        <f ca="1">F1693-G1693</f>
        <v>17498.009763950467</v>
      </c>
      <c r="M1693" s="2"/>
      <c r="N1693" s="2" t="str">
        <f ca="1">IF(ABS(I1693)&gt;2*$M$2, "outlier", "not outlier")</f>
        <v>not outlier</v>
      </c>
      <c r="P1693" s="4"/>
      <c r="Q1693" s="4"/>
      <c r="R1693" s="4"/>
    </row>
    <row r="1694" spans="1:18" x14ac:dyDescent="0.35">
      <c r="A1694" s="2" t="s">
        <v>1406</v>
      </c>
      <c r="B1694" s="2" t="s">
        <v>2513</v>
      </c>
      <c r="C1694" s="2" t="s">
        <v>3132</v>
      </c>
      <c r="D1694" s="1">
        <v>37558</v>
      </c>
      <c r="E1694" s="3">
        <f t="shared" ca="1" si="26"/>
        <v>17.342465753424658</v>
      </c>
      <c r="F1694">
        <v>73454</v>
      </c>
      <c r="G1694">
        <f ca="1">($J$2*E1694)+$K$2</f>
        <v>71212.994123131983</v>
      </c>
      <c r="H1694">
        <v>89250.86</v>
      </c>
      <c r="I1694">
        <f ca="1">F1694-G1694</f>
        <v>2241.0058768680174</v>
      </c>
      <c r="M1694" s="2"/>
      <c r="N1694" s="2" t="str">
        <f ca="1">IF(ABS(I1694)&gt;2*$M$2, "outlier", "not outlier")</f>
        <v>not outlier</v>
      </c>
      <c r="P1694" s="4"/>
      <c r="Q1694" s="4"/>
      <c r="R1694" s="4"/>
    </row>
    <row r="1695" spans="1:18" x14ac:dyDescent="0.35">
      <c r="A1695" s="2" t="s">
        <v>2887</v>
      </c>
      <c r="B1695" s="2" t="s">
        <v>2518</v>
      </c>
      <c r="C1695" s="2" t="s">
        <v>3132</v>
      </c>
      <c r="D1695" s="1">
        <v>35193</v>
      </c>
      <c r="E1695" s="3">
        <f t="shared" ca="1" si="26"/>
        <v>23.82191780821918</v>
      </c>
      <c r="F1695">
        <v>82326</v>
      </c>
      <c r="G1695">
        <f ca="1">($J$2*E1695)+$K$2</f>
        <v>77583.749991189005</v>
      </c>
      <c r="H1695">
        <v>102854.72</v>
      </c>
      <c r="I1695">
        <f ca="1">F1695-G1695</f>
        <v>4742.2500088109955</v>
      </c>
      <c r="M1695" s="2"/>
      <c r="N1695" s="2" t="str">
        <f ca="1">IF(ABS(I1695)&gt;2*$M$2, "outlier", "not outlier")</f>
        <v>not outlier</v>
      </c>
      <c r="P1695" s="4"/>
      <c r="Q1695" s="4"/>
      <c r="R1695" s="4"/>
    </row>
    <row r="1696" spans="1:18" x14ac:dyDescent="0.35">
      <c r="A1696" s="2" t="s">
        <v>1407</v>
      </c>
      <c r="B1696" s="2" t="s">
        <v>2513</v>
      </c>
      <c r="C1696" s="2" t="s">
        <v>3132</v>
      </c>
      <c r="D1696" s="1">
        <v>33743</v>
      </c>
      <c r="E1696" s="3">
        <f t="shared" ca="1" si="26"/>
        <v>27.794520547945204</v>
      </c>
      <c r="F1696">
        <v>83184</v>
      </c>
      <c r="G1696">
        <f ca="1">($J$2*E1696)+$K$2</f>
        <v>81489.710248560121</v>
      </c>
      <c r="H1696">
        <v>140912.26</v>
      </c>
      <c r="I1696">
        <f ca="1">F1696-G1696</f>
        <v>1694.2897514398792</v>
      </c>
      <c r="M1696" s="2"/>
      <c r="N1696" s="2" t="str">
        <f ca="1">IF(ABS(I1696)&gt;2*$M$2, "outlier", "not outlier")</f>
        <v>not outlier</v>
      </c>
      <c r="P1696" s="4"/>
      <c r="Q1696" s="4"/>
      <c r="R1696" s="4"/>
    </row>
    <row r="1697" spans="1:18" x14ac:dyDescent="0.35">
      <c r="A1697" s="2" t="s">
        <v>2888</v>
      </c>
      <c r="B1697" s="2" t="s">
        <v>2513</v>
      </c>
      <c r="C1697" s="2" t="s">
        <v>3132</v>
      </c>
      <c r="D1697" s="1">
        <v>41477</v>
      </c>
      <c r="E1697" s="3">
        <f t="shared" ca="1" si="26"/>
        <v>6.6054794520547944</v>
      </c>
      <c r="F1697">
        <v>49833</v>
      </c>
      <c r="G1697">
        <f ca="1">($J$2*E1697)+$K$2</f>
        <v>60656.126365451019</v>
      </c>
      <c r="H1697">
        <v>60231.839999999997</v>
      </c>
      <c r="I1697">
        <f ca="1">F1697-G1697</f>
        <v>-10823.126365451019</v>
      </c>
      <c r="M1697" s="2"/>
      <c r="N1697" s="2" t="str">
        <f ca="1">IF(ABS(I1697)&gt;2*$M$2, "outlier", "not outlier")</f>
        <v>not outlier</v>
      </c>
      <c r="P1697" s="4"/>
      <c r="Q1697" s="4"/>
      <c r="R1697" s="4"/>
    </row>
    <row r="1698" spans="1:18" x14ac:dyDescent="0.35">
      <c r="A1698" s="2" t="s">
        <v>1408</v>
      </c>
      <c r="B1698" s="2" t="s">
        <v>2513</v>
      </c>
      <c r="C1698" s="2" t="s">
        <v>3132</v>
      </c>
      <c r="D1698" s="1">
        <v>37881</v>
      </c>
      <c r="E1698" s="3">
        <f t="shared" ca="1" si="26"/>
        <v>16.457534246575342</v>
      </c>
      <c r="F1698">
        <v>73454</v>
      </c>
      <c r="G1698">
        <f ca="1">($J$2*E1698)+$K$2</f>
        <v>70342.907803731388</v>
      </c>
      <c r="H1698">
        <v>124476.76</v>
      </c>
      <c r="I1698">
        <f ca="1">F1698-G1698</f>
        <v>3111.0921962686116</v>
      </c>
      <c r="M1698" s="2"/>
      <c r="N1698" s="2" t="str">
        <f ca="1">IF(ABS(I1698)&gt;2*$M$2, "outlier", "not outlier")</f>
        <v>not outlier</v>
      </c>
      <c r="P1698" s="4"/>
      <c r="Q1698" s="4"/>
      <c r="R1698" s="4"/>
    </row>
    <row r="1699" spans="1:18" x14ac:dyDescent="0.35">
      <c r="A1699" s="2" t="s">
        <v>1409</v>
      </c>
      <c r="B1699" s="2" t="s">
        <v>2513</v>
      </c>
      <c r="C1699" s="2" t="s">
        <v>3132</v>
      </c>
      <c r="D1699" s="1">
        <v>35282</v>
      </c>
      <c r="E1699" s="3">
        <f t="shared" ca="1" si="26"/>
        <v>23.578082191780823</v>
      </c>
      <c r="F1699">
        <v>79689</v>
      </c>
      <c r="G1699">
        <f ca="1">($J$2*E1699)+$K$2</f>
        <v>77344.00484435726</v>
      </c>
      <c r="H1699">
        <v>125781.38</v>
      </c>
      <c r="I1699">
        <f ca="1">F1699-G1699</f>
        <v>2344.9951556427404</v>
      </c>
      <c r="M1699" s="2"/>
      <c r="N1699" s="2" t="str">
        <f ca="1">IF(ABS(I1699)&gt;2*$M$2, "outlier", "not outlier")</f>
        <v>not outlier</v>
      </c>
      <c r="P1699" s="4"/>
      <c r="Q1699" s="4"/>
      <c r="R1699" s="4"/>
    </row>
    <row r="1700" spans="1:18" x14ac:dyDescent="0.35">
      <c r="A1700" s="2" t="s">
        <v>2889</v>
      </c>
      <c r="B1700" s="2" t="s">
        <v>117</v>
      </c>
      <c r="C1700" s="2" t="s">
        <v>3132</v>
      </c>
      <c r="D1700" s="1">
        <v>30369</v>
      </c>
      <c r="E1700" s="3">
        <f t="shared" ca="1" si="26"/>
        <v>37.038356164383565</v>
      </c>
      <c r="F1700">
        <v>130500</v>
      </c>
      <c r="G1700">
        <f ca="1">($J$2*E1700)+$K$2</f>
        <v>90578.475702608499</v>
      </c>
      <c r="H1700">
        <v>129823.35</v>
      </c>
      <c r="I1700">
        <f ca="1">F1700-G1700</f>
        <v>39921.524297391501</v>
      </c>
      <c r="M1700" s="2"/>
      <c r="N1700" s="2" t="str">
        <f ca="1">IF(ABS(I1700)&gt;2*$M$2, "outlier", "not outlier")</f>
        <v>outlier</v>
      </c>
      <c r="P1700" s="4"/>
      <c r="Q1700" s="4"/>
      <c r="R1700" s="4"/>
    </row>
    <row r="1701" spans="1:18" x14ac:dyDescent="0.35">
      <c r="A1701" s="2" t="s">
        <v>1410</v>
      </c>
      <c r="B1701" s="2" t="s">
        <v>2540</v>
      </c>
      <c r="C1701" s="2" t="s">
        <v>3132</v>
      </c>
      <c r="D1701" s="1">
        <v>42044</v>
      </c>
      <c r="E1701" s="3">
        <f t="shared" ca="1" si="26"/>
        <v>5.0520547945205481</v>
      </c>
      <c r="F1701">
        <v>60800</v>
      </c>
      <c r="G1701">
        <f ca="1">($J$2*E1701)+$K$2</f>
        <v>59128.761216534171</v>
      </c>
      <c r="H1701">
        <v>60753.81</v>
      </c>
      <c r="I1701">
        <f ca="1">F1701-G1701</f>
        <v>1671.2387834658293</v>
      </c>
      <c r="M1701" s="2"/>
      <c r="N1701" s="2" t="str">
        <f ca="1">IF(ABS(I1701)&gt;2*$M$2, "outlier", "not outlier")</f>
        <v>not outlier</v>
      </c>
      <c r="P1701" s="4"/>
      <c r="Q1701" s="4"/>
      <c r="R1701" s="4"/>
    </row>
    <row r="1702" spans="1:18" x14ac:dyDescent="0.35">
      <c r="A1702" s="2" t="s">
        <v>1411</v>
      </c>
      <c r="B1702" s="2" t="s">
        <v>2513</v>
      </c>
      <c r="C1702" s="2" t="s">
        <v>3132</v>
      </c>
      <c r="D1702" s="1">
        <v>33471</v>
      </c>
      <c r="E1702" s="3">
        <f t="shared" ca="1" si="26"/>
        <v>28.539726027397261</v>
      </c>
      <c r="F1702">
        <v>70051</v>
      </c>
      <c r="G1702">
        <f ca="1">($J$2*E1702)+$K$2</f>
        <v>82222.414517529047</v>
      </c>
      <c r="H1702">
        <v>83775.820000000007</v>
      </c>
      <c r="I1702">
        <f ca="1">F1702-G1702</f>
        <v>-12171.414517529047</v>
      </c>
      <c r="M1702" s="2"/>
      <c r="N1702" s="2" t="str">
        <f ca="1">IF(ABS(I1702)&gt;2*$M$2, "outlier", "not outlier")</f>
        <v>not outlier</v>
      </c>
      <c r="P1702" s="4"/>
      <c r="Q1702" s="4"/>
      <c r="R1702" s="4"/>
    </row>
    <row r="1703" spans="1:18" x14ac:dyDescent="0.35">
      <c r="A1703" s="2" t="s">
        <v>1412</v>
      </c>
      <c r="B1703" s="2" t="s">
        <v>2513</v>
      </c>
      <c r="C1703" s="2" t="s">
        <v>3132</v>
      </c>
      <c r="D1703" s="1">
        <v>39839</v>
      </c>
      <c r="E1703" s="3">
        <f t="shared" ca="1" si="26"/>
        <v>11.093150684931507</v>
      </c>
      <c r="F1703">
        <v>69373</v>
      </c>
      <c r="G1703">
        <f ca="1">($J$2*E1703)+$K$2</f>
        <v>65068.514573433007</v>
      </c>
      <c r="H1703">
        <v>100143.03999999999</v>
      </c>
      <c r="I1703">
        <f ca="1">F1703-G1703</f>
        <v>4304.4854265669928</v>
      </c>
      <c r="M1703" s="2"/>
      <c r="N1703" s="2" t="str">
        <f ca="1">IF(ABS(I1703)&gt;2*$M$2, "outlier", "not outlier")</f>
        <v>not outlier</v>
      </c>
      <c r="P1703" s="4"/>
      <c r="Q1703" s="4"/>
      <c r="R1703" s="4"/>
    </row>
    <row r="1704" spans="1:18" x14ac:dyDescent="0.35">
      <c r="A1704" s="2" t="s">
        <v>2890</v>
      </c>
      <c r="B1704" s="2" t="s">
        <v>2512</v>
      </c>
      <c r="C1704" s="2" t="s">
        <v>3132</v>
      </c>
      <c r="D1704" s="1">
        <v>33420</v>
      </c>
      <c r="E1704" s="3">
        <f t="shared" ca="1" si="26"/>
        <v>28.67945205479452</v>
      </c>
      <c r="F1704">
        <v>96449</v>
      </c>
      <c r="G1704">
        <f ca="1">($J$2*E1704)+$K$2</f>
        <v>82359.79656796073</v>
      </c>
      <c r="H1704">
        <v>101444.24</v>
      </c>
      <c r="I1704">
        <f ca="1">F1704-G1704</f>
        <v>14089.20343203927</v>
      </c>
      <c r="M1704" s="2"/>
      <c r="N1704" s="2" t="str">
        <f ca="1">IF(ABS(I1704)&gt;2*$M$2, "outlier", "not outlier")</f>
        <v>not outlier</v>
      </c>
      <c r="P1704" s="4"/>
      <c r="Q1704" s="4"/>
      <c r="R1704" s="4"/>
    </row>
    <row r="1705" spans="1:18" x14ac:dyDescent="0.35">
      <c r="A1705" s="2" t="s">
        <v>1413</v>
      </c>
      <c r="B1705" s="2" t="s">
        <v>2513</v>
      </c>
      <c r="C1705" s="2" t="s">
        <v>3132</v>
      </c>
      <c r="D1705" s="1">
        <v>35318</v>
      </c>
      <c r="E1705" s="3">
        <f t="shared" ca="1" si="26"/>
        <v>23.479452054794521</v>
      </c>
      <c r="F1705">
        <v>79689</v>
      </c>
      <c r="G1705">
        <f ca="1">($J$2*E1705)+$K$2</f>
        <v>77247.029279346665</v>
      </c>
      <c r="H1705">
        <v>90852.66</v>
      </c>
      <c r="I1705">
        <f ca="1">F1705-G1705</f>
        <v>2441.9707206533349</v>
      </c>
      <c r="M1705" s="2"/>
      <c r="N1705" s="2" t="str">
        <f ca="1">IF(ABS(I1705)&gt;2*$M$2, "outlier", "not outlier")</f>
        <v>not outlier</v>
      </c>
      <c r="P1705" s="4"/>
      <c r="Q1705" s="4"/>
      <c r="R1705" s="4"/>
    </row>
    <row r="1706" spans="1:18" x14ac:dyDescent="0.35">
      <c r="A1706" s="2" t="s">
        <v>1414</v>
      </c>
      <c r="B1706" s="2" t="s">
        <v>2524</v>
      </c>
      <c r="C1706" s="2" t="s">
        <v>3132</v>
      </c>
      <c r="D1706" s="1">
        <v>38848</v>
      </c>
      <c r="E1706" s="3">
        <f t="shared" ca="1" si="26"/>
        <v>13.808219178082192</v>
      </c>
      <c r="F1706">
        <v>29994</v>
      </c>
      <c r="G1706">
        <f ca="1">($J$2*E1706)+$K$2</f>
        <v>67738.036376919059</v>
      </c>
      <c r="H1706">
        <v>28970.25</v>
      </c>
      <c r="I1706">
        <f ca="1">F1706-G1706</f>
        <v>-37744.036376919059</v>
      </c>
      <c r="M1706" s="2"/>
      <c r="N1706" s="2" t="str">
        <f ca="1">IF(ABS(I1706)&gt;2*$M$2, "outlier", "not outlier")</f>
        <v>outlier</v>
      </c>
      <c r="P1706" s="4"/>
      <c r="Q1706" s="4"/>
      <c r="R1706" s="4"/>
    </row>
    <row r="1707" spans="1:18" x14ac:dyDescent="0.35">
      <c r="A1707" s="2" t="s">
        <v>1415</v>
      </c>
      <c r="B1707" s="2" t="s">
        <v>2513</v>
      </c>
      <c r="C1707" s="2" t="s">
        <v>3132</v>
      </c>
      <c r="D1707" s="1">
        <v>41961</v>
      </c>
      <c r="E1707" s="3">
        <f t="shared" ca="1" si="26"/>
        <v>5.279452054794521</v>
      </c>
      <c r="F1707">
        <v>49088</v>
      </c>
      <c r="G1707">
        <f ca="1">($J$2*E1707)+$K$2</f>
        <v>59352.343769197483</v>
      </c>
      <c r="H1707">
        <v>59296.7</v>
      </c>
      <c r="I1707">
        <f ca="1">F1707-G1707</f>
        <v>-10264.343769197483</v>
      </c>
      <c r="M1707" s="2"/>
      <c r="N1707" s="2" t="str">
        <f ca="1">IF(ABS(I1707)&gt;2*$M$2, "outlier", "not outlier")</f>
        <v>not outlier</v>
      </c>
      <c r="P1707" s="4"/>
      <c r="Q1707" s="4"/>
      <c r="R1707" s="4"/>
    </row>
    <row r="1708" spans="1:18" x14ac:dyDescent="0.35">
      <c r="A1708" s="2" t="s">
        <v>1416</v>
      </c>
      <c r="B1708" s="2" t="s">
        <v>2518</v>
      </c>
      <c r="C1708" s="2" t="s">
        <v>3132</v>
      </c>
      <c r="D1708" s="1">
        <v>40911</v>
      </c>
      <c r="E1708" s="3">
        <f t="shared" ca="1" si="26"/>
        <v>8.1561643835616433</v>
      </c>
      <c r="F1708">
        <v>64328</v>
      </c>
      <c r="G1708">
        <f ca="1">($J$2*E1708)+$K$2</f>
        <v>62180.797748673118</v>
      </c>
      <c r="H1708">
        <v>72817.539999999994</v>
      </c>
      <c r="I1708">
        <f ca="1">F1708-G1708</f>
        <v>2147.2022513268821</v>
      </c>
      <c r="M1708" s="2"/>
      <c r="N1708" s="2" t="str">
        <f ca="1">IF(ABS(I1708)&gt;2*$M$2, "outlier", "not outlier")</f>
        <v>not outlier</v>
      </c>
      <c r="P1708" s="4"/>
      <c r="Q1708" s="4"/>
      <c r="R1708" s="4"/>
    </row>
    <row r="1709" spans="1:18" x14ac:dyDescent="0.35">
      <c r="A1709" s="2" t="s">
        <v>1417</v>
      </c>
      <c r="B1709" s="2" t="s">
        <v>2518</v>
      </c>
      <c r="C1709" s="2" t="s">
        <v>3132</v>
      </c>
      <c r="D1709" s="1">
        <v>39111</v>
      </c>
      <c r="E1709" s="3">
        <f t="shared" ca="1" si="26"/>
        <v>13.087671232876712</v>
      </c>
      <c r="F1709">
        <v>75225</v>
      </c>
      <c r="G1709">
        <f ca="1">($J$2*E1709)+$K$2</f>
        <v>67029.575999202774</v>
      </c>
      <c r="H1709">
        <v>94849.8</v>
      </c>
      <c r="I1709">
        <f ca="1">F1709-G1709</f>
        <v>8195.4240007972257</v>
      </c>
      <c r="M1709" s="2"/>
      <c r="N1709" s="2" t="str">
        <f ca="1">IF(ABS(I1709)&gt;2*$M$2, "outlier", "not outlier")</f>
        <v>not outlier</v>
      </c>
      <c r="P1709" s="4"/>
      <c r="Q1709" s="4"/>
      <c r="R1709" s="4"/>
    </row>
    <row r="1710" spans="1:18" x14ac:dyDescent="0.35">
      <c r="A1710" s="2" t="s">
        <v>1418</v>
      </c>
      <c r="B1710" s="2" t="s">
        <v>2513</v>
      </c>
      <c r="C1710" s="2" t="s">
        <v>3132</v>
      </c>
      <c r="D1710" s="1">
        <v>34058</v>
      </c>
      <c r="E1710" s="3">
        <f t="shared" ca="1" si="26"/>
        <v>26.931506849315067</v>
      </c>
      <c r="F1710">
        <v>82484</v>
      </c>
      <c r="G1710">
        <f ca="1">($J$2*E1710)+$K$2</f>
        <v>80641.174054717427</v>
      </c>
      <c r="H1710">
        <v>95037.14</v>
      </c>
      <c r="I1710">
        <f ca="1">F1710-G1710</f>
        <v>1842.8259452825732</v>
      </c>
      <c r="M1710" s="2"/>
      <c r="N1710" s="2" t="str">
        <f ca="1">IF(ABS(I1710)&gt;2*$M$2, "outlier", "not outlier")</f>
        <v>not outlier</v>
      </c>
      <c r="P1710" s="4"/>
      <c r="Q1710" s="4"/>
      <c r="R1710" s="4"/>
    </row>
    <row r="1711" spans="1:18" x14ac:dyDescent="0.35">
      <c r="A1711" s="2" t="s">
        <v>1419</v>
      </c>
      <c r="B1711" s="2" t="s">
        <v>2560</v>
      </c>
      <c r="C1711" s="2" t="s">
        <v>3132</v>
      </c>
      <c r="D1711" s="1">
        <v>33392</v>
      </c>
      <c r="E1711" s="3">
        <f t="shared" ca="1" si="26"/>
        <v>28.756164383561643</v>
      </c>
      <c r="F1711">
        <v>38326</v>
      </c>
      <c r="G1711">
        <f ca="1">($J$2*E1711)+$K$2</f>
        <v>82435.222007413395</v>
      </c>
      <c r="H1711">
        <v>38848.239999999998</v>
      </c>
      <c r="I1711">
        <f ca="1">F1711-G1711</f>
        <v>-44109.222007413395</v>
      </c>
      <c r="M1711" s="2"/>
      <c r="N1711" s="2" t="str">
        <f ca="1">IF(ABS(I1711)&gt;2*$M$2, "outlier", "not outlier")</f>
        <v>outlier</v>
      </c>
      <c r="P1711" s="4"/>
      <c r="Q1711" s="4"/>
      <c r="R1711" s="4"/>
    </row>
    <row r="1712" spans="1:18" x14ac:dyDescent="0.35">
      <c r="A1712" s="2" t="s">
        <v>1420</v>
      </c>
      <c r="B1712" s="2" t="s">
        <v>2513</v>
      </c>
      <c r="C1712" s="2" t="s">
        <v>3132</v>
      </c>
      <c r="D1712" s="1">
        <v>35453</v>
      </c>
      <c r="E1712" s="3">
        <f t="shared" ca="1" si="26"/>
        <v>23.109589041095891</v>
      </c>
      <c r="F1712">
        <v>79689</v>
      </c>
      <c r="G1712">
        <f ca="1">($J$2*E1712)+$K$2</f>
        <v>76883.370910556943</v>
      </c>
      <c r="H1712">
        <v>112155.59</v>
      </c>
      <c r="I1712">
        <f ca="1">F1712-G1712</f>
        <v>2805.6290894430567</v>
      </c>
      <c r="M1712" s="2"/>
      <c r="N1712" s="2" t="str">
        <f ca="1">IF(ABS(I1712)&gt;2*$M$2, "outlier", "not outlier")</f>
        <v>not outlier</v>
      </c>
      <c r="P1712" s="4"/>
      <c r="Q1712" s="4"/>
      <c r="R1712" s="4"/>
    </row>
    <row r="1713" spans="1:18" x14ac:dyDescent="0.35">
      <c r="A1713" s="2" t="s">
        <v>1421</v>
      </c>
      <c r="B1713" s="2" t="s">
        <v>2513</v>
      </c>
      <c r="C1713" s="2" t="s">
        <v>3132</v>
      </c>
      <c r="D1713" s="1">
        <v>41677</v>
      </c>
      <c r="E1713" s="3">
        <f t="shared" ca="1" si="26"/>
        <v>6.0575342465753428</v>
      </c>
      <c r="F1713">
        <v>49833</v>
      </c>
      <c r="G1713">
        <f ca="1">($J$2*E1713)+$K$2</f>
        <v>60117.373226503274</v>
      </c>
      <c r="H1713">
        <v>97123.04</v>
      </c>
      <c r="I1713">
        <f ca="1">F1713-G1713</f>
        <v>-10284.373226503274</v>
      </c>
      <c r="M1713" s="2"/>
      <c r="N1713" s="2" t="str">
        <f ca="1">IF(ABS(I1713)&gt;2*$M$2, "outlier", "not outlier")</f>
        <v>not outlier</v>
      </c>
      <c r="P1713" s="4"/>
      <c r="Q1713" s="4"/>
      <c r="R1713" s="4"/>
    </row>
    <row r="1714" spans="1:18" x14ac:dyDescent="0.35">
      <c r="A1714" s="2" t="s">
        <v>1422</v>
      </c>
      <c r="B1714" s="2" t="s">
        <v>2513</v>
      </c>
      <c r="C1714" s="2" t="s">
        <v>3132</v>
      </c>
      <c r="D1714" s="1">
        <v>34632</v>
      </c>
      <c r="E1714" s="3">
        <f t="shared" ca="1" si="26"/>
        <v>25.358904109589041</v>
      </c>
      <c r="F1714">
        <v>79689</v>
      </c>
      <c r="G1714">
        <f ca="1">($J$2*E1714)+$K$2</f>
        <v>79094.952545937413</v>
      </c>
      <c r="H1714">
        <v>94783.77</v>
      </c>
      <c r="I1714">
        <f ca="1">F1714-G1714</f>
        <v>594.04745406258735</v>
      </c>
      <c r="M1714" s="2"/>
      <c r="N1714" s="2" t="str">
        <f ca="1">IF(ABS(I1714)&gt;2*$M$2, "outlier", "not outlier")</f>
        <v>not outlier</v>
      </c>
      <c r="P1714" s="4"/>
      <c r="Q1714" s="4"/>
      <c r="R1714" s="4"/>
    </row>
    <row r="1715" spans="1:18" x14ac:dyDescent="0.35">
      <c r="A1715" s="2" t="s">
        <v>2891</v>
      </c>
      <c r="B1715" s="2" t="s">
        <v>2513</v>
      </c>
      <c r="C1715" s="2" t="s">
        <v>3132</v>
      </c>
      <c r="D1715" s="1">
        <v>34379</v>
      </c>
      <c r="E1715" s="3">
        <f t="shared" ca="1" si="26"/>
        <v>26.052054794520547</v>
      </c>
      <c r="F1715">
        <v>80387</v>
      </c>
      <c r="G1715">
        <f ca="1">($J$2*E1715)+$K$2</f>
        <v>79776.475266706315</v>
      </c>
      <c r="H1715">
        <v>91152.84</v>
      </c>
      <c r="I1715">
        <f ca="1">F1715-G1715</f>
        <v>610.52473329368513</v>
      </c>
      <c r="M1715" s="2"/>
      <c r="N1715" s="2" t="str">
        <f ca="1">IF(ABS(I1715)&gt;2*$M$2, "outlier", "not outlier")</f>
        <v>not outlier</v>
      </c>
      <c r="P1715" s="4"/>
      <c r="Q1715" s="4"/>
      <c r="R1715" s="4"/>
    </row>
    <row r="1716" spans="1:18" x14ac:dyDescent="0.35">
      <c r="A1716" s="2" t="s">
        <v>1423</v>
      </c>
      <c r="B1716" s="2" t="s">
        <v>2512</v>
      </c>
      <c r="C1716" s="2" t="s">
        <v>3132</v>
      </c>
      <c r="D1716" s="1">
        <v>37007</v>
      </c>
      <c r="E1716" s="3">
        <f t="shared" ca="1" si="26"/>
        <v>18.852054794520548</v>
      </c>
      <c r="F1716">
        <v>86190</v>
      </c>
      <c r="G1716">
        <f ca="1">($J$2*E1716)+$K$2</f>
        <v>72697.259020933008</v>
      </c>
      <c r="H1716">
        <v>135180.99</v>
      </c>
      <c r="I1716">
        <f ca="1">F1716-G1716</f>
        <v>13492.740979066992</v>
      </c>
      <c r="M1716" s="2"/>
      <c r="N1716" s="2" t="str">
        <f ca="1">IF(ABS(I1716)&gt;2*$M$2, "outlier", "not outlier")</f>
        <v>not outlier</v>
      </c>
      <c r="P1716" s="4"/>
      <c r="Q1716" s="4"/>
      <c r="R1716" s="4"/>
    </row>
    <row r="1717" spans="1:18" x14ac:dyDescent="0.35">
      <c r="A1717" s="2" t="s">
        <v>1424</v>
      </c>
      <c r="B1717" s="2" t="s">
        <v>2513</v>
      </c>
      <c r="C1717" s="2" t="s">
        <v>3132</v>
      </c>
      <c r="D1717" s="1">
        <v>38301</v>
      </c>
      <c r="E1717" s="3">
        <f t="shared" ca="1" si="26"/>
        <v>15.306849315068494</v>
      </c>
      <c r="F1717">
        <v>72094</v>
      </c>
      <c r="G1717">
        <f ca="1">($J$2*E1717)+$K$2</f>
        <v>69211.52621194112</v>
      </c>
      <c r="H1717">
        <v>81470.14</v>
      </c>
      <c r="I1717">
        <f ca="1">F1717-G1717</f>
        <v>2882.47378805888</v>
      </c>
      <c r="M1717" s="2"/>
      <c r="N1717" s="2" t="str">
        <f ca="1">IF(ABS(I1717)&gt;2*$M$2, "outlier", "not outlier")</f>
        <v>not outlier</v>
      </c>
      <c r="P1717" s="4"/>
      <c r="Q1717" s="4"/>
      <c r="R1717" s="4"/>
    </row>
    <row r="1718" spans="1:18" x14ac:dyDescent="0.35">
      <c r="A1718" s="2" t="s">
        <v>2892</v>
      </c>
      <c r="B1718" s="2" t="s">
        <v>12</v>
      </c>
      <c r="C1718" s="2" t="s">
        <v>3132</v>
      </c>
      <c r="D1718" s="1">
        <v>40945</v>
      </c>
      <c r="E1718" s="3">
        <f t="shared" ca="1" si="26"/>
        <v>8.0630136986301366</v>
      </c>
      <c r="F1718">
        <v>136000</v>
      </c>
      <c r="G1718">
        <f ca="1">($J$2*E1718)+$K$2</f>
        <v>62089.209715052006</v>
      </c>
      <c r="H1718">
        <v>131811.94</v>
      </c>
      <c r="I1718">
        <f ca="1">F1718-G1718</f>
        <v>73910.790284947987</v>
      </c>
      <c r="M1718" s="2"/>
      <c r="N1718" s="2" t="str">
        <f ca="1">IF(ABS(I1718)&gt;2*$M$2, "outlier", "not outlier")</f>
        <v>outlier</v>
      </c>
      <c r="P1718" s="4"/>
      <c r="Q1718" s="4"/>
      <c r="R1718" s="4"/>
    </row>
    <row r="1719" spans="1:18" x14ac:dyDescent="0.35">
      <c r="A1719" s="2" t="s">
        <v>1425</v>
      </c>
      <c r="B1719" s="2" t="s">
        <v>2513</v>
      </c>
      <c r="C1719" s="2" t="s">
        <v>3132</v>
      </c>
      <c r="D1719" s="1">
        <v>38534</v>
      </c>
      <c r="E1719" s="3">
        <f t="shared" ca="1" si="26"/>
        <v>14.668493150684931</v>
      </c>
      <c r="F1719">
        <v>70735</v>
      </c>
      <c r="G1719">
        <f ca="1">($J$2*E1719)+$K$2</f>
        <v>68583.878805067012</v>
      </c>
      <c r="H1719">
        <v>84562.45</v>
      </c>
      <c r="I1719">
        <f ca="1">F1719-G1719</f>
        <v>2151.1211949329881</v>
      </c>
      <c r="M1719" s="2"/>
      <c r="N1719" s="2" t="str">
        <f ca="1">IF(ABS(I1719)&gt;2*$M$2, "outlier", "not outlier")</f>
        <v>not outlier</v>
      </c>
      <c r="P1719" s="4"/>
      <c r="Q1719" s="4"/>
      <c r="R1719" s="4"/>
    </row>
    <row r="1720" spans="1:18" x14ac:dyDescent="0.35">
      <c r="A1720" s="2" t="s">
        <v>1426</v>
      </c>
      <c r="B1720" s="2" t="s">
        <v>2513</v>
      </c>
      <c r="C1720" s="2" t="s">
        <v>3132</v>
      </c>
      <c r="D1720" s="1">
        <v>32724</v>
      </c>
      <c r="E1720" s="3">
        <f t="shared" ca="1" si="26"/>
        <v>30.586301369863012</v>
      </c>
      <c r="F1720">
        <v>83881</v>
      </c>
      <c r="G1720">
        <f ca="1">($J$2*E1720)+$K$2</f>
        <v>84234.65749149886</v>
      </c>
      <c r="H1720">
        <v>89904.57</v>
      </c>
      <c r="I1720">
        <f ca="1">F1720-G1720</f>
        <v>-353.6574914988596</v>
      </c>
      <c r="M1720" s="2"/>
      <c r="N1720" s="2" t="str">
        <f ca="1">IF(ABS(I1720)&gt;2*$M$2, "outlier", "not outlier")</f>
        <v>not outlier</v>
      </c>
      <c r="P1720" s="4"/>
      <c r="Q1720" s="4"/>
      <c r="R1720" s="4"/>
    </row>
    <row r="1721" spans="1:18" x14ac:dyDescent="0.35">
      <c r="A1721" s="2" t="s">
        <v>1427</v>
      </c>
      <c r="B1721" s="2" t="s">
        <v>2513</v>
      </c>
      <c r="C1721" s="2" t="s">
        <v>3132</v>
      </c>
      <c r="D1721" s="1">
        <v>39007</v>
      </c>
      <c r="E1721" s="3">
        <f t="shared" ca="1" si="26"/>
        <v>13.372602739726027</v>
      </c>
      <c r="F1721">
        <v>74134</v>
      </c>
      <c r="G1721">
        <f ca="1">($J$2*E1721)+$K$2</f>
        <v>67309.727631455607</v>
      </c>
      <c r="H1721">
        <v>77705.41</v>
      </c>
      <c r="I1721">
        <f ca="1">F1721-G1721</f>
        <v>6824.2723685443925</v>
      </c>
      <c r="M1721" s="2"/>
      <c r="N1721" s="2" t="str">
        <f ca="1">IF(ABS(I1721)&gt;2*$M$2, "outlier", "not outlier")</f>
        <v>not outlier</v>
      </c>
      <c r="P1721" s="4"/>
      <c r="Q1721" s="4"/>
      <c r="R1721" s="4"/>
    </row>
    <row r="1722" spans="1:18" x14ac:dyDescent="0.35">
      <c r="A1722" s="2" t="s">
        <v>1428</v>
      </c>
      <c r="B1722" s="2" t="s">
        <v>2513</v>
      </c>
      <c r="C1722" s="2" t="s">
        <v>3132</v>
      </c>
      <c r="D1722" s="1">
        <v>38806</v>
      </c>
      <c r="E1722" s="3">
        <f t="shared" ca="1" si="26"/>
        <v>13.923287671232877</v>
      </c>
      <c r="F1722">
        <v>76892</v>
      </c>
      <c r="G1722">
        <f ca="1">($J$2*E1722)+$K$2</f>
        <v>67851.174536098086</v>
      </c>
      <c r="H1722">
        <v>93916.77</v>
      </c>
      <c r="I1722">
        <f ca="1">F1722-G1722</f>
        <v>9040.8254639019142</v>
      </c>
      <c r="M1722" s="2"/>
      <c r="N1722" s="2" t="str">
        <f ca="1">IF(ABS(I1722)&gt;2*$M$2, "outlier", "not outlier")</f>
        <v>not outlier</v>
      </c>
      <c r="P1722" s="4"/>
      <c r="Q1722" s="4"/>
      <c r="R1722" s="4"/>
    </row>
    <row r="1723" spans="1:18" x14ac:dyDescent="0.35">
      <c r="A1723" s="2" t="s">
        <v>1429</v>
      </c>
      <c r="B1723" s="2" t="s">
        <v>2513</v>
      </c>
      <c r="C1723" s="2" t="s">
        <v>3132</v>
      </c>
      <c r="D1723" s="1">
        <v>40015</v>
      </c>
      <c r="E1723" s="3">
        <f t="shared" ca="1" si="26"/>
        <v>10.610958904109589</v>
      </c>
      <c r="F1723">
        <v>66784</v>
      </c>
      <c r="G1723">
        <f ca="1">($J$2*E1723)+$K$2</f>
        <v>64594.411811158992</v>
      </c>
      <c r="H1723">
        <v>78466.13</v>
      </c>
      <c r="I1723">
        <f ca="1">F1723-G1723</f>
        <v>2189.5881888410076</v>
      </c>
      <c r="M1723" s="2"/>
      <c r="N1723" s="2" t="str">
        <f ca="1">IF(ABS(I1723)&gt;2*$M$2, "outlier", "not outlier")</f>
        <v>not outlier</v>
      </c>
      <c r="P1723" s="4"/>
      <c r="Q1723" s="4"/>
      <c r="R1723" s="4"/>
    </row>
    <row r="1724" spans="1:18" x14ac:dyDescent="0.35">
      <c r="A1724" s="2" t="s">
        <v>2893</v>
      </c>
      <c r="B1724" s="2" t="s">
        <v>2512</v>
      </c>
      <c r="C1724" s="2" t="s">
        <v>3132</v>
      </c>
      <c r="D1724" s="1">
        <v>34570</v>
      </c>
      <c r="E1724" s="3">
        <f t="shared" ca="1" si="26"/>
        <v>25.528767123287672</v>
      </c>
      <c r="F1724">
        <v>94003</v>
      </c>
      <c r="G1724">
        <f ca="1">($J$2*E1724)+$K$2</f>
        <v>79261.966019011219</v>
      </c>
      <c r="H1724">
        <v>113967.99</v>
      </c>
      <c r="I1724">
        <f ca="1">F1724-G1724</f>
        <v>14741.033980988781</v>
      </c>
      <c r="M1724" s="2"/>
      <c r="N1724" s="2" t="str">
        <f ca="1">IF(ABS(I1724)&gt;2*$M$2, "outlier", "not outlier")</f>
        <v>not outlier</v>
      </c>
      <c r="P1724" s="4"/>
      <c r="Q1724" s="4"/>
      <c r="R1724" s="4"/>
    </row>
    <row r="1725" spans="1:18" x14ac:dyDescent="0.35">
      <c r="A1725" s="2" t="s">
        <v>1430</v>
      </c>
      <c r="B1725" s="2" t="s">
        <v>2513</v>
      </c>
      <c r="C1725" s="2" t="s">
        <v>3132</v>
      </c>
      <c r="D1725" s="1">
        <v>40925</v>
      </c>
      <c r="E1725" s="3">
        <f t="shared" ca="1" si="26"/>
        <v>8.117808219178082</v>
      </c>
      <c r="F1725">
        <v>62676</v>
      </c>
      <c r="G1725">
        <f ca="1">($J$2*E1725)+$K$2</f>
        <v>62143.085028946778</v>
      </c>
      <c r="H1725">
        <v>72316.460000000006</v>
      </c>
      <c r="I1725">
        <f ca="1">F1725-G1725</f>
        <v>532.91497105322196</v>
      </c>
      <c r="M1725" s="2"/>
      <c r="N1725" s="2" t="str">
        <f ca="1">IF(ABS(I1725)&gt;2*$M$2, "outlier", "not outlier")</f>
        <v>not outlier</v>
      </c>
      <c r="P1725" s="4"/>
      <c r="Q1725" s="4"/>
      <c r="R1725" s="4"/>
    </row>
    <row r="1726" spans="1:18" x14ac:dyDescent="0.35">
      <c r="A1726" s="2" t="s">
        <v>1431</v>
      </c>
      <c r="B1726" s="2" t="s">
        <v>2513</v>
      </c>
      <c r="C1726" s="2" t="s">
        <v>3132</v>
      </c>
      <c r="D1726" s="1">
        <v>36725</v>
      </c>
      <c r="E1726" s="3">
        <f t="shared" ca="1" si="26"/>
        <v>19.624657534246577</v>
      </c>
      <c r="F1726">
        <v>76892</v>
      </c>
      <c r="G1726">
        <f ca="1">($J$2*E1726)+$K$2</f>
        <v>73456.900946849317</v>
      </c>
      <c r="H1726">
        <v>106013.32</v>
      </c>
      <c r="I1726">
        <f ca="1">F1726-G1726</f>
        <v>3435.0990531506832</v>
      </c>
      <c r="M1726" s="2"/>
      <c r="N1726" s="2" t="str">
        <f ca="1">IF(ABS(I1726)&gt;2*$M$2, "outlier", "not outlier")</f>
        <v>not outlier</v>
      </c>
      <c r="P1726" s="4"/>
      <c r="Q1726" s="4"/>
      <c r="R1726" s="4"/>
    </row>
    <row r="1727" spans="1:18" x14ac:dyDescent="0.35">
      <c r="A1727" s="2" t="s">
        <v>1432</v>
      </c>
      <c r="B1727" s="2" t="s">
        <v>2894</v>
      </c>
      <c r="C1727" s="2" t="s">
        <v>3132</v>
      </c>
      <c r="D1727" s="1">
        <v>23931</v>
      </c>
      <c r="E1727" s="3">
        <f t="shared" ca="1" si="26"/>
        <v>54.676712328767124</v>
      </c>
      <c r="F1727">
        <v>49660</v>
      </c>
      <c r="G1727">
        <f ca="1">($J$2*E1727)+$K$2</f>
        <v>107920.93924533625</v>
      </c>
      <c r="H1727">
        <v>62102.16</v>
      </c>
      <c r="I1727">
        <f ca="1">F1727-G1727</f>
        <v>-58260.939245336252</v>
      </c>
      <c r="M1727" s="2"/>
      <c r="N1727" s="2" t="str">
        <f ca="1">IF(ABS(I1727)&gt;2*$M$2, "outlier", "not outlier")</f>
        <v>outlier</v>
      </c>
      <c r="P1727" s="4"/>
      <c r="Q1727" s="4"/>
      <c r="R1727" s="4"/>
    </row>
    <row r="1728" spans="1:18" x14ac:dyDescent="0.35">
      <c r="A1728" s="2" t="s">
        <v>1433</v>
      </c>
      <c r="B1728" s="2" t="s">
        <v>2533</v>
      </c>
      <c r="C1728" s="2" t="s">
        <v>3132</v>
      </c>
      <c r="D1728" s="1">
        <v>42544</v>
      </c>
      <c r="E1728" s="3">
        <f t="shared" ca="1" si="26"/>
        <v>3.6821917808219178</v>
      </c>
      <c r="F1728">
        <v>38152</v>
      </c>
      <c r="G1728">
        <f ca="1">($J$2*E1728)+$K$2</f>
        <v>57781.878369164828</v>
      </c>
      <c r="H1728">
        <v>38152</v>
      </c>
      <c r="I1728">
        <f ca="1">F1728-G1728</f>
        <v>-19629.878369164828</v>
      </c>
      <c r="M1728" s="2"/>
      <c r="N1728" s="2" t="str">
        <f ca="1">IF(ABS(I1728)&gt;2*$M$2, "outlier", "not outlier")</f>
        <v>not outlier</v>
      </c>
      <c r="P1728" s="4"/>
      <c r="Q1728" s="4"/>
      <c r="R1728" s="4"/>
    </row>
    <row r="1729" spans="1:18" x14ac:dyDescent="0.35">
      <c r="A1729" s="2" t="s">
        <v>1434</v>
      </c>
      <c r="B1729" s="2" t="s">
        <v>2513</v>
      </c>
      <c r="C1729" s="2" t="s">
        <v>3132</v>
      </c>
      <c r="D1729" s="1">
        <v>34828</v>
      </c>
      <c r="E1729" s="3">
        <f t="shared" ca="1" si="26"/>
        <v>24.82191780821918</v>
      </c>
      <c r="F1729">
        <v>81086</v>
      </c>
      <c r="G1729">
        <f ca="1">($J$2*E1729)+$K$2</f>
        <v>78566.97446976864</v>
      </c>
      <c r="H1729">
        <v>96190.399999999994</v>
      </c>
      <c r="I1729">
        <f ca="1">F1729-G1729</f>
        <v>2519.0255302313599</v>
      </c>
      <c r="M1729" s="2"/>
      <c r="N1729" s="2" t="str">
        <f ca="1">IF(ABS(I1729)&gt;2*$M$2, "outlier", "not outlier")</f>
        <v>not outlier</v>
      </c>
      <c r="P1729" s="4"/>
      <c r="Q1729" s="4"/>
      <c r="R1729" s="4"/>
    </row>
    <row r="1730" spans="1:18" x14ac:dyDescent="0.35">
      <c r="A1730" s="2" t="s">
        <v>1435</v>
      </c>
      <c r="B1730" s="2" t="s">
        <v>2513</v>
      </c>
      <c r="C1730" s="2" t="s">
        <v>3132</v>
      </c>
      <c r="D1730" s="1">
        <v>35565</v>
      </c>
      <c r="E1730" s="3">
        <f t="shared" ref="E1730:E1793" ca="1" si="27">(TODAY()-D1730)/365</f>
        <v>22.802739726027397</v>
      </c>
      <c r="F1730">
        <v>76892</v>
      </c>
      <c r="G1730">
        <f ca="1">($J$2*E1730)+$K$2</f>
        <v>76581.66915274621</v>
      </c>
      <c r="H1730">
        <v>103131.08</v>
      </c>
      <c r="I1730">
        <f ca="1">F1730-G1730</f>
        <v>310.33084725379013</v>
      </c>
      <c r="M1730" s="2"/>
      <c r="N1730" s="2" t="str">
        <f ca="1">IF(ABS(I1730)&gt;2*$M$2, "outlier", "not outlier")</f>
        <v>not outlier</v>
      </c>
      <c r="P1730" s="4"/>
      <c r="Q1730" s="4"/>
      <c r="R1730" s="4"/>
    </row>
    <row r="1731" spans="1:18" x14ac:dyDescent="0.35">
      <c r="A1731" s="2" t="s">
        <v>1436</v>
      </c>
      <c r="B1731" s="2" t="s">
        <v>2513</v>
      </c>
      <c r="C1731" s="2" t="s">
        <v>3132</v>
      </c>
      <c r="D1731" s="1">
        <v>39553</v>
      </c>
      <c r="E1731" s="3">
        <f t="shared" ca="1" si="27"/>
        <v>11.876712328767123</v>
      </c>
      <c r="F1731">
        <v>70051</v>
      </c>
      <c r="G1731">
        <f ca="1">($J$2*E1731)+$K$2</f>
        <v>65838.931562128273</v>
      </c>
      <c r="H1731">
        <v>97234.47</v>
      </c>
      <c r="I1731">
        <f ca="1">F1731-G1731</f>
        <v>4212.0684378717269</v>
      </c>
      <c r="M1731" s="2"/>
      <c r="N1731" s="2" t="str">
        <f ca="1">IF(ABS(I1731)&gt;2*$M$2, "outlier", "not outlier")</f>
        <v>not outlier</v>
      </c>
      <c r="P1731" s="4"/>
      <c r="Q1731" s="4"/>
      <c r="R1731" s="4"/>
    </row>
    <row r="1732" spans="1:18" x14ac:dyDescent="0.35">
      <c r="A1732" s="2" t="s">
        <v>1437</v>
      </c>
      <c r="B1732" s="2" t="s">
        <v>2518</v>
      </c>
      <c r="C1732" s="2" t="s">
        <v>3132</v>
      </c>
      <c r="D1732" s="1">
        <v>35647</v>
      </c>
      <c r="E1732" s="3">
        <f t="shared" ca="1" si="27"/>
        <v>22.578082191780823</v>
      </c>
      <c r="F1732">
        <v>80896</v>
      </c>
      <c r="G1732">
        <f ca="1">($J$2*E1732)+$K$2</f>
        <v>76360.780365777639</v>
      </c>
      <c r="H1732">
        <v>113255.1</v>
      </c>
      <c r="I1732">
        <f ca="1">F1732-G1732</f>
        <v>4535.2196342223615</v>
      </c>
      <c r="M1732" s="2"/>
      <c r="N1732" s="2" t="str">
        <f ca="1">IF(ABS(I1732)&gt;2*$M$2, "outlier", "not outlier")</f>
        <v>not outlier</v>
      </c>
      <c r="P1732" s="4"/>
      <c r="Q1732" s="4"/>
      <c r="R1732" s="4"/>
    </row>
    <row r="1733" spans="1:18" x14ac:dyDescent="0.35">
      <c r="A1733" s="2" t="s">
        <v>1438</v>
      </c>
      <c r="B1733" s="2" t="s">
        <v>2513</v>
      </c>
      <c r="C1733" s="2" t="s">
        <v>3132</v>
      </c>
      <c r="D1733" s="1">
        <v>38714</v>
      </c>
      <c r="E1733" s="3">
        <f t="shared" ca="1" si="27"/>
        <v>14.175342465753424</v>
      </c>
      <c r="F1733">
        <v>71412</v>
      </c>
      <c r="G1733">
        <f ca="1">($J$2*E1733)+$K$2</f>
        <v>68099.00098001404</v>
      </c>
      <c r="H1733">
        <v>81844.27</v>
      </c>
      <c r="I1733">
        <f ca="1">F1733-G1733</f>
        <v>3312.9990199859603</v>
      </c>
      <c r="M1733" s="2"/>
      <c r="N1733" s="2" t="str">
        <f ca="1">IF(ABS(I1733)&gt;2*$M$2, "outlier", "not outlier")</f>
        <v>not outlier</v>
      </c>
      <c r="P1733" s="4"/>
      <c r="Q1733" s="4"/>
      <c r="R1733" s="4"/>
    </row>
    <row r="1734" spans="1:18" x14ac:dyDescent="0.35">
      <c r="A1734" s="2" t="s">
        <v>1439</v>
      </c>
      <c r="B1734" s="2" t="s">
        <v>2513</v>
      </c>
      <c r="C1734" s="2" t="s">
        <v>3132</v>
      </c>
      <c r="D1734" s="1">
        <v>39771</v>
      </c>
      <c r="E1734" s="3">
        <f t="shared" ca="1" si="27"/>
        <v>11.27945205479452</v>
      </c>
      <c r="F1734">
        <v>69373</v>
      </c>
      <c r="G1734">
        <f ca="1">($J$2*E1734)+$K$2</f>
        <v>65251.690640675239</v>
      </c>
      <c r="H1734">
        <v>143086.63</v>
      </c>
      <c r="I1734">
        <f ca="1">F1734-G1734</f>
        <v>4121.3093593247613</v>
      </c>
      <c r="M1734" s="2"/>
      <c r="N1734" s="2" t="str">
        <f ca="1">IF(ABS(I1734)&gt;2*$M$2, "outlier", "not outlier")</f>
        <v>not outlier</v>
      </c>
      <c r="P1734" s="4"/>
      <c r="Q1734" s="4"/>
      <c r="R1734" s="4"/>
    </row>
    <row r="1735" spans="1:18" x14ac:dyDescent="0.35">
      <c r="A1735" s="2" t="s">
        <v>2895</v>
      </c>
      <c r="B1735" s="2" t="s">
        <v>2518</v>
      </c>
      <c r="C1735" s="2" t="s">
        <v>3132</v>
      </c>
      <c r="D1735" s="1">
        <v>40162</v>
      </c>
      <c r="E1735" s="3">
        <f t="shared" ca="1" si="27"/>
        <v>10.208219178082192</v>
      </c>
      <c r="F1735">
        <v>68395</v>
      </c>
      <c r="G1735">
        <f ca="1">($J$2*E1735)+$K$2</f>
        <v>64198.428254032406</v>
      </c>
      <c r="H1735">
        <v>84814.41</v>
      </c>
      <c r="I1735">
        <f ca="1">F1735-G1735</f>
        <v>4196.5717459675943</v>
      </c>
      <c r="M1735" s="2"/>
      <c r="N1735" s="2" t="str">
        <f ca="1">IF(ABS(I1735)&gt;2*$M$2, "outlier", "not outlier")</f>
        <v>not outlier</v>
      </c>
      <c r="P1735" s="4"/>
      <c r="Q1735" s="4"/>
      <c r="R1735" s="4"/>
    </row>
    <row r="1736" spans="1:18" x14ac:dyDescent="0.35">
      <c r="A1736" s="2" t="s">
        <v>2896</v>
      </c>
      <c r="B1736" s="2" t="s">
        <v>2513</v>
      </c>
      <c r="C1736" s="2" t="s">
        <v>3132</v>
      </c>
      <c r="D1736" s="1">
        <v>39503</v>
      </c>
      <c r="E1736" s="3">
        <f t="shared" ca="1" si="27"/>
        <v>12.013698630136986</v>
      </c>
      <c r="F1736">
        <v>70051</v>
      </c>
      <c r="G1736">
        <f ca="1">($J$2*E1736)+$K$2</f>
        <v>65973.619846865215</v>
      </c>
      <c r="H1736">
        <v>93462.25</v>
      </c>
      <c r="I1736">
        <f ca="1">F1736-G1736</f>
        <v>4077.3801531347854</v>
      </c>
      <c r="M1736" s="2"/>
      <c r="N1736" s="2" t="str">
        <f ca="1">IF(ABS(I1736)&gt;2*$M$2, "outlier", "not outlier")</f>
        <v>not outlier</v>
      </c>
      <c r="P1736" s="4"/>
      <c r="Q1736" s="4"/>
      <c r="R1736" s="4"/>
    </row>
    <row r="1737" spans="1:18" x14ac:dyDescent="0.35">
      <c r="A1737" s="2" t="s">
        <v>1440</v>
      </c>
      <c r="B1737" s="2" t="s">
        <v>2556</v>
      </c>
      <c r="C1737" s="2" t="s">
        <v>3132</v>
      </c>
      <c r="D1737" s="1">
        <v>31999</v>
      </c>
      <c r="E1737" s="3">
        <f t="shared" ca="1" si="27"/>
        <v>32.57260273972603</v>
      </c>
      <c r="F1737">
        <v>111880</v>
      </c>
      <c r="G1737">
        <f ca="1">($J$2*E1737)+$K$2</f>
        <v>86187.63762018441</v>
      </c>
      <c r="H1737">
        <v>125926.69</v>
      </c>
      <c r="I1737">
        <f ca="1">F1737-G1737</f>
        <v>25692.36237981559</v>
      </c>
      <c r="M1737" s="2"/>
      <c r="N1737" s="2" t="str">
        <f ca="1">IF(ABS(I1737)&gt;2*$M$2, "outlier", "not outlier")</f>
        <v>not outlier</v>
      </c>
      <c r="P1737" s="4"/>
      <c r="Q1737" s="4"/>
      <c r="R1737" s="4"/>
    </row>
    <row r="1738" spans="1:18" x14ac:dyDescent="0.35">
      <c r="A1738" s="2" t="s">
        <v>2897</v>
      </c>
      <c r="B1738" s="2" t="s">
        <v>2518</v>
      </c>
      <c r="C1738" s="2" t="s">
        <v>3132</v>
      </c>
      <c r="D1738" s="1">
        <v>34849</v>
      </c>
      <c r="E1738" s="3">
        <f t="shared" ca="1" si="27"/>
        <v>24.764383561643836</v>
      </c>
      <c r="F1738">
        <v>83044</v>
      </c>
      <c r="G1738">
        <f ca="1">($J$2*E1738)+$K$2</f>
        <v>78510.405390179119</v>
      </c>
      <c r="H1738">
        <v>108869.11</v>
      </c>
      <c r="I1738">
        <f ca="1">F1738-G1738</f>
        <v>4533.5946098208806</v>
      </c>
      <c r="M1738" s="2"/>
      <c r="N1738" s="2" t="str">
        <f ca="1">IF(ABS(I1738)&gt;2*$M$2, "outlier", "not outlier")</f>
        <v>not outlier</v>
      </c>
      <c r="P1738" s="4"/>
      <c r="Q1738" s="4"/>
      <c r="R1738" s="4"/>
    </row>
    <row r="1739" spans="1:18" x14ac:dyDescent="0.35">
      <c r="A1739" s="2" t="s">
        <v>1441</v>
      </c>
      <c r="B1739" s="2" t="s">
        <v>2537</v>
      </c>
      <c r="C1739" s="2" t="s">
        <v>3132</v>
      </c>
      <c r="D1739" s="1">
        <v>35597</v>
      </c>
      <c r="E1739" s="3">
        <f t="shared" ca="1" si="27"/>
        <v>22.715068493150685</v>
      </c>
      <c r="F1739">
        <v>38832</v>
      </c>
      <c r="G1739">
        <f ca="1">($J$2*E1739)+$K$2</f>
        <v>76495.46865051458</v>
      </c>
      <c r="H1739">
        <v>50395.56</v>
      </c>
      <c r="I1739">
        <f ca="1">F1739-G1739</f>
        <v>-37663.46865051458</v>
      </c>
      <c r="M1739" s="2"/>
      <c r="N1739" s="2" t="str">
        <f ca="1">IF(ABS(I1739)&gt;2*$M$2, "outlier", "not outlier")</f>
        <v>outlier</v>
      </c>
      <c r="P1739" s="4"/>
      <c r="Q1739" s="4"/>
      <c r="R1739" s="4"/>
    </row>
    <row r="1740" spans="1:18" x14ac:dyDescent="0.35">
      <c r="A1740" s="2" t="s">
        <v>1442</v>
      </c>
      <c r="B1740" s="2" t="s">
        <v>2514</v>
      </c>
      <c r="C1740" s="2" t="s">
        <v>3132</v>
      </c>
      <c r="D1740" s="1">
        <v>42328</v>
      </c>
      <c r="E1740" s="3">
        <f t="shared" ca="1" si="27"/>
        <v>4.2739726027397262</v>
      </c>
      <c r="F1740">
        <v>48971</v>
      </c>
      <c r="G1740">
        <f ca="1">($J$2*E1740)+$K$2</f>
        <v>58363.731759228387</v>
      </c>
      <c r="H1740">
        <v>28632.09</v>
      </c>
      <c r="I1740">
        <f ca="1">F1740-G1740</f>
        <v>-9392.7317592283871</v>
      </c>
      <c r="M1740" s="2"/>
      <c r="N1740" s="2" t="str">
        <f ca="1">IF(ABS(I1740)&gt;2*$M$2, "outlier", "not outlier")</f>
        <v>not outlier</v>
      </c>
      <c r="P1740" s="4"/>
      <c r="Q1740" s="4"/>
      <c r="R1740" s="4"/>
    </row>
    <row r="1741" spans="1:18" x14ac:dyDescent="0.35">
      <c r="A1741" s="2" t="s">
        <v>1443</v>
      </c>
      <c r="B1741" s="2" t="s">
        <v>2513</v>
      </c>
      <c r="C1741" s="2" t="s">
        <v>3132</v>
      </c>
      <c r="D1741" s="1">
        <v>37658</v>
      </c>
      <c r="E1741" s="3">
        <f t="shared" ca="1" si="27"/>
        <v>17.068493150684933</v>
      </c>
      <c r="F1741">
        <v>73454</v>
      </c>
      <c r="G1741">
        <f ca="1">($J$2*E1741)+$K$2</f>
        <v>70943.617553658114</v>
      </c>
      <c r="H1741">
        <v>96697.73</v>
      </c>
      <c r="I1741">
        <f ca="1">F1741-G1741</f>
        <v>2510.382446341886</v>
      </c>
      <c r="M1741" s="2"/>
      <c r="N1741" s="2" t="str">
        <f ca="1">IF(ABS(I1741)&gt;2*$M$2, "outlier", "not outlier")</f>
        <v>not outlier</v>
      </c>
      <c r="P1741" s="4"/>
      <c r="Q1741" s="4"/>
      <c r="R1741" s="4"/>
    </row>
    <row r="1742" spans="1:18" x14ac:dyDescent="0.35">
      <c r="A1742" s="2" t="s">
        <v>1444</v>
      </c>
      <c r="B1742" s="2" t="s">
        <v>2518</v>
      </c>
      <c r="C1742" s="2" t="s">
        <v>3132</v>
      </c>
      <c r="D1742" s="1">
        <v>40150</v>
      </c>
      <c r="E1742" s="3">
        <f t="shared" ca="1" si="27"/>
        <v>10.241095890410959</v>
      </c>
      <c r="F1742">
        <v>68395</v>
      </c>
      <c r="G1742">
        <f ca="1">($J$2*E1742)+$K$2</f>
        <v>64230.75344236927</v>
      </c>
      <c r="H1742">
        <v>73878.39</v>
      </c>
      <c r="I1742">
        <f ca="1">F1742-G1742</f>
        <v>4164.2465576307295</v>
      </c>
      <c r="M1742" s="2"/>
      <c r="N1742" s="2" t="str">
        <f ca="1">IF(ABS(I1742)&gt;2*$M$2, "outlier", "not outlier")</f>
        <v>not outlier</v>
      </c>
      <c r="P1742" s="4"/>
      <c r="Q1742" s="4"/>
      <c r="R1742" s="4"/>
    </row>
    <row r="1743" spans="1:18" x14ac:dyDescent="0.35">
      <c r="A1743" s="2" t="s">
        <v>1445</v>
      </c>
      <c r="B1743" s="2" t="s">
        <v>2512</v>
      </c>
      <c r="C1743" s="2" t="s">
        <v>3132</v>
      </c>
      <c r="D1743" s="1">
        <v>31761</v>
      </c>
      <c r="E1743" s="3">
        <f t="shared" ca="1" si="27"/>
        <v>33.224657534246575</v>
      </c>
      <c r="F1743">
        <v>97309</v>
      </c>
      <c r="G1743">
        <f ca="1">($J$2*E1743)+$K$2</f>
        <v>86828.753855532224</v>
      </c>
      <c r="H1743">
        <v>151076.06</v>
      </c>
      <c r="I1743">
        <f ca="1">F1743-G1743</f>
        <v>10480.246144467776</v>
      </c>
      <c r="M1743" s="2"/>
      <c r="N1743" s="2" t="str">
        <f ca="1">IF(ABS(I1743)&gt;2*$M$2, "outlier", "not outlier")</f>
        <v>not outlier</v>
      </c>
      <c r="P1743" s="4"/>
      <c r="Q1743" s="4"/>
      <c r="R1743" s="4"/>
    </row>
    <row r="1744" spans="1:18" x14ac:dyDescent="0.35">
      <c r="A1744" s="2" t="s">
        <v>1446</v>
      </c>
      <c r="B1744" s="2" t="s">
        <v>2513</v>
      </c>
      <c r="C1744" s="2" t="s">
        <v>3132</v>
      </c>
      <c r="D1744" s="1">
        <v>35731</v>
      </c>
      <c r="E1744" s="3">
        <f t="shared" ca="1" si="27"/>
        <v>22.347945205479451</v>
      </c>
      <c r="F1744">
        <v>78988</v>
      </c>
      <c r="G1744">
        <f ca="1">($J$2*E1744)+$K$2</f>
        <v>76134.504047419585</v>
      </c>
      <c r="H1744">
        <v>100603.62</v>
      </c>
      <c r="I1744">
        <f ca="1">F1744-G1744</f>
        <v>2853.4959525804152</v>
      </c>
      <c r="M1744" s="2"/>
      <c r="N1744" s="2" t="str">
        <f ca="1">IF(ABS(I1744)&gt;2*$M$2, "outlier", "not outlier")</f>
        <v>not outlier</v>
      </c>
      <c r="P1744" s="4"/>
      <c r="Q1744" s="4"/>
      <c r="R1744" s="4"/>
    </row>
    <row r="1745" spans="1:18" x14ac:dyDescent="0.35">
      <c r="A1745" s="2" t="s">
        <v>1447</v>
      </c>
      <c r="B1745" s="2" t="s">
        <v>2545</v>
      </c>
      <c r="C1745" s="2" t="s">
        <v>3132</v>
      </c>
      <c r="D1745" s="1">
        <v>38223</v>
      </c>
      <c r="E1745" s="3">
        <f t="shared" ca="1" si="27"/>
        <v>15.520547945205479</v>
      </c>
      <c r="F1745">
        <v>85597</v>
      </c>
      <c r="G1745">
        <f ca="1">($J$2*E1745)+$K$2</f>
        <v>69421.639936130741</v>
      </c>
      <c r="H1745">
        <v>137167.6</v>
      </c>
      <c r="I1745">
        <f ca="1">F1745-G1745</f>
        <v>16175.360063869259</v>
      </c>
      <c r="M1745" s="2"/>
      <c r="N1745" s="2" t="str">
        <f ca="1">IF(ABS(I1745)&gt;2*$M$2, "outlier", "not outlier")</f>
        <v>not outlier</v>
      </c>
      <c r="P1745" s="4"/>
      <c r="Q1745" s="4"/>
      <c r="R1745" s="4"/>
    </row>
    <row r="1746" spans="1:18" x14ac:dyDescent="0.35">
      <c r="A1746" s="2" t="s">
        <v>1448</v>
      </c>
      <c r="B1746" s="2" t="s">
        <v>2513</v>
      </c>
      <c r="C1746" s="2" t="s">
        <v>3132</v>
      </c>
      <c r="D1746" s="1">
        <v>34870</v>
      </c>
      <c r="E1746" s="3">
        <f t="shared" ca="1" si="27"/>
        <v>24.706849315068492</v>
      </c>
      <c r="F1746">
        <v>81086</v>
      </c>
      <c r="G1746">
        <f ca="1">($J$2*E1746)+$K$2</f>
        <v>78453.836310589599</v>
      </c>
      <c r="H1746">
        <v>82549.06</v>
      </c>
      <c r="I1746">
        <f ca="1">F1746-G1746</f>
        <v>2632.1636894104013</v>
      </c>
      <c r="M1746" s="2"/>
      <c r="N1746" s="2" t="str">
        <f ca="1">IF(ABS(I1746)&gt;2*$M$2, "outlier", "not outlier")</f>
        <v>not outlier</v>
      </c>
      <c r="P1746" s="4"/>
      <c r="Q1746" s="4"/>
      <c r="R1746" s="4"/>
    </row>
    <row r="1747" spans="1:18" x14ac:dyDescent="0.35">
      <c r="A1747" s="2" t="s">
        <v>2898</v>
      </c>
      <c r="B1747" s="2" t="s">
        <v>2513</v>
      </c>
      <c r="C1747" s="2" t="s">
        <v>3132</v>
      </c>
      <c r="D1747" s="1">
        <v>40420</v>
      </c>
      <c r="E1747" s="3">
        <f t="shared" ca="1" si="27"/>
        <v>9.5013698630136982</v>
      </c>
      <c r="F1747">
        <v>66122</v>
      </c>
      <c r="G1747">
        <f ca="1">($J$2*E1747)+$K$2</f>
        <v>63503.436704789827</v>
      </c>
      <c r="H1747">
        <v>67148.539999999994</v>
      </c>
      <c r="I1747">
        <f ca="1">F1747-G1747</f>
        <v>2618.5632952101732</v>
      </c>
      <c r="M1747" s="2"/>
      <c r="N1747" s="2" t="str">
        <f ca="1">IF(ABS(I1747)&gt;2*$M$2, "outlier", "not outlier")</f>
        <v>not outlier</v>
      </c>
      <c r="P1747" s="4"/>
      <c r="Q1747" s="4"/>
      <c r="R1747" s="4"/>
    </row>
    <row r="1748" spans="1:18" x14ac:dyDescent="0.35">
      <c r="A1748" s="2" t="s">
        <v>1449</v>
      </c>
      <c r="B1748" s="2" t="s">
        <v>2518</v>
      </c>
      <c r="C1748" s="2" t="s">
        <v>3132</v>
      </c>
      <c r="D1748" s="1">
        <v>39769</v>
      </c>
      <c r="E1748" s="3">
        <f t="shared" ca="1" si="27"/>
        <v>11.284931506849315</v>
      </c>
      <c r="F1748">
        <v>71047</v>
      </c>
      <c r="G1748">
        <f ca="1">($J$2*E1748)+$K$2</f>
        <v>65257.078172064714</v>
      </c>
      <c r="H1748">
        <v>78378.710000000006</v>
      </c>
      <c r="I1748">
        <f ca="1">F1748-G1748</f>
        <v>5789.9218279352863</v>
      </c>
      <c r="M1748" s="2"/>
      <c r="N1748" s="2" t="str">
        <f ca="1">IF(ABS(I1748)&gt;2*$M$2, "outlier", "not outlier")</f>
        <v>not outlier</v>
      </c>
      <c r="P1748" s="4"/>
      <c r="Q1748" s="4"/>
      <c r="R1748" s="4"/>
    </row>
    <row r="1749" spans="1:18" x14ac:dyDescent="0.35">
      <c r="A1749" s="2" t="s">
        <v>1450</v>
      </c>
      <c r="B1749" s="2" t="s">
        <v>2513</v>
      </c>
      <c r="C1749" s="2" t="s">
        <v>3132</v>
      </c>
      <c r="D1749" s="1">
        <v>39343</v>
      </c>
      <c r="E1749" s="3">
        <f t="shared" ca="1" si="27"/>
        <v>12.452054794520548</v>
      </c>
      <c r="F1749">
        <v>66784</v>
      </c>
      <c r="G1749">
        <f ca="1">($J$2*E1749)+$K$2</f>
        <v>66404.622358023407</v>
      </c>
      <c r="H1749">
        <v>70722.5</v>
      </c>
      <c r="I1749">
        <f ca="1">F1749-G1749</f>
        <v>379.37764197659271</v>
      </c>
      <c r="M1749" s="2"/>
      <c r="N1749" s="2" t="str">
        <f ca="1">IF(ABS(I1749)&gt;2*$M$2, "outlier", "not outlier")</f>
        <v>not outlier</v>
      </c>
      <c r="P1749" s="4"/>
      <c r="Q1749" s="4"/>
      <c r="R1749" s="4"/>
    </row>
    <row r="1750" spans="1:18" x14ac:dyDescent="0.35">
      <c r="A1750" s="2" t="s">
        <v>1451</v>
      </c>
      <c r="B1750" s="2" t="s">
        <v>2513</v>
      </c>
      <c r="C1750" s="2" t="s">
        <v>3132</v>
      </c>
      <c r="D1750" s="1">
        <v>39700</v>
      </c>
      <c r="E1750" s="3">
        <f t="shared" ca="1" si="27"/>
        <v>11.473972602739726</v>
      </c>
      <c r="F1750">
        <v>69373</v>
      </c>
      <c r="G1750">
        <f ca="1">($J$2*E1750)+$K$2</f>
        <v>65442.948005001686</v>
      </c>
      <c r="H1750">
        <v>91969.52</v>
      </c>
      <c r="I1750">
        <f ca="1">F1750-G1750</f>
        <v>3930.0519949983136</v>
      </c>
      <c r="M1750" s="2"/>
      <c r="N1750" s="2" t="str">
        <f ca="1">IF(ABS(I1750)&gt;2*$M$2, "outlier", "not outlier")</f>
        <v>not outlier</v>
      </c>
      <c r="P1750" s="4"/>
      <c r="Q1750" s="4"/>
      <c r="R1750" s="4"/>
    </row>
    <row r="1751" spans="1:18" x14ac:dyDescent="0.35">
      <c r="A1751" s="2" t="s">
        <v>1452</v>
      </c>
      <c r="B1751" s="2" t="s">
        <v>2513</v>
      </c>
      <c r="C1751" s="2" t="s">
        <v>3132</v>
      </c>
      <c r="D1751" s="1">
        <v>41079</v>
      </c>
      <c r="E1751" s="3">
        <f t="shared" ca="1" si="27"/>
        <v>7.6958904109589037</v>
      </c>
      <c r="F1751">
        <v>62676</v>
      </c>
      <c r="G1751">
        <f ca="1">($J$2*E1751)+$K$2</f>
        <v>61728.245111957018</v>
      </c>
      <c r="H1751">
        <v>79261.31</v>
      </c>
      <c r="I1751">
        <f ca="1">F1751-G1751</f>
        <v>947.7548880429822</v>
      </c>
      <c r="M1751" s="2"/>
      <c r="N1751" s="2" t="str">
        <f ca="1">IF(ABS(I1751)&gt;2*$M$2, "outlier", "not outlier")</f>
        <v>not outlier</v>
      </c>
      <c r="P1751" s="4"/>
      <c r="Q1751" s="4"/>
      <c r="R1751" s="4"/>
    </row>
    <row r="1752" spans="1:18" x14ac:dyDescent="0.35">
      <c r="A1752" s="2" t="s">
        <v>1453</v>
      </c>
      <c r="B1752" s="2" t="s">
        <v>2513</v>
      </c>
      <c r="C1752" s="2" t="s">
        <v>3132</v>
      </c>
      <c r="D1752" s="1">
        <v>31160</v>
      </c>
      <c r="E1752" s="3">
        <f t="shared" ca="1" si="27"/>
        <v>34.871232876712327</v>
      </c>
      <c r="F1752">
        <v>83881</v>
      </c>
      <c r="G1752">
        <f ca="1">($J$2*E1752)+$K$2</f>
        <v>88447.707038070177</v>
      </c>
      <c r="H1752">
        <v>122062.43</v>
      </c>
      <c r="I1752">
        <f ca="1">F1752-G1752</f>
        <v>-4566.7070380701771</v>
      </c>
      <c r="M1752" s="2"/>
      <c r="N1752" s="2" t="str">
        <f ca="1">IF(ABS(I1752)&gt;2*$M$2, "outlier", "not outlier")</f>
        <v>not outlier</v>
      </c>
      <c r="P1752" s="4"/>
      <c r="Q1752" s="4"/>
      <c r="R1752" s="4"/>
    </row>
    <row r="1753" spans="1:18" x14ac:dyDescent="0.35">
      <c r="A1753" s="2" t="s">
        <v>1454</v>
      </c>
      <c r="B1753" s="2" t="s">
        <v>2513</v>
      </c>
      <c r="C1753" s="2" t="s">
        <v>3132</v>
      </c>
      <c r="D1753" s="1">
        <v>33924</v>
      </c>
      <c r="E1753" s="3">
        <f t="shared" ca="1" si="27"/>
        <v>27.298630136986301</v>
      </c>
      <c r="F1753">
        <v>82484</v>
      </c>
      <c r="G1753">
        <f ca="1">($J$2*E1753)+$K$2</f>
        <v>81002.138657812407</v>
      </c>
      <c r="H1753">
        <v>104718.51</v>
      </c>
      <c r="I1753">
        <f ca="1">F1753-G1753</f>
        <v>1481.8613421875925</v>
      </c>
      <c r="M1753" s="2"/>
      <c r="N1753" s="2" t="str">
        <f ca="1">IF(ABS(I1753)&gt;2*$M$2, "outlier", "not outlier")</f>
        <v>not outlier</v>
      </c>
      <c r="P1753" s="4"/>
      <c r="Q1753" s="4"/>
      <c r="R1753" s="4"/>
    </row>
    <row r="1754" spans="1:18" x14ac:dyDescent="0.35">
      <c r="A1754" s="2" t="s">
        <v>1455</v>
      </c>
      <c r="B1754" s="2" t="s">
        <v>2518</v>
      </c>
      <c r="C1754" s="2" t="s">
        <v>3132</v>
      </c>
      <c r="D1754" s="1">
        <v>36204</v>
      </c>
      <c r="E1754" s="3">
        <f t="shared" ca="1" si="27"/>
        <v>21.052054794520547</v>
      </c>
      <c r="F1754">
        <v>80179</v>
      </c>
      <c r="G1754">
        <f ca="1">($J$2*E1754)+$K$2</f>
        <v>74860.35287380818</v>
      </c>
      <c r="H1754">
        <v>150881.63</v>
      </c>
      <c r="I1754">
        <f ca="1">F1754-G1754</f>
        <v>5318.6471261918196</v>
      </c>
      <c r="M1754" s="2"/>
      <c r="N1754" s="2" t="str">
        <f ca="1">IF(ABS(I1754)&gt;2*$M$2, "outlier", "not outlier")</f>
        <v>not outlier</v>
      </c>
      <c r="P1754" s="4"/>
      <c r="Q1754" s="4"/>
      <c r="R1754" s="4"/>
    </row>
    <row r="1755" spans="1:18" x14ac:dyDescent="0.35">
      <c r="A1755" s="2" t="s">
        <v>1456</v>
      </c>
      <c r="B1755" s="2" t="s">
        <v>2545</v>
      </c>
      <c r="C1755" s="2" t="s">
        <v>3132</v>
      </c>
      <c r="D1755" s="1">
        <v>31881</v>
      </c>
      <c r="E1755" s="3">
        <f t="shared" ca="1" si="27"/>
        <v>32.895890410958906</v>
      </c>
      <c r="F1755">
        <v>98569</v>
      </c>
      <c r="G1755">
        <f ca="1">($J$2*E1755)+$K$2</f>
        <v>86505.501972163576</v>
      </c>
      <c r="H1755">
        <v>176844.76</v>
      </c>
      <c r="I1755">
        <f ca="1">F1755-G1755</f>
        <v>12063.498027836424</v>
      </c>
      <c r="M1755" s="2"/>
      <c r="N1755" s="2" t="str">
        <f ca="1">IF(ABS(I1755)&gt;2*$M$2, "outlier", "not outlier")</f>
        <v>not outlier</v>
      </c>
      <c r="P1755" s="4"/>
      <c r="Q1755" s="4"/>
      <c r="R1755" s="4"/>
    </row>
    <row r="1756" spans="1:18" x14ac:dyDescent="0.35">
      <c r="A1756" s="2" t="s">
        <v>1457</v>
      </c>
      <c r="B1756" s="2" t="s">
        <v>2513</v>
      </c>
      <c r="C1756" s="2" t="s">
        <v>3132</v>
      </c>
      <c r="D1756" s="1">
        <v>39820</v>
      </c>
      <c r="E1756" s="3">
        <f t="shared" ca="1" si="27"/>
        <v>11.145205479452056</v>
      </c>
      <c r="F1756">
        <v>69373</v>
      </c>
      <c r="G1756">
        <f ca="1">($J$2*E1756)+$K$2</f>
        <v>65119.696121633046</v>
      </c>
      <c r="H1756">
        <v>81467.48</v>
      </c>
      <c r="I1756">
        <f ca="1">F1756-G1756</f>
        <v>4253.3038783669545</v>
      </c>
      <c r="M1756" s="2"/>
      <c r="N1756" s="2" t="str">
        <f ca="1">IF(ABS(I1756)&gt;2*$M$2, "outlier", "not outlier")</f>
        <v>not outlier</v>
      </c>
      <c r="P1756" s="4"/>
      <c r="Q1756" s="4"/>
      <c r="R1756" s="4"/>
    </row>
    <row r="1757" spans="1:18" x14ac:dyDescent="0.35">
      <c r="A1757" s="2" t="s">
        <v>2899</v>
      </c>
      <c r="B1757" s="2" t="s">
        <v>2513</v>
      </c>
      <c r="C1757" s="2" t="s">
        <v>3132</v>
      </c>
      <c r="D1757" s="1">
        <v>42086</v>
      </c>
      <c r="E1757" s="3">
        <f t="shared" ca="1" si="27"/>
        <v>4.9369863013698634</v>
      </c>
      <c r="F1757">
        <v>49088</v>
      </c>
      <c r="G1757">
        <f ca="1">($J$2*E1757)+$K$2</f>
        <v>59015.623057355151</v>
      </c>
      <c r="H1757">
        <v>53704.69</v>
      </c>
      <c r="I1757">
        <f ca="1">F1757-G1757</f>
        <v>-9927.6230573551511</v>
      </c>
      <c r="M1757" s="2"/>
      <c r="N1757" s="2" t="str">
        <f ca="1">IF(ABS(I1757)&gt;2*$M$2, "outlier", "not outlier")</f>
        <v>not outlier</v>
      </c>
      <c r="P1757" s="4"/>
      <c r="Q1757" s="4"/>
      <c r="R1757" s="4"/>
    </row>
    <row r="1758" spans="1:18" x14ac:dyDescent="0.35">
      <c r="A1758" s="2" t="s">
        <v>1458</v>
      </c>
      <c r="B1758" s="2" t="s">
        <v>2524</v>
      </c>
      <c r="C1758" s="2" t="s">
        <v>3132</v>
      </c>
      <c r="D1758" s="1">
        <v>29355</v>
      </c>
      <c r="E1758" s="3">
        <f t="shared" ca="1" si="27"/>
        <v>39.816438356164383</v>
      </c>
      <c r="F1758">
        <v>29999</v>
      </c>
      <c r="G1758">
        <f ca="1">($J$2*E1758)+$K$2</f>
        <v>93309.954117073532</v>
      </c>
      <c r="H1758">
        <v>21659.72</v>
      </c>
      <c r="I1758">
        <f ca="1">F1758-G1758</f>
        <v>-63310.954117073532</v>
      </c>
      <c r="M1758" s="2"/>
      <c r="N1758" s="2" t="str">
        <f ca="1">IF(ABS(I1758)&gt;2*$M$2, "outlier", "not outlier")</f>
        <v>outlier</v>
      </c>
      <c r="P1758" s="4"/>
      <c r="Q1758" s="4"/>
      <c r="R1758" s="4"/>
    </row>
    <row r="1759" spans="1:18" x14ac:dyDescent="0.35">
      <c r="A1759" s="2" t="s">
        <v>1459</v>
      </c>
      <c r="B1759" s="2" t="s">
        <v>2513</v>
      </c>
      <c r="C1759" s="2" t="s">
        <v>3132</v>
      </c>
      <c r="D1759" s="1">
        <v>32258</v>
      </c>
      <c r="E1759" s="3">
        <f t="shared" ca="1" si="27"/>
        <v>31.863013698630137</v>
      </c>
      <c r="F1759">
        <v>83881</v>
      </c>
      <c r="G1759">
        <f ca="1">($J$2*E1759)+$K$2</f>
        <v>85489.95230524709</v>
      </c>
      <c r="H1759">
        <v>142746.37</v>
      </c>
      <c r="I1759">
        <f ca="1">F1759-G1759</f>
        <v>-1608.9523052470904</v>
      </c>
      <c r="M1759" s="2"/>
      <c r="N1759" s="2" t="str">
        <f ca="1">IF(ABS(I1759)&gt;2*$M$2, "outlier", "not outlier")</f>
        <v>not outlier</v>
      </c>
      <c r="P1759" s="4"/>
      <c r="Q1759" s="4"/>
      <c r="R1759" s="4"/>
    </row>
    <row r="1760" spans="1:18" x14ac:dyDescent="0.35">
      <c r="A1760" s="2" t="s">
        <v>2900</v>
      </c>
      <c r="B1760" s="2" t="s">
        <v>2512</v>
      </c>
      <c r="C1760" s="2" t="s">
        <v>3132</v>
      </c>
      <c r="D1760" s="1">
        <v>32440</v>
      </c>
      <c r="E1760" s="3">
        <f t="shared" ca="1" si="27"/>
        <v>31.364383561643837</v>
      </c>
      <c r="F1760">
        <v>97309</v>
      </c>
      <c r="G1760">
        <f ca="1">($J$2*E1760)+$K$2</f>
        <v>84999.68694880465</v>
      </c>
      <c r="H1760">
        <v>112561.01</v>
      </c>
      <c r="I1760">
        <f ca="1">F1760-G1760</f>
        <v>12309.31305119535</v>
      </c>
      <c r="M1760" s="2"/>
      <c r="N1760" s="2" t="str">
        <f ca="1">IF(ABS(I1760)&gt;2*$M$2, "outlier", "not outlier")</f>
        <v>not outlier</v>
      </c>
      <c r="P1760" s="4"/>
      <c r="Q1760" s="4"/>
      <c r="R1760" s="4"/>
    </row>
    <row r="1761" spans="1:18" x14ac:dyDescent="0.35">
      <c r="A1761" s="2" t="s">
        <v>1460</v>
      </c>
      <c r="B1761" s="2" t="s">
        <v>2513</v>
      </c>
      <c r="C1761" s="2" t="s">
        <v>3132</v>
      </c>
      <c r="D1761" s="1">
        <v>34421</v>
      </c>
      <c r="E1761" s="3">
        <f t="shared" ca="1" si="27"/>
        <v>25.936986301369863</v>
      </c>
      <c r="F1761">
        <v>81784</v>
      </c>
      <c r="G1761">
        <f ca="1">($J$2*E1761)+$K$2</f>
        <v>79663.337107527288</v>
      </c>
      <c r="H1761">
        <v>100169.12</v>
      </c>
      <c r="I1761">
        <f ca="1">F1761-G1761</f>
        <v>2120.662892472712</v>
      </c>
      <c r="M1761" s="2"/>
      <c r="N1761" s="2" t="str">
        <f ca="1">IF(ABS(I1761)&gt;2*$M$2, "outlier", "not outlier")</f>
        <v>not outlier</v>
      </c>
      <c r="P1761" s="4"/>
      <c r="Q1761" s="4"/>
      <c r="R1761" s="4"/>
    </row>
    <row r="1762" spans="1:18" x14ac:dyDescent="0.35">
      <c r="A1762" s="2" t="s">
        <v>2901</v>
      </c>
      <c r="B1762" s="2" t="s">
        <v>2513</v>
      </c>
      <c r="C1762" s="2" t="s">
        <v>3132</v>
      </c>
      <c r="D1762" s="1">
        <v>41738</v>
      </c>
      <c r="E1762" s="3">
        <f t="shared" ca="1" si="27"/>
        <v>5.8904109589041092</v>
      </c>
      <c r="F1762">
        <v>49833</v>
      </c>
      <c r="G1762">
        <f ca="1">($J$2*E1762)+$K$2</f>
        <v>59953.053519124216</v>
      </c>
      <c r="H1762">
        <v>59736.22</v>
      </c>
      <c r="I1762">
        <f ca="1">F1762-G1762</f>
        <v>-10120.053519124216</v>
      </c>
      <c r="M1762" s="2"/>
      <c r="N1762" s="2" t="str">
        <f ca="1">IF(ABS(I1762)&gt;2*$M$2, "outlier", "not outlier")</f>
        <v>not outlier</v>
      </c>
      <c r="P1762" s="4"/>
      <c r="Q1762" s="4"/>
      <c r="R1762" s="4"/>
    </row>
    <row r="1763" spans="1:18" x14ac:dyDescent="0.35">
      <c r="A1763" s="2" t="s">
        <v>1461</v>
      </c>
      <c r="B1763" s="2" t="s">
        <v>2512</v>
      </c>
      <c r="C1763" s="2" t="s">
        <v>3132</v>
      </c>
      <c r="D1763" s="1">
        <v>34757</v>
      </c>
      <c r="E1763" s="3">
        <f t="shared" ca="1" si="27"/>
        <v>25.016438356164382</v>
      </c>
      <c r="F1763">
        <v>94003</v>
      </c>
      <c r="G1763">
        <f ca="1">($J$2*E1763)+$K$2</f>
        <v>78758.231834095073</v>
      </c>
      <c r="H1763">
        <v>109816.25</v>
      </c>
      <c r="I1763">
        <f ca="1">F1763-G1763</f>
        <v>15244.768165904927</v>
      </c>
      <c r="M1763" s="2"/>
      <c r="N1763" s="2" t="str">
        <f ca="1">IF(ABS(I1763)&gt;2*$M$2, "outlier", "not outlier")</f>
        <v>not outlier</v>
      </c>
      <c r="P1763" s="4"/>
      <c r="Q1763" s="4"/>
      <c r="R1763" s="4"/>
    </row>
    <row r="1764" spans="1:18" x14ac:dyDescent="0.35">
      <c r="A1764" s="2" t="s">
        <v>2902</v>
      </c>
      <c r="B1764" s="2" t="s">
        <v>2513</v>
      </c>
      <c r="C1764" s="2" t="s">
        <v>3132</v>
      </c>
      <c r="D1764" s="1">
        <v>41191</v>
      </c>
      <c r="E1764" s="3">
        <f t="shared" ca="1" si="27"/>
        <v>7.3890410958904109</v>
      </c>
      <c r="F1764">
        <v>49088</v>
      </c>
      <c r="G1764">
        <f ca="1">($J$2*E1764)+$K$2</f>
        <v>61426.543354146284</v>
      </c>
      <c r="H1764">
        <v>62283.42</v>
      </c>
      <c r="I1764">
        <f ca="1">F1764-G1764</f>
        <v>-12338.543354146284</v>
      </c>
      <c r="M1764" s="2"/>
      <c r="N1764" s="2" t="str">
        <f ca="1">IF(ABS(I1764)&gt;2*$M$2, "outlier", "not outlier")</f>
        <v>not outlier</v>
      </c>
      <c r="P1764" s="4"/>
      <c r="Q1764" s="4"/>
      <c r="R1764" s="4"/>
    </row>
    <row r="1765" spans="1:18" x14ac:dyDescent="0.35">
      <c r="A1765" s="2" t="s">
        <v>1462</v>
      </c>
      <c r="B1765" s="2" t="s">
        <v>256</v>
      </c>
      <c r="C1765" s="2" t="s">
        <v>3132</v>
      </c>
      <c r="D1765" s="1">
        <v>33770</v>
      </c>
      <c r="E1765" s="3">
        <f t="shared" ca="1" si="27"/>
        <v>27.720547945205478</v>
      </c>
      <c r="F1765">
        <v>117200</v>
      </c>
      <c r="G1765">
        <f ca="1">($J$2*E1765)+$K$2</f>
        <v>81416.978574802168</v>
      </c>
      <c r="H1765">
        <v>117695.15</v>
      </c>
      <c r="I1765">
        <f ca="1">F1765-G1765</f>
        <v>35783.021425197832</v>
      </c>
      <c r="M1765" s="2"/>
      <c r="N1765" s="2" t="str">
        <f ca="1">IF(ABS(I1765)&gt;2*$M$2, "outlier", "not outlier")</f>
        <v>outlier</v>
      </c>
      <c r="P1765" s="4"/>
      <c r="Q1765" s="4"/>
      <c r="R1765" s="4"/>
    </row>
    <row r="1766" spans="1:18" x14ac:dyDescent="0.35">
      <c r="A1766" s="2" t="s">
        <v>1463</v>
      </c>
      <c r="B1766" s="2" t="s">
        <v>2513</v>
      </c>
      <c r="C1766" s="2" t="s">
        <v>3132</v>
      </c>
      <c r="D1766" s="1">
        <v>38188</v>
      </c>
      <c r="E1766" s="3">
        <f t="shared" ca="1" si="27"/>
        <v>15.616438356164384</v>
      </c>
      <c r="F1766">
        <v>72775</v>
      </c>
      <c r="G1766">
        <f ca="1">($J$2*E1766)+$K$2</f>
        <v>69515.921735446595</v>
      </c>
      <c r="H1766">
        <v>109975.02</v>
      </c>
      <c r="I1766">
        <f ca="1">F1766-G1766</f>
        <v>3259.0782645534055</v>
      </c>
      <c r="M1766" s="2"/>
      <c r="N1766" s="2" t="str">
        <f ca="1">IF(ABS(I1766)&gt;2*$M$2, "outlier", "not outlier")</f>
        <v>not outlier</v>
      </c>
      <c r="P1766" s="4"/>
      <c r="Q1766" s="4"/>
      <c r="R1766" s="4"/>
    </row>
    <row r="1767" spans="1:18" x14ac:dyDescent="0.35">
      <c r="A1767" s="2" t="s">
        <v>1464</v>
      </c>
      <c r="B1767" s="2" t="s">
        <v>2513</v>
      </c>
      <c r="C1767" s="2" t="s">
        <v>3132</v>
      </c>
      <c r="D1767" s="1">
        <v>40135</v>
      </c>
      <c r="E1767" s="3">
        <f t="shared" ca="1" si="27"/>
        <v>10.282191780821918</v>
      </c>
      <c r="F1767">
        <v>66784</v>
      </c>
      <c r="G1767">
        <f ca="1">($J$2*E1767)+$K$2</f>
        <v>64271.159927790352</v>
      </c>
      <c r="H1767">
        <v>75829.710000000006</v>
      </c>
      <c r="I1767">
        <f ca="1">F1767-G1767</f>
        <v>2512.8400722096485</v>
      </c>
      <c r="M1767" s="2"/>
      <c r="N1767" s="2" t="str">
        <f ca="1">IF(ABS(I1767)&gt;2*$M$2, "outlier", "not outlier")</f>
        <v>not outlier</v>
      </c>
      <c r="P1767" s="4"/>
      <c r="Q1767" s="4"/>
      <c r="R1767" s="4"/>
    </row>
    <row r="1768" spans="1:18" x14ac:dyDescent="0.35">
      <c r="A1768" s="2" t="s">
        <v>1465</v>
      </c>
      <c r="B1768" s="2" t="s">
        <v>2513</v>
      </c>
      <c r="C1768" s="2" t="s">
        <v>3132</v>
      </c>
      <c r="D1768" s="1">
        <v>39310</v>
      </c>
      <c r="E1768" s="3">
        <f t="shared" ca="1" si="27"/>
        <v>12.542465753424658</v>
      </c>
      <c r="F1768">
        <v>70051</v>
      </c>
      <c r="G1768">
        <f ca="1">($J$2*E1768)+$K$2</f>
        <v>66493.516625949778</v>
      </c>
      <c r="H1768">
        <v>97912.12</v>
      </c>
      <c r="I1768">
        <f ca="1">F1768-G1768</f>
        <v>3557.4833740502218</v>
      </c>
      <c r="M1768" s="2"/>
      <c r="N1768" s="2" t="str">
        <f ca="1">IF(ABS(I1768)&gt;2*$M$2, "outlier", "not outlier")</f>
        <v>not outlier</v>
      </c>
      <c r="P1768" s="4"/>
      <c r="Q1768" s="4"/>
      <c r="R1768" s="4"/>
    </row>
    <row r="1769" spans="1:18" x14ac:dyDescent="0.35">
      <c r="A1769" s="2" t="s">
        <v>1466</v>
      </c>
      <c r="B1769" s="2" t="s">
        <v>2513</v>
      </c>
      <c r="C1769" s="2" t="s">
        <v>3132</v>
      </c>
      <c r="D1769" s="1">
        <v>39211</v>
      </c>
      <c r="E1769" s="3">
        <f t="shared" ca="1" si="27"/>
        <v>12.813698630136987</v>
      </c>
      <c r="F1769">
        <v>70735</v>
      </c>
      <c r="G1769">
        <f ca="1">($J$2*E1769)+$K$2</f>
        <v>66760.199429728906</v>
      </c>
      <c r="H1769">
        <v>75613.87</v>
      </c>
      <c r="I1769">
        <f ca="1">F1769-G1769</f>
        <v>3974.8005702710943</v>
      </c>
      <c r="M1769" s="2"/>
      <c r="N1769" s="2" t="str">
        <f ca="1">IF(ABS(I1769)&gt;2*$M$2, "outlier", "not outlier")</f>
        <v>not outlier</v>
      </c>
      <c r="P1769" s="4"/>
      <c r="Q1769" s="4"/>
      <c r="R1769" s="4"/>
    </row>
    <row r="1770" spans="1:18" x14ac:dyDescent="0.35">
      <c r="A1770" s="2" t="s">
        <v>1467</v>
      </c>
      <c r="B1770" s="2" t="s">
        <v>2518</v>
      </c>
      <c r="C1770" s="2" t="s">
        <v>3132</v>
      </c>
      <c r="D1770" s="1">
        <v>37425</v>
      </c>
      <c r="E1770" s="3">
        <f t="shared" ca="1" si="27"/>
        <v>17.706849315068492</v>
      </c>
      <c r="F1770">
        <v>75924</v>
      </c>
      <c r="G1770">
        <f ca="1">($J$2*E1770)+$K$2</f>
        <v>71571.264960532222</v>
      </c>
      <c r="H1770">
        <v>124709.68</v>
      </c>
      <c r="I1770">
        <f ca="1">F1770-G1770</f>
        <v>4352.7350394677778</v>
      </c>
      <c r="M1770" s="2"/>
      <c r="N1770" s="2" t="str">
        <f ca="1">IF(ABS(I1770)&gt;2*$M$2, "outlier", "not outlier")</f>
        <v>not outlier</v>
      </c>
      <c r="P1770" s="4"/>
      <c r="Q1770" s="4"/>
      <c r="R1770" s="4"/>
    </row>
    <row r="1771" spans="1:18" x14ac:dyDescent="0.35">
      <c r="A1771" s="2" t="s">
        <v>1468</v>
      </c>
      <c r="B1771" s="2" t="s">
        <v>2513</v>
      </c>
      <c r="C1771" s="2" t="s">
        <v>3132</v>
      </c>
      <c r="D1771" s="1">
        <v>38433</v>
      </c>
      <c r="E1771" s="3">
        <f t="shared" ca="1" si="27"/>
        <v>14.945205479452055</v>
      </c>
      <c r="F1771">
        <v>72094</v>
      </c>
      <c r="G1771">
        <f ca="1">($J$2*E1771)+$K$2</f>
        <v>68855.949140235622</v>
      </c>
      <c r="H1771">
        <v>122279.03</v>
      </c>
      <c r="I1771">
        <f ca="1">F1771-G1771</f>
        <v>3238.0508597643784</v>
      </c>
      <c r="M1771" s="2"/>
      <c r="N1771" s="2" t="str">
        <f ca="1">IF(ABS(I1771)&gt;2*$M$2, "outlier", "not outlier")</f>
        <v>not outlier</v>
      </c>
      <c r="P1771" s="4"/>
      <c r="Q1771" s="4"/>
      <c r="R1771" s="4"/>
    </row>
    <row r="1772" spans="1:18" x14ac:dyDescent="0.35">
      <c r="A1772" s="2" t="s">
        <v>1469</v>
      </c>
      <c r="B1772" s="2" t="s">
        <v>2560</v>
      </c>
      <c r="C1772" s="2" t="s">
        <v>3132</v>
      </c>
      <c r="D1772" s="1">
        <v>30209</v>
      </c>
      <c r="E1772" s="3">
        <f t="shared" ca="1" si="27"/>
        <v>37.476712328767121</v>
      </c>
      <c r="F1772">
        <v>39353</v>
      </c>
      <c r="G1772">
        <f ca="1">($J$2*E1772)+$K$2</f>
        <v>91009.478213766677</v>
      </c>
      <c r="H1772">
        <v>47157.16</v>
      </c>
      <c r="I1772">
        <f ca="1">F1772-G1772</f>
        <v>-51656.478213766677</v>
      </c>
      <c r="M1772" s="2"/>
      <c r="N1772" s="2" t="str">
        <f ca="1">IF(ABS(I1772)&gt;2*$M$2, "outlier", "not outlier")</f>
        <v>outlier</v>
      </c>
      <c r="P1772" s="4"/>
      <c r="Q1772" s="4"/>
      <c r="R1772" s="4"/>
    </row>
    <row r="1773" spans="1:18" x14ac:dyDescent="0.35">
      <c r="A1773" s="2" t="s">
        <v>1470</v>
      </c>
      <c r="B1773" s="2" t="s">
        <v>2513</v>
      </c>
      <c r="C1773" s="2" t="s">
        <v>3132</v>
      </c>
      <c r="D1773" s="1">
        <v>34234</v>
      </c>
      <c r="E1773" s="3">
        <f t="shared" ca="1" si="27"/>
        <v>26.449315068493149</v>
      </c>
      <c r="F1773">
        <v>81784</v>
      </c>
      <c r="G1773">
        <f ca="1">($J$2*E1773)+$K$2</f>
        <v>80167.071292443419</v>
      </c>
      <c r="H1773">
        <v>118037.51</v>
      </c>
      <c r="I1773">
        <f ca="1">F1773-G1773</f>
        <v>1616.9287075565808</v>
      </c>
      <c r="M1773" s="2"/>
      <c r="N1773" s="2" t="str">
        <f ca="1">IF(ABS(I1773)&gt;2*$M$2, "outlier", "not outlier")</f>
        <v>not outlier</v>
      </c>
      <c r="P1773" s="4"/>
      <c r="Q1773" s="4"/>
      <c r="R1773" s="4"/>
    </row>
    <row r="1774" spans="1:18" x14ac:dyDescent="0.35">
      <c r="A1774" s="2" t="s">
        <v>1471</v>
      </c>
      <c r="B1774" s="2" t="s">
        <v>2512</v>
      </c>
      <c r="C1774" s="2" t="s">
        <v>3132</v>
      </c>
      <c r="D1774" s="1">
        <v>33059</v>
      </c>
      <c r="E1774" s="3">
        <f t="shared" ca="1" si="27"/>
        <v>29.668493150684931</v>
      </c>
      <c r="F1774">
        <v>97309</v>
      </c>
      <c r="G1774">
        <f ca="1">($J$2*E1774)+$K$2</f>
        <v>83332.245983761386</v>
      </c>
      <c r="H1774">
        <v>163522.91</v>
      </c>
      <c r="I1774">
        <f ca="1">F1774-G1774</f>
        <v>13976.754016238614</v>
      </c>
      <c r="M1774" s="2"/>
      <c r="N1774" s="2" t="str">
        <f ca="1">IF(ABS(I1774)&gt;2*$M$2, "outlier", "not outlier")</f>
        <v>not outlier</v>
      </c>
      <c r="P1774" s="4"/>
      <c r="Q1774" s="4"/>
      <c r="R1774" s="4"/>
    </row>
    <row r="1775" spans="1:18" x14ac:dyDescent="0.35">
      <c r="A1775" s="2" t="s">
        <v>2903</v>
      </c>
      <c r="B1775" s="2" t="s">
        <v>2513</v>
      </c>
      <c r="C1775" s="2" t="s">
        <v>3132</v>
      </c>
      <c r="D1775" s="1">
        <v>41297</v>
      </c>
      <c r="E1775" s="3">
        <f t="shared" ca="1" si="27"/>
        <v>7.0986301369863014</v>
      </c>
      <c r="F1775">
        <v>58963</v>
      </c>
      <c r="G1775">
        <f ca="1">($J$2*E1775)+$K$2</f>
        <v>61141.004190503983</v>
      </c>
      <c r="H1775">
        <v>73270.210000000006</v>
      </c>
      <c r="I1775">
        <f ca="1">F1775-G1775</f>
        <v>-2178.0041905039834</v>
      </c>
      <c r="M1775" s="2"/>
      <c r="N1775" s="2" t="str">
        <f ca="1">IF(ABS(I1775)&gt;2*$M$2, "outlier", "not outlier")</f>
        <v>not outlier</v>
      </c>
      <c r="P1775" s="4"/>
      <c r="Q1775" s="4"/>
      <c r="R1775" s="4"/>
    </row>
    <row r="1776" spans="1:18" x14ac:dyDescent="0.35">
      <c r="A1776" s="2" t="s">
        <v>1472</v>
      </c>
      <c r="B1776" s="2" t="s">
        <v>2556</v>
      </c>
      <c r="C1776" s="2" t="s">
        <v>3132</v>
      </c>
      <c r="D1776" s="1">
        <v>34795</v>
      </c>
      <c r="E1776" s="3">
        <f t="shared" ca="1" si="27"/>
        <v>24.912328767123288</v>
      </c>
      <c r="F1776">
        <v>111880</v>
      </c>
      <c r="G1776">
        <f ca="1">($J$2*E1776)+$K$2</f>
        <v>78655.868737695011</v>
      </c>
      <c r="H1776">
        <v>128764.14</v>
      </c>
      <c r="I1776">
        <f ca="1">F1776-G1776</f>
        <v>33224.131262304989</v>
      </c>
      <c r="M1776" s="2"/>
      <c r="N1776" s="2" t="str">
        <f ca="1">IF(ABS(I1776)&gt;2*$M$2, "outlier", "not outlier")</f>
        <v>outlier</v>
      </c>
      <c r="P1776" s="4"/>
      <c r="Q1776" s="4"/>
      <c r="R1776" s="4"/>
    </row>
    <row r="1777" spans="1:18" x14ac:dyDescent="0.35">
      <c r="A1777" s="2" t="s">
        <v>1473</v>
      </c>
      <c r="B1777" s="2" t="s">
        <v>2556</v>
      </c>
      <c r="C1777" s="2" t="s">
        <v>3132</v>
      </c>
      <c r="D1777" s="1">
        <v>36204</v>
      </c>
      <c r="E1777" s="3">
        <f t="shared" ca="1" si="27"/>
        <v>21.052054794520547</v>
      </c>
      <c r="F1777">
        <v>104506</v>
      </c>
      <c r="G1777">
        <f ca="1">($J$2*E1777)+$K$2</f>
        <v>74860.35287380818</v>
      </c>
      <c r="H1777">
        <v>125419.82</v>
      </c>
      <c r="I1777">
        <f ca="1">F1777-G1777</f>
        <v>29645.64712619182</v>
      </c>
      <c r="M1777" s="2"/>
      <c r="N1777" s="2" t="str">
        <f ca="1">IF(ABS(I1777)&gt;2*$M$2, "outlier", "not outlier")</f>
        <v>not outlier</v>
      </c>
      <c r="P1777" s="4"/>
      <c r="Q1777" s="4"/>
      <c r="R1777" s="4"/>
    </row>
    <row r="1778" spans="1:18" x14ac:dyDescent="0.35">
      <c r="A1778" s="2" t="s">
        <v>1474</v>
      </c>
      <c r="B1778" s="2" t="s">
        <v>2513</v>
      </c>
      <c r="C1778" s="2" t="s">
        <v>3132</v>
      </c>
      <c r="D1778" s="1">
        <v>36815</v>
      </c>
      <c r="E1778" s="3">
        <f t="shared" ca="1" si="27"/>
        <v>19.378082191780823</v>
      </c>
      <c r="F1778">
        <v>76892</v>
      </c>
      <c r="G1778">
        <f ca="1">($J$2*E1778)+$K$2</f>
        <v>73214.462034322845</v>
      </c>
      <c r="H1778">
        <v>114783.3</v>
      </c>
      <c r="I1778">
        <f ca="1">F1778-G1778</f>
        <v>3677.5379656771547</v>
      </c>
      <c r="M1778" s="2"/>
      <c r="N1778" s="2" t="str">
        <f ca="1">IF(ABS(I1778)&gt;2*$M$2, "outlier", "not outlier")</f>
        <v>not outlier</v>
      </c>
      <c r="P1778" s="4"/>
      <c r="Q1778" s="4"/>
      <c r="R1778" s="4"/>
    </row>
    <row r="1779" spans="1:18" x14ac:dyDescent="0.35">
      <c r="A1779" s="2" t="s">
        <v>1475</v>
      </c>
      <c r="B1779" s="2" t="s">
        <v>2513</v>
      </c>
      <c r="C1779" s="2" t="s">
        <v>3132</v>
      </c>
      <c r="D1779" s="1">
        <v>37481</v>
      </c>
      <c r="E1779" s="3">
        <f t="shared" ca="1" si="27"/>
        <v>17.553424657534247</v>
      </c>
      <c r="F1779">
        <v>73454</v>
      </c>
      <c r="G1779">
        <f ca="1">($J$2*E1779)+$K$2</f>
        <v>71420.414081626863</v>
      </c>
      <c r="H1779">
        <v>71648.81</v>
      </c>
      <c r="I1779">
        <f ca="1">F1779-G1779</f>
        <v>2033.5859183731372</v>
      </c>
      <c r="M1779" s="2"/>
      <c r="N1779" s="2" t="str">
        <f ca="1">IF(ABS(I1779)&gt;2*$M$2, "outlier", "not outlier")</f>
        <v>not outlier</v>
      </c>
      <c r="P1779" s="4"/>
      <c r="Q1779" s="4"/>
      <c r="R1779" s="4"/>
    </row>
    <row r="1780" spans="1:18" x14ac:dyDescent="0.35">
      <c r="A1780" s="2" t="s">
        <v>2904</v>
      </c>
      <c r="B1780" s="2" t="s">
        <v>2513</v>
      </c>
      <c r="C1780" s="2" t="s">
        <v>3132</v>
      </c>
      <c r="D1780" s="1">
        <v>36894</v>
      </c>
      <c r="E1780" s="3">
        <f t="shared" ca="1" si="27"/>
        <v>19.161643835616438</v>
      </c>
      <c r="F1780">
        <v>76892</v>
      </c>
      <c r="G1780">
        <f ca="1">($J$2*E1780)+$K$2</f>
        <v>73001.654544438483</v>
      </c>
      <c r="H1780">
        <v>79031.55</v>
      </c>
      <c r="I1780">
        <f ca="1">F1780-G1780</f>
        <v>3890.3454555615172</v>
      </c>
      <c r="M1780" s="2"/>
      <c r="N1780" s="2" t="str">
        <f ca="1">IF(ABS(I1780)&gt;2*$M$2, "outlier", "not outlier")</f>
        <v>not outlier</v>
      </c>
      <c r="P1780" s="4"/>
      <c r="Q1780" s="4"/>
      <c r="R1780" s="4"/>
    </row>
    <row r="1781" spans="1:18" x14ac:dyDescent="0.35">
      <c r="A1781" s="2" t="s">
        <v>1476</v>
      </c>
      <c r="B1781" s="2" t="s">
        <v>2512</v>
      </c>
      <c r="C1781" s="2" t="s">
        <v>3132</v>
      </c>
      <c r="D1781" s="1">
        <v>36377</v>
      </c>
      <c r="E1781" s="3">
        <f t="shared" ca="1" si="27"/>
        <v>20.578082191780823</v>
      </c>
      <c r="F1781">
        <v>90000</v>
      </c>
      <c r="G1781">
        <f ca="1">($J$2*E1781)+$K$2</f>
        <v>74394.331408618382</v>
      </c>
      <c r="H1781">
        <v>98108.3</v>
      </c>
      <c r="I1781">
        <f ca="1">F1781-G1781</f>
        <v>15605.668591381618</v>
      </c>
      <c r="M1781" s="2"/>
      <c r="N1781" s="2" t="str">
        <f ca="1">IF(ABS(I1781)&gt;2*$M$2, "outlier", "not outlier")</f>
        <v>not outlier</v>
      </c>
      <c r="P1781" s="4"/>
      <c r="Q1781" s="4"/>
      <c r="R1781" s="4"/>
    </row>
    <row r="1782" spans="1:18" x14ac:dyDescent="0.35">
      <c r="A1782" s="2" t="s">
        <v>1477</v>
      </c>
      <c r="B1782" s="2" t="s">
        <v>2513</v>
      </c>
      <c r="C1782" s="2" t="s">
        <v>3132</v>
      </c>
      <c r="D1782" s="1">
        <v>40155</v>
      </c>
      <c r="E1782" s="3">
        <f t="shared" ca="1" si="27"/>
        <v>10.227397260273973</v>
      </c>
      <c r="F1782">
        <v>66784</v>
      </c>
      <c r="G1782">
        <f ca="1">($J$2*E1782)+$K$2</f>
        <v>64217.284613895579</v>
      </c>
      <c r="H1782">
        <v>71713.25</v>
      </c>
      <c r="I1782">
        <f ca="1">F1782-G1782</f>
        <v>2566.7153861044208</v>
      </c>
      <c r="M1782" s="2"/>
      <c r="N1782" s="2" t="str">
        <f ca="1">IF(ABS(I1782)&gt;2*$M$2, "outlier", "not outlier")</f>
        <v>not outlier</v>
      </c>
      <c r="P1782" s="4"/>
      <c r="Q1782" s="4"/>
      <c r="R1782" s="4"/>
    </row>
    <row r="1783" spans="1:18" x14ac:dyDescent="0.35">
      <c r="A1783" s="2" t="s">
        <v>1478</v>
      </c>
      <c r="B1783" s="2" t="s">
        <v>2545</v>
      </c>
      <c r="C1783" s="2" t="s">
        <v>3132</v>
      </c>
      <c r="D1783" s="1">
        <v>34325</v>
      </c>
      <c r="E1783" s="3">
        <f t="shared" ca="1" si="27"/>
        <v>26.2</v>
      </c>
      <c r="F1783">
        <v>96108</v>
      </c>
      <c r="G1783">
        <f ca="1">($J$2*E1783)+$K$2</f>
        <v>79921.938614222192</v>
      </c>
      <c r="H1783">
        <v>105863.27</v>
      </c>
      <c r="I1783">
        <f ca="1">F1783-G1783</f>
        <v>16186.061385777808</v>
      </c>
      <c r="M1783" s="2"/>
      <c r="N1783" s="2" t="str">
        <f ca="1">IF(ABS(I1783)&gt;2*$M$2, "outlier", "not outlier")</f>
        <v>not outlier</v>
      </c>
      <c r="P1783" s="4"/>
      <c r="Q1783" s="4"/>
      <c r="R1783" s="4"/>
    </row>
    <row r="1784" spans="1:18" x14ac:dyDescent="0.35">
      <c r="A1784" s="2" t="s">
        <v>1479</v>
      </c>
      <c r="B1784" s="2" t="s">
        <v>2513</v>
      </c>
      <c r="C1784" s="2" t="s">
        <v>3132</v>
      </c>
      <c r="D1784" s="1">
        <v>40805</v>
      </c>
      <c r="E1784" s="3">
        <f t="shared" ca="1" si="27"/>
        <v>8.4465753424657528</v>
      </c>
      <c r="F1784">
        <v>62676</v>
      </c>
      <c r="G1784">
        <f ca="1">($J$2*E1784)+$K$2</f>
        <v>62466.336912315426</v>
      </c>
      <c r="H1784">
        <v>73062.2</v>
      </c>
      <c r="I1784">
        <f ca="1">F1784-G1784</f>
        <v>209.66308768457384</v>
      </c>
      <c r="M1784" s="2"/>
      <c r="N1784" s="2" t="str">
        <f ca="1">IF(ABS(I1784)&gt;2*$M$2, "outlier", "not outlier")</f>
        <v>not outlier</v>
      </c>
      <c r="P1784" s="4"/>
      <c r="Q1784" s="4"/>
      <c r="R1784" s="4"/>
    </row>
    <row r="1785" spans="1:18" x14ac:dyDescent="0.35">
      <c r="A1785" s="2" t="s">
        <v>1480</v>
      </c>
      <c r="B1785" s="2" t="s">
        <v>2513</v>
      </c>
      <c r="C1785" s="2" t="s">
        <v>3132</v>
      </c>
      <c r="D1785" s="1">
        <v>37658</v>
      </c>
      <c r="E1785" s="3">
        <f t="shared" ca="1" si="27"/>
        <v>17.068493150684933</v>
      </c>
      <c r="F1785">
        <v>73454</v>
      </c>
      <c r="G1785">
        <f ca="1">($J$2*E1785)+$K$2</f>
        <v>70943.617553658114</v>
      </c>
      <c r="H1785">
        <v>78629.95</v>
      </c>
      <c r="I1785">
        <f ca="1">F1785-G1785</f>
        <v>2510.382446341886</v>
      </c>
      <c r="M1785" s="2"/>
      <c r="N1785" s="2" t="str">
        <f ca="1">IF(ABS(I1785)&gt;2*$M$2, "outlier", "not outlier")</f>
        <v>not outlier</v>
      </c>
      <c r="P1785" s="4"/>
      <c r="Q1785" s="4"/>
      <c r="R1785" s="4"/>
    </row>
    <row r="1786" spans="1:18" x14ac:dyDescent="0.35">
      <c r="A1786" s="2" t="s">
        <v>1481</v>
      </c>
      <c r="B1786" s="2" t="s">
        <v>2513</v>
      </c>
      <c r="C1786" s="2" t="s">
        <v>3132</v>
      </c>
      <c r="D1786" s="1">
        <v>34554</v>
      </c>
      <c r="E1786" s="3">
        <f t="shared" ca="1" si="27"/>
        <v>25.572602739726026</v>
      </c>
      <c r="F1786">
        <v>81086</v>
      </c>
      <c r="G1786">
        <f ca="1">($J$2*E1786)+$K$2</f>
        <v>79305.066270127034</v>
      </c>
      <c r="H1786">
        <v>84256.66</v>
      </c>
      <c r="I1786">
        <f ca="1">F1786-G1786</f>
        <v>1780.9337298729661</v>
      </c>
      <c r="M1786" s="2"/>
      <c r="N1786" s="2" t="str">
        <f ca="1">IF(ABS(I1786)&gt;2*$M$2, "outlier", "not outlier")</f>
        <v>not outlier</v>
      </c>
      <c r="P1786" s="4"/>
      <c r="Q1786" s="4"/>
      <c r="R1786" s="4"/>
    </row>
    <row r="1787" spans="1:18" x14ac:dyDescent="0.35">
      <c r="A1787" s="2" t="s">
        <v>1482</v>
      </c>
      <c r="B1787" s="2" t="s">
        <v>2513</v>
      </c>
      <c r="C1787" s="2" t="s">
        <v>3132</v>
      </c>
      <c r="D1787" s="1">
        <v>37880</v>
      </c>
      <c r="E1787" s="3">
        <f t="shared" ca="1" si="27"/>
        <v>16.460273972602739</v>
      </c>
      <c r="F1787">
        <v>72775</v>
      </c>
      <c r="G1787">
        <f ca="1">($J$2*E1787)+$K$2</f>
        <v>70345.601569426115</v>
      </c>
      <c r="H1787">
        <v>70801.17</v>
      </c>
      <c r="I1787">
        <f ca="1">F1787-G1787</f>
        <v>2429.398430573885</v>
      </c>
      <c r="M1787" s="2"/>
      <c r="N1787" s="2" t="str">
        <f ca="1">IF(ABS(I1787)&gt;2*$M$2, "outlier", "not outlier")</f>
        <v>not outlier</v>
      </c>
      <c r="P1787" s="4"/>
      <c r="Q1787" s="4"/>
      <c r="R1787" s="4"/>
    </row>
    <row r="1788" spans="1:18" x14ac:dyDescent="0.35">
      <c r="A1788" s="2" t="s">
        <v>1483</v>
      </c>
      <c r="B1788" s="2" t="s">
        <v>2513</v>
      </c>
      <c r="C1788" s="2" t="s">
        <v>3132</v>
      </c>
      <c r="D1788" s="1">
        <v>33924</v>
      </c>
      <c r="E1788" s="3">
        <f t="shared" ca="1" si="27"/>
        <v>27.298630136986301</v>
      </c>
      <c r="F1788">
        <v>82484</v>
      </c>
      <c r="G1788">
        <f ca="1">($J$2*E1788)+$K$2</f>
        <v>81002.138657812407</v>
      </c>
      <c r="H1788">
        <v>147541.69</v>
      </c>
      <c r="I1788">
        <f ca="1">F1788-G1788</f>
        <v>1481.8613421875925</v>
      </c>
      <c r="M1788" s="2"/>
      <c r="N1788" s="2" t="str">
        <f ca="1">IF(ABS(I1788)&gt;2*$M$2, "outlier", "not outlier")</f>
        <v>not outlier</v>
      </c>
      <c r="P1788" s="4"/>
      <c r="Q1788" s="4"/>
      <c r="R1788" s="4"/>
    </row>
    <row r="1789" spans="1:18" x14ac:dyDescent="0.35">
      <c r="A1789" s="2" t="s">
        <v>1484</v>
      </c>
      <c r="B1789" s="2" t="s">
        <v>2515</v>
      </c>
      <c r="C1789" s="2" t="s">
        <v>3132</v>
      </c>
      <c r="D1789" s="1">
        <v>38586</v>
      </c>
      <c r="E1789" s="3">
        <f t="shared" ca="1" si="27"/>
        <v>14.526027397260274</v>
      </c>
      <c r="F1789">
        <v>49430</v>
      </c>
      <c r="G1789">
        <f ca="1">($J$2*E1789)+$K$2</f>
        <v>68443.802988940603</v>
      </c>
      <c r="H1789">
        <v>53828.95</v>
      </c>
      <c r="I1789">
        <f ca="1">F1789-G1789</f>
        <v>-19013.802988940603</v>
      </c>
      <c r="M1789" s="2"/>
      <c r="N1789" s="2" t="str">
        <f ca="1">IF(ABS(I1789)&gt;2*$M$2, "outlier", "not outlier")</f>
        <v>not outlier</v>
      </c>
      <c r="P1789" s="4"/>
      <c r="Q1789" s="4"/>
      <c r="R1789" s="4"/>
    </row>
    <row r="1790" spans="1:18" x14ac:dyDescent="0.35">
      <c r="A1790" s="2" t="s">
        <v>1485</v>
      </c>
      <c r="B1790" s="2" t="s">
        <v>2556</v>
      </c>
      <c r="C1790" s="2" t="s">
        <v>3132</v>
      </c>
      <c r="D1790" s="1">
        <v>28001</v>
      </c>
      <c r="E1790" s="3">
        <f t="shared" ca="1" si="27"/>
        <v>43.526027397260272</v>
      </c>
      <c r="F1790">
        <v>111880</v>
      </c>
      <c r="G1790">
        <f ca="1">($J$2*E1790)+$K$2</f>
        <v>96957.31286774973</v>
      </c>
      <c r="H1790">
        <v>115364.73</v>
      </c>
      <c r="I1790">
        <f ca="1">F1790-G1790</f>
        <v>14922.68713225027</v>
      </c>
      <c r="M1790" s="2"/>
      <c r="N1790" s="2" t="str">
        <f ca="1">IF(ABS(I1790)&gt;2*$M$2, "outlier", "not outlier")</f>
        <v>not outlier</v>
      </c>
      <c r="P1790" s="4"/>
      <c r="Q1790" s="4"/>
      <c r="R1790" s="4"/>
    </row>
    <row r="1791" spans="1:18" x14ac:dyDescent="0.35">
      <c r="A1791" s="2" t="s">
        <v>1486</v>
      </c>
      <c r="B1791" s="2" t="s">
        <v>2513</v>
      </c>
      <c r="C1791" s="2" t="s">
        <v>3132</v>
      </c>
      <c r="D1791" s="1">
        <v>38706</v>
      </c>
      <c r="E1791" s="3">
        <f t="shared" ca="1" si="27"/>
        <v>14.197260273972603</v>
      </c>
      <c r="F1791">
        <v>71412</v>
      </c>
      <c r="G1791">
        <f ca="1">($J$2*E1791)+$K$2</f>
        <v>68120.551105571954</v>
      </c>
      <c r="H1791">
        <v>108413.8</v>
      </c>
      <c r="I1791">
        <f ca="1">F1791-G1791</f>
        <v>3291.4488944280456</v>
      </c>
      <c r="M1791" s="2"/>
      <c r="N1791" s="2" t="str">
        <f ca="1">IF(ABS(I1791)&gt;2*$M$2, "outlier", "not outlier")</f>
        <v>not outlier</v>
      </c>
      <c r="P1791" s="4"/>
      <c r="Q1791" s="4"/>
      <c r="R1791" s="4"/>
    </row>
    <row r="1792" spans="1:18" x14ac:dyDescent="0.35">
      <c r="A1792" s="2" t="s">
        <v>2905</v>
      </c>
      <c r="B1792" s="2" t="s">
        <v>2518</v>
      </c>
      <c r="C1792" s="2" t="s">
        <v>3132</v>
      </c>
      <c r="D1792" s="1">
        <v>37005</v>
      </c>
      <c r="E1792" s="3">
        <f t="shared" ca="1" si="27"/>
        <v>18.857534246575341</v>
      </c>
      <c r="F1792">
        <v>78747</v>
      </c>
      <c r="G1792">
        <f ca="1">($J$2*E1792)+$K$2</f>
        <v>72702.646552322476</v>
      </c>
      <c r="H1792">
        <v>80531.34</v>
      </c>
      <c r="I1792">
        <f ca="1">F1792-G1792</f>
        <v>6044.3534476775239</v>
      </c>
      <c r="M1792" s="2"/>
      <c r="N1792" s="2" t="str">
        <f ca="1">IF(ABS(I1792)&gt;2*$M$2, "outlier", "not outlier")</f>
        <v>not outlier</v>
      </c>
      <c r="P1792" s="4"/>
      <c r="Q1792" s="4"/>
      <c r="R1792" s="4"/>
    </row>
    <row r="1793" spans="1:18" x14ac:dyDescent="0.35">
      <c r="A1793" s="2" t="s">
        <v>1487</v>
      </c>
      <c r="B1793" s="2" t="s">
        <v>2515</v>
      </c>
      <c r="C1793" s="2" t="s">
        <v>3132</v>
      </c>
      <c r="D1793" s="1">
        <v>42014</v>
      </c>
      <c r="E1793" s="3">
        <f t="shared" ca="1" si="27"/>
        <v>5.1342465753424653</v>
      </c>
      <c r="F1793">
        <v>39701</v>
      </c>
      <c r="G1793">
        <f ca="1">($J$2*E1793)+$K$2</f>
        <v>59209.574187376333</v>
      </c>
      <c r="H1793">
        <v>57137.88</v>
      </c>
      <c r="I1793">
        <f ca="1">F1793-G1793</f>
        <v>-19508.574187376333</v>
      </c>
      <c r="M1793" s="2"/>
      <c r="N1793" s="2" t="str">
        <f ca="1">IF(ABS(I1793)&gt;2*$M$2, "outlier", "not outlier")</f>
        <v>not outlier</v>
      </c>
      <c r="P1793" s="4"/>
      <c r="Q1793" s="4"/>
      <c r="R1793" s="4"/>
    </row>
    <row r="1794" spans="1:18" x14ac:dyDescent="0.35">
      <c r="A1794" s="2" t="s">
        <v>1488</v>
      </c>
      <c r="B1794" s="2" t="s">
        <v>2513</v>
      </c>
      <c r="C1794" s="2" t="s">
        <v>3132</v>
      </c>
      <c r="D1794" s="1">
        <v>41841</v>
      </c>
      <c r="E1794" s="3">
        <f t="shared" ref="E1794:E1857" ca="1" si="28">(TODAY()-D1794)/365</f>
        <v>5.6082191780821917</v>
      </c>
      <c r="F1794">
        <v>49088</v>
      </c>
      <c r="G1794">
        <f ca="1">($J$2*E1794)+$K$2</f>
        <v>59675.595652566131</v>
      </c>
      <c r="H1794">
        <v>56356.23</v>
      </c>
      <c r="I1794">
        <f ca="1">F1794-G1794</f>
        <v>-10587.595652566131</v>
      </c>
      <c r="M1794" s="2"/>
      <c r="N1794" s="2" t="str">
        <f ca="1">IF(ABS(I1794)&gt;2*$M$2, "outlier", "not outlier")</f>
        <v>not outlier</v>
      </c>
      <c r="P1794" s="4"/>
      <c r="Q1794" s="4"/>
      <c r="R1794" s="4"/>
    </row>
    <row r="1795" spans="1:18" x14ac:dyDescent="0.35">
      <c r="A1795" s="2" t="s">
        <v>2906</v>
      </c>
      <c r="B1795" s="2" t="s">
        <v>2513</v>
      </c>
      <c r="C1795" s="2" t="s">
        <v>3132</v>
      </c>
      <c r="D1795" s="1">
        <v>34374</v>
      </c>
      <c r="E1795" s="3">
        <f t="shared" ca="1" si="28"/>
        <v>26.065753424657533</v>
      </c>
      <c r="F1795">
        <v>81784</v>
      </c>
      <c r="G1795">
        <f ca="1">($J$2*E1795)+$K$2</f>
        <v>79789.944095179992</v>
      </c>
      <c r="H1795">
        <v>84394.559999999998</v>
      </c>
      <c r="I1795">
        <f ca="1">F1795-G1795</f>
        <v>1994.0559048200084</v>
      </c>
      <c r="M1795" s="2"/>
      <c r="N1795" s="2" t="str">
        <f ca="1">IF(ABS(I1795)&gt;2*$M$2, "outlier", "not outlier")</f>
        <v>not outlier</v>
      </c>
      <c r="P1795" s="4"/>
      <c r="Q1795" s="4"/>
      <c r="R1795" s="4"/>
    </row>
    <row r="1796" spans="1:18" x14ac:dyDescent="0.35">
      <c r="A1796" s="2" t="s">
        <v>1489</v>
      </c>
      <c r="B1796" s="2" t="s">
        <v>2513</v>
      </c>
      <c r="C1796" s="2" t="s">
        <v>3132</v>
      </c>
      <c r="D1796" s="1">
        <v>37223</v>
      </c>
      <c r="E1796" s="3">
        <f t="shared" ca="1" si="28"/>
        <v>18.260273972602739</v>
      </c>
      <c r="F1796">
        <v>74134</v>
      </c>
      <c r="G1796">
        <f ca="1">($J$2*E1796)+$K$2</f>
        <v>72115.405630869442</v>
      </c>
      <c r="H1796">
        <v>93871.96</v>
      </c>
      <c r="I1796">
        <f ca="1">F1796-G1796</f>
        <v>2018.5943691305583</v>
      </c>
      <c r="M1796" s="2"/>
      <c r="N1796" s="2" t="str">
        <f ca="1">IF(ABS(I1796)&gt;2*$M$2, "outlier", "not outlier")</f>
        <v>not outlier</v>
      </c>
      <c r="P1796" s="4"/>
      <c r="Q1796" s="4"/>
      <c r="R1796" s="4"/>
    </row>
    <row r="1797" spans="1:18" x14ac:dyDescent="0.35">
      <c r="A1797" s="2" t="s">
        <v>1490</v>
      </c>
      <c r="B1797" s="2" t="s">
        <v>2513</v>
      </c>
      <c r="C1797" s="2" t="s">
        <v>3132</v>
      </c>
      <c r="D1797" s="1">
        <v>36181</v>
      </c>
      <c r="E1797" s="3">
        <f t="shared" ca="1" si="28"/>
        <v>21.115068493150684</v>
      </c>
      <c r="F1797">
        <v>78289</v>
      </c>
      <c r="G1797">
        <f ca="1">($J$2*E1797)+$K$2</f>
        <v>74922.309484787169</v>
      </c>
      <c r="H1797">
        <v>106446.42</v>
      </c>
      <c r="I1797">
        <f ca="1">F1797-G1797</f>
        <v>3366.6905152128311</v>
      </c>
      <c r="M1797" s="2"/>
      <c r="N1797" s="2" t="str">
        <f ca="1">IF(ABS(I1797)&gt;2*$M$2, "outlier", "not outlier")</f>
        <v>not outlier</v>
      </c>
      <c r="P1797" s="4"/>
      <c r="Q1797" s="4"/>
      <c r="R1797" s="4"/>
    </row>
    <row r="1798" spans="1:18" x14ac:dyDescent="0.35">
      <c r="A1798" s="2" t="s">
        <v>1491</v>
      </c>
      <c r="B1798" s="2" t="s">
        <v>2524</v>
      </c>
      <c r="C1798" s="2" t="s">
        <v>3132</v>
      </c>
      <c r="D1798" s="1">
        <v>39002</v>
      </c>
      <c r="E1798" s="3">
        <f t="shared" ca="1" si="28"/>
        <v>13.386301369863014</v>
      </c>
      <c r="F1798">
        <v>29994</v>
      </c>
      <c r="G1798">
        <f ca="1">($J$2*E1798)+$K$2</f>
        <v>67323.196459929299</v>
      </c>
      <c r="H1798">
        <v>29561.5</v>
      </c>
      <c r="I1798">
        <f ca="1">F1798-G1798</f>
        <v>-37329.196459929299</v>
      </c>
      <c r="M1798" s="2"/>
      <c r="N1798" s="2" t="str">
        <f ca="1">IF(ABS(I1798)&gt;2*$M$2, "outlier", "not outlier")</f>
        <v>outlier</v>
      </c>
      <c r="P1798" s="4"/>
      <c r="Q1798" s="4"/>
      <c r="R1798" s="4"/>
    </row>
    <row r="1799" spans="1:18" x14ac:dyDescent="0.35">
      <c r="A1799" s="2" t="s">
        <v>1492</v>
      </c>
      <c r="B1799" s="2" t="s">
        <v>2513</v>
      </c>
      <c r="C1799" s="2" t="s">
        <v>3132</v>
      </c>
      <c r="D1799" s="1">
        <v>36661</v>
      </c>
      <c r="E1799" s="3">
        <f t="shared" ca="1" si="28"/>
        <v>19.8</v>
      </c>
      <c r="F1799">
        <v>77591</v>
      </c>
      <c r="G1799">
        <f ca="1">($J$2*E1799)+$K$2</f>
        <v>73629.301951312591</v>
      </c>
      <c r="H1799">
        <v>66453.539999999994</v>
      </c>
      <c r="I1799">
        <f ca="1">F1799-G1799</f>
        <v>3961.698048687409</v>
      </c>
      <c r="M1799" s="2"/>
      <c r="N1799" s="2" t="str">
        <f ca="1">IF(ABS(I1799)&gt;2*$M$2, "outlier", "not outlier")</f>
        <v>not outlier</v>
      </c>
      <c r="P1799" s="4"/>
      <c r="Q1799" s="4"/>
      <c r="R1799" s="4"/>
    </row>
    <row r="1800" spans="1:18" x14ac:dyDescent="0.35">
      <c r="A1800" s="2" t="s">
        <v>1493</v>
      </c>
      <c r="B1800" s="2" t="s">
        <v>2545</v>
      </c>
      <c r="C1800" s="2" t="s">
        <v>3132</v>
      </c>
      <c r="D1800" s="1">
        <v>36824</v>
      </c>
      <c r="E1800" s="3">
        <f t="shared" ca="1" si="28"/>
        <v>19.353424657534248</v>
      </c>
      <c r="F1800">
        <v>90439</v>
      </c>
      <c r="G1800">
        <f ca="1">($J$2*E1800)+$K$2</f>
        <v>73190.218143070189</v>
      </c>
      <c r="H1800">
        <v>151789.85999999999</v>
      </c>
      <c r="I1800">
        <f ca="1">F1800-G1800</f>
        <v>17248.781856929811</v>
      </c>
      <c r="M1800" s="2"/>
      <c r="N1800" s="2" t="str">
        <f ca="1">IF(ABS(I1800)&gt;2*$M$2, "outlier", "not outlier")</f>
        <v>not outlier</v>
      </c>
      <c r="P1800" s="4"/>
      <c r="Q1800" s="4"/>
      <c r="R1800" s="4"/>
    </row>
    <row r="1801" spans="1:18" x14ac:dyDescent="0.35">
      <c r="A1801" s="2" t="s">
        <v>1494</v>
      </c>
      <c r="B1801" s="2" t="s">
        <v>2513</v>
      </c>
      <c r="C1801" s="2" t="s">
        <v>3132</v>
      </c>
      <c r="D1801" s="1">
        <v>40925</v>
      </c>
      <c r="E1801" s="3">
        <f t="shared" ca="1" si="28"/>
        <v>8.117808219178082</v>
      </c>
      <c r="F1801">
        <v>62676</v>
      </c>
      <c r="G1801">
        <f ca="1">($J$2*E1801)+$K$2</f>
        <v>62143.085028946778</v>
      </c>
      <c r="H1801">
        <v>74083.86</v>
      </c>
      <c r="I1801">
        <f ca="1">F1801-G1801</f>
        <v>532.91497105322196</v>
      </c>
      <c r="M1801" s="2"/>
      <c r="N1801" s="2" t="str">
        <f ca="1">IF(ABS(I1801)&gt;2*$M$2, "outlier", "not outlier")</f>
        <v>not outlier</v>
      </c>
      <c r="P1801" s="4"/>
      <c r="Q1801" s="4"/>
      <c r="R1801" s="4"/>
    </row>
    <row r="1802" spans="1:18" x14ac:dyDescent="0.35">
      <c r="A1802" s="2" t="s">
        <v>1495</v>
      </c>
      <c r="B1802" s="2" t="s">
        <v>2513</v>
      </c>
      <c r="C1802" s="2" t="s">
        <v>3132</v>
      </c>
      <c r="D1802" s="1">
        <v>38923</v>
      </c>
      <c r="E1802" s="3">
        <f t="shared" ca="1" si="28"/>
        <v>13.602739726027398</v>
      </c>
      <c r="F1802">
        <v>71412</v>
      </c>
      <c r="G1802">
        <f ca="1">($J$2*E1802)+$K$2</f>
        <v>67536.003949813661</v>
      </c>
      <c r="H1802">
        <v>145224.87</v>
      </c>
      <c r="I1802">
        <f ca="1">F1802-G1802</f>
        <v>3875.9960501863388</v>
      </c>
      <c r="M1802" s="2"/>
      <c r="N1802" s="2" t="str">
        <f ca="1">IF(ABS(I1802)&gt;2*$M$2, "outlier", "not outlier")</f>
        <v>not outlier</v>
      </c>
      <c r="P1802" s="4"/>
      <c r="Q1802" s="4"/>
      <c r="R1802" s="4"/>
    </row>
    <row r="1803" spans="1:18" x14ac:dyDescent="0.35">
      <c r="A1803" s="2" t="s">
        <v>1496</v>
      </c>
      <c r="B1803" s="2" t="s">
        <v>2513</v>
      </c>
      <c r="C1803" s="2" t="s">
        <v>3132</v>
      </c>
      <c r="D1803" s="1">
        <v>38330</v>
      </c>
      <c r="E1803" s="3">
        <f t="shared" ca="1" si="28"/>
        <v>15.227397260273973</v>
      </c>
      <c r="F1803">
        <v>72094</v>
      </c>
      <c r="G1803">
        <f ca="1">($J$2*E1803)+$K$2</f>
        <v>69133.407006793714</v>
      </c>
      <c r="H1803">
        <v>101577.02</v>
      </c>
      <c r="I1803">
        <f ca="1">F1803-G1803</f>
        <v>2960.5929932062863</v>
      </c>
      <c r="M1803" s="2"/>
      <c r="N1803" s="2" t="str">
        <f ca="1">IF(ABS(I1803)&gt;2*$M$2, "outlier", "not outlier")</f>
        <v>not outlier</v>
      </c>
      <c r="P1803" s="4"/>
      <c r="Q1803" s="4"/>
      <c r="R1803" s="4"/>
    </row>
    <row r="1804" spans="1:18" x14ac:dyDescent="0.35">
      <c r="A1804" s="2" t="s">
        <v>1497</v>
      </c>
      <c r="B1804" s="2" t="s">
        <v>2545</v>
      </c>
      <c r="C1804" s="2" t="s">
        <v>3132</v>
      </c>
      <c r="D1804" s="1">
        <v>38026</v>
      </c>
      <c r="E1804" s="3">
        <f t="shared" ca="1" si="28"/>
        <v>16.06027397260274</v>
      </c>
      <c r="F1804">
        <v>85774</v>
      </c>
      <c r="G1804">
        <f ca="1">($J$2*E1804)+$K$2</f>
        <v>69952.31177799427</v>
      </c>
      <c r="H1804">
        <v>140557.01</v>
      </c>
      <c r="I1804">
        <f ca="1">F1804-G1804</f>
        <v>15821.68822200573</v>
      </c>
      <c r="M1804" s="2"/>
      <c r="N1804" s="2" t="str">
        <f ca="1">IF(ABS(I1804)&gt;2*$M$2, "outlier", "not outlier")</f>
        <v>not outlier</v>
      </c>
      <c r="P1804" s="4"/>
      <c r="Q1804" s="4"/>
      <c r="R1804" s="4"/>
    </row>
    <row r="1805" spans="1:18" x14ac:dyDescent="0.35">
      <c r="A1805" s="2" t="s">
        <v>1498</v>
      </c>
      <c r="B1805" s="2" t="s">
        <v>2512</v>
      </c>
      <c r="C1805" s="2" t="s">
        <v>3132</v>
      </c>
      <c r="D1805" s="1">
        <v>34680</v>
      </c>
      <c r="E1805" s="3">
        <f t="shared" ca="1" si="28"/>
        <v>25.227397260273971</v>
      </c>
      <c r="F1805">
        <v>94003</v>
      </c>
      <c r="G1805">
        <f ca="1">($J$2*E1805)+$K$2</f>
        <v>78965.651792589953</v>
      </c>
      <c r="H1805">
        <v>93420.4</v>
      </c>
      <c r="I1805">
        <f ca="1">F1805-G1805</f>
        <v>15037.348207410047</v>
      </c>
      <c r="M1805" s="2"/>
      <c r="N1805" s="2" t="str">
        <f ca="1">IF(ABS(I1805)&gt;2*$M$2, "outlier", "not outlier")</f>
        <v>not outlier</v>
      </c>
      <c r="P1805" s="4"/>
      <c r="Q1805" s="4"/>
      <c r="R1805" s="4"/>
    </row>
    <row r="1806" spans="1:18" x14ac:dyDescent="0.35">
      <c r="A1806" s="2" t="s">
        <v>2907</v>
      </c>
      <c r="B1806" s="2" t="s">
        <v>2513</v>
      </c>
      <c r="C1806" s="2" t="s">
        <v>3132</v>
      </c>
      <c r="D1806" s="1">
        <v>41016</v>
      </c>
      <c r="E1806" s="3">
        <f t="shared" ca="1" si="28"/>
        <v>7.8684931506849312</v>
      </c>
      <c r="F1806">
        <v>62676</v>
      </c>
      <c r="G1806">
        <f ca="1">($J$2*E1806)+$K$2</f>
        <v>61897.952350725558</v>
      </c>
      <c r="H1806">
        <v>47781.74</v>
      </c>
      <c r="I1806">
        <f ca="1">F1806-G1806</f>
        <v>778.04764927444194</v>
      </c>
      <c r="M1806" s="2"/>
      <c r="N1806" s="2" t="str">
        <f ca="1">IF(ABS(I1806)&gt;2*$M$2, "outlier", "not outlier")</f>
        <v>not outlier</v>
      </c>
      <c r="P1806" s="4"/>
      <c r="Q1806" s="4"/>
      <c r="R1806" s="4"/>
    </row>
    <row r="1807" spans="1:18" x14ac:dyDescent="0.35">
      <c r="A1807" s="2" t="s">
        <v>1499</v>
      </c>
      <c r="B1807" s="2" t="s">
        <v>2515</v>
      </c>
      <c r="C1807" s="2" t="s">
        <v>3132</v>
      </c>
      <c r="D1807" s="1">
        <v>34113</v>
      </c>
      <c r="E1807" s="3">
        <f t="shared" ca="1" si="28"/>
        <v>26.780821917808218</v>
      </c>
      <c r="F1807">
        <v>52310</v>
      </c>
      <c r="G1807">
        <f ca="1">($J$2*E1807)+$K$2</f>
        <v>80493.016941506794</v>
      </c>
      <c r="H1807">
        <v>55303.7</v>
      </c>
      <c r="I1807">
        <f ca="1">F1807-G1807</f>
        <v>-28183.016941506794</v>
      </c>
      <c r="M1807" s="2"/>
      <c r="N1807" s="2" t="str">
        <f ca="1">IF(ABS(I1807)&gt;2*$M$2, "outlier", "not outlier")</f>
        <v>not outlier</v>
      </c>
      <c r="P1807" s="4"/>
      <c r="Q1807" s="4"/>
      <c r="R1807" s="4"/>
    </row>
    <row r="1808" spans="1:18" x14ac:dyDescent="0.35">
      <c r="A1808" s="2" t="s">
        <v>1500</v>
      </c>
      <c r="B1808" s="2" t="s">
        <v>2518</v>
      </c>
      <c r="C1808" s="2" t="s">
        <v>3132</v>
      </c>
      <c r="D1808" s="1">
        <v>38440</v>
      </c>
      <c r="E1808" s="3">
        <f t="shared" ca="1" si="28"/>
        <v>14.926027397260274</v>
      </c>
      <c r="F1808">
        <v>73834</v>
      </c>
      <c r="G1808">
        <f ca="1">($J$2*E1808)+$K$2</f>
        <v>68837.092780372448</v>
      </c>
      <c r="H1808">
        <v>116999.19</v>
      </c>
      <c r="I1808">
        <f ca="1">F1808-G1808</f>
        <v>4996.907219627552</v>
      </c>
      <c r="M1808" s="2"/>
      <c r="N1808" s="2" t="str">
        <f ca="1">IF(ABS(I1808)&gt;2*$M$2, "outlier", "not outlier")</f>
        <v>not outlier</v>
      </c>
      <c r="P1808" s="4"/>
      <c r="Q1808" s="4"/>
      <c r="R1808" s="4"/>
    </row>
    <row r="1809" spans="1:18" x14ac:dyDescent="0.35">
      <c r="A1809" s="2" t="s">
        <v>1501</v>
      </c>
      <c r="B1809" s="2" t="s">
        <v>2518</v>
      </c>
      <c r="C1809" s="2" t="s">
        <v>3132</v>
      </c>
      <c r="D1809" s="1">
        <v>37203</v>
      </c>
      <c r="E1809" s="3">
        <f t="shared" ca="1" si="28"/>
        <v>18.315068493150687</v>
      </c>
      <c r="F1809">
        <v>75924</v>
      </c>
      <c r="G1809">
        <f ca="1">($J$2*E1809)+$K$2</f>
        <v>72169.280944764221</v>
      </c>
      <c r="H1809">
        <v>82558.960000000006</v>
      </c>
      <c r="I1809">
        <f ca="1">F1809-G1809</f>
        <v>3754.7190552357788</v>
      </c>
      <c r="M1809" s="2"/>
      <c r="N1809" s="2" t="str">
        <f ca="1">IF(ABS(I1809)&gt;2*$M$2, "outlier", "not outlier")</f>
        <v>not outlier</v>
      </c>
      <c r="P1809" s="4"/>
      <c r="Q1809" s="4"/>
      <c r="R1809" s="4"/>
    </row>
    <row r="1810" spans="1:18" x14ac:dyDescent="0.35">
      <c r="A1810" s="2" t="s">
        <v>1502</v>
      </c>
      <c r="B1810" s="2" t="s">
        <v>2513</v>
      </c>
      <c r="C1810" s="2" t="s">
        <v>3132</v>
      </c>
      <c r="D1810" s="1">
        <v>35648</v>
      </c>
      <c r="E1810" s="3">
        <f t="shared" ca="1" si="28"/>
        <v>22.575342465753426</v>
      </c>
      <c r="F1810">
        <v>78988</v>
      </c>
      <c r="G1810">
        <f ca="1">($J$2*E1810)+$K$2</f>
        <v>76358.086600082897</v>
      </c>
      <c r="H1810">
        <v>97197.23</v>
      </c>
      <c r="I1810">
        <f ca="1">F1810-G1810</f>
        <v>2629.9133999171027</v>
      </c>
      <c r="M1810" s="2"/>
      <c r="N1810" s="2" t="str">
        <f ca="1">IF(ABS(I1810)&gt;2*$M$2, "outlier", "not outlier")</f>
        <v>not outlier</v>
      </c>
      <c r="P1810" s="4"/>
      <c r="Q1810" s="4"/>
      <c r="R1810" s="4"/>
    </row>
    <row r="1811" spans="1:18" x14ac:dyDescent="0.35">
      <c r="A1811" s="2" t="s">
        <v>1503</v>
      </c>
      <c r="B1811" s="2" t="s">
        <v>2513</v>
      </c>
      <c r="C1811" s="2" t="s">
        <v>3132</v>
      </c>
      <c r="D1811" s="1">
        <v>38713</v>
      </c>
      <c r="E1811" s="3">
        <f t="shared" ca="1" si="28"/>
        <v>14.178082191780822</v>
      </c>
      <c r="F1811">
        <v>71412</v>
      </c>
      <c r="G1811">
        <f ca="1">($J$2*E1811)+$K$2</f>
        <v>68101.694745708781</v>
      </c>
      <c r="H1811">
        <v>84373.2</v>
      </c>
      <c r="I1811">
        <f ca="1">F1811-G1811</f>
        <v>3310.3052542912192</v>
      </c>
      <c r="M1811" s="2"/>
      <c r="N1811" s="2" t="str">
        <f ca="1">IF(ABS(I1811)&gt;2*$M$2, "outlier", "not outlier")</f>
        <v>not outlier</v>
      </c>
      <c r="P1811" s="4"/>
      <c r="Q1811" s="4"/>
      <c r="R1811" s="4"/>
    </row>
    <row r="1812" spans="1:18" x14ac:dyDescent="0.35">
      <c r="A1812" s="2" t="s">
        <v>1504</v>
      </c>
      <c r="B1812" s="2" t="s">
        <v>2518</v>
      </c>
      <c r="C1812" s="2" t="s">
        <v>3132</v>
      </c>
      <c r="D1812" s="1">
        <v>29011</v>
      </c>
      <c r="E1812" s="3">
        <f t="shared" ca="1" si="28"/>
        <v>40.758904109589039</v>
      </c>
      <c r="F1812">
        <v>85906</v>
      </c>
      <c r="G1812">
        <f ca="1">($J$2*E1812)+$K$2</f>
        <v>94236.609516063647</v>
      </c>
      <c r="H1812">
        <v>109965.74</v>
      </c>
      <c r="I1812">
        <f ca="1">F1812-G1812</f>
        <v>-8330.6095160636469</v>
      </c>
      <c r="M1812" s="2"/>
      <c r="N1812" s="2" t="str">
        <f ca="1">IF(ABS(I1812)&gt;2*$M$2, "outlier", "not outlier")</f>
        <v>not outlier</v>
      </c>
      <c r="P1812" s="4"/>
      <c r="Q1812" s="4"/>
      <c r="R1812" s="4"/>
    </row>
    <row r="1813" spans="1:18" x14ac:dyDescent="0.35">
      <c r="A1813" s="2" t="s">
        <v>2908</v>
      </c>
      <c r="B1813" s="2" t="s">
        <v>2512</v>
      </c>
      <c r="C1813" s="2" t="s">
        <v>3132</v>
      </c>
      <c r="D1813" s="1">
        <v>26210</v>
      </c>
      <c r="E1813" s="3">
        <f t="shared" ca="1" si="28"/>
        <v>48.43287671232877</v>
      </c>
      <c r="F1813">
        <v>97309</v>
      </c>
      <c r="G1813">
        <f ca="1">($J$2*E1813)+$K$2</f>
        <v>101781.84722702675</v>
      </c>
      <c r="H1813">
        <v>133345.96</v>
      </c>
      <c r="I1813">
        <f ca="1">F1813-G1813</f>
        <v>-4472.8472270267521</v>
      </c>
      <c r="M1813" s="2"/>
      <c r="N1813" s="2" t="str">
        <f ca="1">IF(ABS(I1813)&gt;2*$M$2, "outlier", "not outlier")</f>
        <v>not outlier</v>
      </c>
      <c r="P1813" s="4"/>
      <c r="Q1813" s="4"/>
      <c r="R1813" s="4"/>
    </row>
    <row r="1814" spans="1:18" x14ac:dyDescent="0.35">
      <c r="A1814" s="2" t="s">
        <v>1505</v>
      </c>
      <c r="B1814" s="2" t="s">
        <v>2513</v>
      </c>
      <c r="C1814" s="2" t="s">
        <v>3132</v>
      </c>
      <c r="D1814" s="1">
        <v>34645</v>
      </c>
      <c r="E1814" s="3">
        <f t="shared" ca="1" si="28"/>
        <v>25.323287671232876</v>
      </c>
      <c r="F1814">
        <v>81086</v>
      </c>
      <c r="G1814">
        <f ca="1">($J$2*E1814)+$K$2</f>
        <v>79059.933591905807</v>
      </c>
      <c r="H1814">
        <v>94935.58</v>
      </c>
      <c r="I1814">
        <f ca="1">F1814-G1814</f>
        <v>2026.0664080941933</v>
      </c>
      <c r="M1814" s="2"/>
      <c r="N1814" s="2" t="str">
        <f ca="1">IF(ABS(I1814)&gt;2*$M$2, "outlier", "not outlier")</f>
        <v>not outlier</v>
      </c>
      <c r="P1814" s="4"/>
      <c r="Q1814" s="4"/>
      <c r="R1814" s="4"/>
    </row>
    <row r="1815" spans="1:18" x14ac:dyDescent="0.35">
      <c r="A1815" s="2" t="s">
        <v>1506</v>
      </c>
      <c r="B1815" s="2" t="s">
        <v>2513</v>
      </c>
      <c r="C1815" s="2" t="s">
        <v>3132</v>
      </c>
      <c r="D1815" s="1">
        <v>37410</v>
      </c>
      <c r="E1815" s="3">
        <f t="shared" ca="1" si="28"/>
        <v>17.747945205479454</v>
      </c>
      <c r="F1815">
        <v>74134</v>
      </c>
      <c r="G1815">
        <f ca="1">($J$2*E1815)+$K$2</f>
        <v>71611.67144595331</v>
      </c>
      <c r="H1815">
        <v>81739.23</v>
      </c>
      <c r="I1815">
        <f ca="1">F1815-G1815</f>
        <v>2522.3285540466895</v>
      </c>
      <c r="M1815" s="2"/>
      <c r="N1815" s="2" t="str">
        <f ca="1">IF(ABS(I1815)&gt;2*$M$2, "outlier", "not outlier")</f>
        <v>not outlier</v>
      </c>
      <c r="P1815" s="4"/>
      <c r="Q1815" s="4"/>
      <c r="R1815" s="4"/>
    </row>
    <row r="1816" spans="1:18" x14ac:dyDescent="0.35">
      <c r="A1816" s="2" t="s">
        <v>1507</v>
      </c>
      <c r="B1816" s="2" t="s">
        <v>2513</v>
      </c>
      <c r="C1816" s="2" t="s">
        <v>3132</v>
      </c>
      <c r="D1816" s="1">
        <v>37033</v>
      </c>
      <c r="E1816" s="3">
        <f t="shared" ca="1" si="28"/>
        <v>18.780821917808218</v>
      </c>
      <c r="F1816">
        <v>76892</v>
      </c>
      <c r="G1816">
        <f ca="1">($J$2*E1816)+$K$2</f>
        <v>72627.221112869796</v>
      </c>
      <c r="H1816">
        <v>125937.44</v>
      </c>
      <c r="I1816">
        <f ca="1">F1816-G1816</f>
        <v>4264.7788871302037</v>
      </c>
      <c r="M1816" s="2"/>
      <c r="N1816" s="2" t="str">
        <f ca="1">IF(ABS(I1816)&gt;2*$M$2, "outlier", "not outlier")</f>
        <v>not outlier</v>
      </c>
      <c r="P1816" s="4"/>
      <c r="Q1816" s="4"/>
      <c r="R1816" s="4"/>
    </row>
    <row r="1817" spans="1:18" x14ac:dyDescent="0.35">
      <c r="A1817" s="2" t="s">
        <v>2909</v>
      </c>
      <c r="B1817" s="2" t="s">
        <v>2513</v>
      </c>
      <c r="C1817" s="2" t="s">
        <v>3132</v>
      </c>
      <c r="D1817" s="1">
        <v>40805</v>
      </c>
      <c r="E1817" s="3">
        <f t="shared" ca="1" si="28"/>
        <v>8.4465753424657528</v>
      </c>
      <c r="F1817">
        <v>62676</v>
      </c>
      <c r="G1817">
        <f ca="1">($J$2*E1817)+$K$2</f>
        <v>62466.336912315426</v>
      </c>
      <c r="H1817">
        <v>71456.28</v>
      </c>
      <c r="I1817">
        <f ca="1">F1817-G1817</f>
        <v>209.66308768457384</v>
      </c>
      <c r="M1817" s="2"/>
      <c r="N1817" s="2" t="str">
        <f ca="1">IF(ABS(I1817)&gt;2*$M$2, "outlier", "not outlier")</f>
        <v>not outlier</v>
      </c>
      <c r="P1817" s="4"/>
      <c r="Q1817" s="4"/>
      <c r="R1817" s="4"/>
    </row>
    <row r="1818" spans="1:18" x14ac:dyDescent="0.35">
      <c r="A1818" s="2" t="s">
        <v>1508</v>
      </c>
      <c r="B1818" s="2" t="s">
        <v>2513</v>
      </c>
      <c r="C1818" s="2" t="s">
        <v>3132</v>
      </c>
      <c r="D1818" s="1">
        <v>40805</v>
      </c>
      <c r="E1818" s="3">
        <f t="shared" ca="1" si="28"/>
        <v>8.4465753424657528</v>
      </c>
      <c r="F1818">
        <v>62676</v>
      </c>
      <c r="G1818">
        <f ca="1">($J$2*E1818)+$K$2</f>
        <v>62466.336912315426</v>
      </c>
      <c r="H1818">
        <v>62440.72</v>
      </c>
      <c r="I1818">
        <f ca="1">F1818-G1818</f>
        <v>209.66308768457384</v>
      </c>
      <c r="M1818" s="2"/>
      <c r="N1818" s="2" t="str">
        <f ca="1">IF(ABS(I1818)&gt;2*$M$2, "outlier", "not outlier")</f>
        <v>not outlier</v>
      </c>
      <c r="P1818" s="4"/>
      <c r="Q1818" s="4"/>
      <c r="R1818" s="4"/>
    </row>
    <row r="1819" spans="1:18" x14ac:dyDescent="0.35">
      <c r="A1819" s="2" t="s">
        <v>1509</v>
      </c>
      <c r="B1819" s="2" t="s">
        <v>2513</v>
      </c>
      <c r="C1819" s="2" t="s">
        <v>3132</v>
      </c>
      <c r="D1819" s="1">
        <v>38047</v>
      </c>
      <c r="E1819" s="3">
        <f t="shared" ca="1" si="28"/>
        <v>16.002739726027396</v>
      </c>
      <c r="F1819">
        <v>72775</v>
      </c>
      <c r="G1819">
        <f ca="1">($J$2*E1819)+$K$2</f>
        <v>69895.742698404763</v>
      </c>
      <c r="H1819">
        <v>104342.41</v>
      </c>
      <c r="I1819">
        <f ca="1">F1819-G1819</f>
        <v>2879.2573015952366</v>
      </c>
      <c r="M1819" s="2"/>
      <c r="N1819" s="2" t="str">
        <f ca="1">IF(ABS(I1819)&gt;2*$M$2, "outlier", "not outlier")</f>
        <v>not outlier</v>
      </c>
      <c r="P1819" s="4"/>
      <c r="Q1819" s="4"/>
      <c r="R1819" s="4"/>
    </row>
    <row r="1820" spans="1:18" x14ac:dyDescent="0.35">
      <c r="A1820" s="2" t="s">
        <v>1510</v>
      </c>
      <c r="B1820" s="2" t="s">
        <v>2513</v>
      </c>
      <c r="C1820" s="2" t="s">
        <v>3132</v>
      </c>
      <c r="D1820" s="1">
        <v>41297</v>
      </c>
      <c r="E1820" s="3">
        <f t="shared" ca="1" si="28"/>
        <v>7.0986301369863014</v>
      </c>
      <c r="F1820">
        <v>58963</v>
      </c>
      <c r="G1820">
        <f ca="1">($J$2*E1820)+$K$2</f>
        <v>61141.004190503983</v>
      </c>
      <c r="H1820">
        <v>68536.460000000006</v>
      </c>
      <c r="I1820">
        <f ca="1">F1820-G1820</f>
        <v>-2178.0041905039834</v>
      </c>
      <c r="M1820" s="2"/>
      <c r="N1820" s="2" t="str">
        <f ca="1">IF(ABS(I1820)&gt;2*$M$2, "outlier", "not outlier")</f>
        <v>not outlier</v>
      </c>
      <c r="P1820" s="4"/>
      <c r="Q1820" s="4"/>
      <c r="R1820" s="4"/>
    </row>
    <row r="1821" spans="1:18" x14ac:dyDescent="0.35">
      <c r="A1821" s="2" t="s">
        <v>1511</v>
      </c>
      <c r="B1821" s="2" t="s">
        <v>2597</v>
      </c>
      <c r="C1821" s="2" t="s">
        <v>3132</v>
      </c>
      <c r="D1821" s="1">
        <v>33469</v>
      </c>
      <c r="E1821" s="3">
        <f t="shared" ca="1" si="28"/>
        <v>28.545205479452054</v>
      </c>
      <c r="F1821">
        <v>85000</v>
      </c>
      <c r="G1821">
        <f ca="1">($J$2*E1821)+$K$2</f>
        <v>82227.802048918529</v>
      </c>
      <c r="H1821">
        <v>95072.87</v>
      </c>
      <c r="I1821">
        <f ca="1">F1821-G1821</f>
        <v>2772.1979510814708</v>
      </c>
      <c r="M1821" s="2"/>
      <c r="N1821" s="2" t="str">
        <f ca="1">IF(ABS(I1821)&gt;2*$M$2, "outlier", "not outlier")</f>
        <v>not outlier</v>
      </c>
      <c r="P1821" s="4"/>
      <c r="Q1821" s="4"/>
      <c r="R1821" s="4"/>
    </row>
    <row r="1822" spans="1:18" x14ac:dyDescent="0.35">
      <c r="A1822" s="2" t="s">
        <v>1512</v>
      </c>
      <c r="B1822" s="2" t="s">
        <v>2513</v>
      </c>
      <c r="C1822" s="2" t="s">
        <v>3132</v>
      </c>
      <c r="D1822" s="1">
        <v>41542</v>
      </c>
      <c r="E1822" s="3">
        <f t="shared" ca="1" si="28"/>
        <v>6.4273972602739722</v>
      </c>
      <c r="F1822">
        <v>49833</v>
      </c>
      <c r="G1822">
        <f ca="1">($J$2*E1822)+$K$2</f>
        <v>60481.031595293003</v>
      </c>
      <c r="H1822">
        <v>52952.79</v>
      </c>
      <c r="I1822">
        <f ca="1">F1822-G1822</f>
        <v>-10648.031595293003</v>
      </c>
      <c r="M1822" s="2"/>
      <c r="N1822" s="2" t="str">
        <f ca="1">IF(ABS(I1822)&gt;2*$M$2, "outlier", "not outlier")</f>
        <v>not outlier</v>
      </c>
      <c r="P1822" s="4"/>
      <c r="Q1822" s="4"/>
      <c r="R1822" s="4"/>
    </row>
    <row r="1823" spans="1:18" x14ac:dyDescent="0.35">
      <c r="A1823" s="2" t="s">
        <v>1513</v>
      </c>
      <c r="B1823" s="2" t="s">
        <v>2543</v>
      </c>
      <c r="C1823" s="2" t="s">
        <v>3132</v>
      </c>
      <c r="D1823" s="1">
        <v>40644</v>
      </c>
      <c r="E1823" s="3">
        <f t="shared" ca="1" si="28"/>
        <v>8.8876712328767127</v>
      </c>
      <c r="F1823">
        <v>56001</v>
      </c>
      <c r="G1823">
        <f ca="1">($J$2*E1823)+$K$2</f>
        <v>62900.033189168353</v>
      </c>
      <c r="H1823">
        <v>62983.45</v>
      </c>
      <c r="I1823">
        <f ca="1">F1823-G1823</f>
        <v>-6899.0331891683527</v>
      </c>
      <c r="M1823" s="2"/>
      <c r="N1823" s="2" t="str">
        <f ca="1">IF(ABS(I1823)&gt;2*$M$2, "outlier", "not outlier")</f>
        <v>not outlier</v>
      </c>
      <c r="P1823" s="4"/>
      <c r="Q1823" s="4"/>
      <c r="R1823" s="4"/>
    </row>
    <row r="1824" spans="1:18" x14ac:dyDescent="0.35">
      <c r="A1824" s="2" t="s">
        <v>1514</v>
      </c>
      <c r="B1824" s="2" t="s">
        <v>2776</v>
      </c>
      <c r="C1824" s="2" t="s">
        <v>3132</v>
      </c>
      <c r="D1824" s="1">
        <v>27260</v>
      </c>
      <c r="E1824" s="3">
        <f t="shared" ca="1" si="28"/>
        <v>45.556164383561644</v>
      </c>
      <c r="F1824">
        <v>67800</v>
      </c>
      <c r="G1824">
        <f ca="1">($J$2*E1824)+$K$2</f>
        <v>98953.39324755111</v>
      </c>
      <c r="H1824">
        <v>70137.460000000006</v>
      </c>
      <c r="I1824">
        <f ca="1">F1824-G1824</f>
        <v>-31153.39324755111</v>
      </c>
      <c r="M1824" s="2"/>
      <c r="N1824" s="2" t="str">
        <f ca="1">IF(ABS(I1824)&gt;2*$M$2, "outlier", "not outlier")</f>
        <v>not outlier</v>
      </c>
      <c r="P1824" s="4"/>
      <c r="Q1824" s="4"/>
      <c r="R1824" s="4"/>
    </row>
    <row r="1825" spans="1:18" x14ac:dyDescent="0.35">
      <c r="A1825" s="2" t="s">
        <v>1515</v>
      </c>
      <c r="B1825" s="2" t="s">
        <v>2513</v>
      </c>
      <c r="C1825" s="2" t="s">
        <v>3132</v>
      </c>
      <c r="D1825" s="1">
        <v>39239</v>
      </c>
      <c r="E1825" s="3">
        <f t="shared" ca="1" si="28"/>
        <v>12.736986301369862</v>
      </c>
      <c r="F1825">
        <v>74134</v>
      </c>
      <c r="G1825">
        <f ca="1">($J$2*E1825)+$K$2</f>
        <v>66684.773990276226</v>
      </c>
      <c r="H1825">
        <v>80761.87</v>
      </c>
      <c r="I1825">
        <f ca="1">F1825-G1825</f>
        <v>7449.226009723774</v>
      </c>
      <c r="M1825" s="2"/>
      <c r="N1825" s="2" t="str">
        <f ca="1">IF(ABS(I1825)&gt;2*$M$2, "outlier", "not outlier")</f>
        <v>not outlier</v>
      </c>
      <c r="P1825" s="4"/>
      <c r="Q1825" s="4"/>
      <c r="R1825" s="4"/>
    </row>
    <row r="1826" spans="1:18" x14ac:dyDescent="0.35">
      <c r="A1826" s="2" t="s">
        <v>1516</v>
      </c>
      <c r="B1826" s="2" t="s">
        <v>2513</v>
      </c>
      <c r="C1826" s="2" t="s">
        <v>3132</v>
      </c>
      <c r="D1826" s="1">
        <v>38804</v>
      </c>
      <c r="E1826" s="3">
        <f t="shared" ca="1" si="28"/>
        <v>13.92876712328767</v>
      </c>
      <c r="F1826">
        <v>71412</v>
      </c>
      <c r="G1826">
        <f ca="1">($J$2*E1826)+$K$2</f>
        <v>67856.562067487568</v>
      </c>
      <c r="H1826">
        <v>111153.72</v>
      </c>
      <c r="I1826">
        <f ca="1">F1826-G1826</f>
        <v>3555.4379325124319</v>
      </c>
      <c r="M1826" s="2"/>
      <c r="N1826" s="2" t="str">
        <f ca="1">IF(ABS(I1826)&gt;2*$M$2, "outlier", "not outlier")</f>
        <v>not outlier</v>
      </c>
      <c r="P1826" s="4"/>
      <c r="Q1826" s="4"/>
      <c r="R1826" s="4"/>
    </row>
    <row r="1827" spans="1:18" x14ac:dyDescent="0.35">
      <c r="A1827" s="2" t="s">
        <v>2910</v>
      </c>
      <c r="B1827" s="2" t="s">
        <v>2513</v>
      </c>
      <c r="C1827" s="2" t="s">
        <v>3132</v>
      </c>
      <c r="D1827" s="1">
        <v>41666</v>
      </c>
      <c r="E1827" s="3">
        <f t="shared" ca="1" si="28"/>
        <v>6.087671232876712</v>
      </c>
      <c r="F1827">
        <v>49833</v>
      </c>
      <c r="G1827">
        <f ca="1">($J$2*E1827)+$K$2</f>
        <v>60147.004649145405</v>
      </c>
      <c r="H1827">
        <v>53215.16</v>
      </c>
      <c r="I1827">
        <f ca="1">F1827-G1827</f>
        <v>-10314.004649145405</v>
      </c>
      <c r="M1827" s="2"/>
      <c r="N1827" s="2" t="str">
        <f ca="1">IF(ABS(I1827)&gt;2*$M$2, "outlier", "not outlier")</f>
        <v>not outlier</v>
      </c>
      <c r="P1827" s="4"/>
      <c r="Q1827" s="4"/>
      <c r="R1827" s="4"/>
    </row>
    <row r="1828" spans="1:18" x14ac:dyDescent="0.35">
      <c r="A1828" s="2" t="s">
        <v>1517</v>
      </c>
      <c r="B1828" s="2" t="s">
        <v>2513</v>
      </c>
      <c r="C1828" s="2" t="s">
        <v>3132</v>
      </c>
      <c r="D1828" s="1">
        <v>39492</v>
      </c>
      <c r="E1828" s="3">
        <f t="shared" ca="1" si="28"/>
        <v>12.043835616438356</v>
      </c>
      <c r="F1828">
        <v>70051</v>
      </c>
      <c r="G1828">
        <f ca="1">($J$2*E1828)+$K$2</f>
        <v>66003.251269507338</v>
      </c>
      <c r="H1828">
        <v>93084.71</v>
      </c>
      <c r="I1828">
        <f ca="1">F1828-G1828</f>
        <v>4047.7487304926617</v>
      </c>
      <c r="M1828" s="2"/>
      <c r="N1828" s="2" t="str">
        <f ca="1">IF(ABS(I1828)&gt;2*$M$2, "outlier", "not outlier")</f>
        <v>not outlier</v>
      </c>
      <c r="P1828" s="4"/>
      <c r="Q1828" s="4"/>
      <c r="R1828" s="4"/>
    </row>
    <row r="1829" spans="1:18" x14ac:dyDescent="0.35">
      <c r="A1829" s="2" t="s">
        <v>1518</v>
      </c>
      <c r="B1829" s="2" t="s">
        <v>2513</v>
      </c>
      <c r="C1829" s="2" t="s">
        <v>3132</v>
      </c>
      <c r="D1829" s="1">
        <v>42093</v>
      </c>
      <c r="E1829" s="3">
        <f t="shared" ca="1" si="28"/>
        <v>4.9178082191780819</v>
      </c>
      <c r="F1829">
        <v>49088</v>
      </c>
      <c r="G1829">
        <f ca="1">($J$2*E1829)+$K$2</f>
        <v>58996.766697491978</v>
      </c>
      <c r="H1829">
        <v>51339</v>
      </c>
      <c r="I1829">
        <f ca="1">F1829-G1829</f>
        <v>-9908.7666974919775</v>
      </c>
      <c r="M1829" s="2"/>
      <c r="N1829" s="2" t="str">
        <f ca="1">IF(ABS(I1829)&gt;2*$M$2, "outlier", "not outlier")</f>
        <v>not outlier</v>
      </c>
      <c r="P1829" s="4"/>
      <c r="Q1829" s="4"/>
      <c r="R1829" s="4"/>
    </row>
    <row r="1830" spans="1:18" x14ac:dyDescent="0.35">
      <c r="A1830" s="2" t="s">
        <v>1519</v>
      </c>
      <c r="B1830" s="2" t="s">
        <v>2513</v>
      </c>
      <c r="C1830" s="2" t="s">
        <v>3132</v>
      </c>
      <c r="D1830" s="1">
        <v>36410</v>
      </c>
      <c r="E1830" s="3">
        <f t="shared" ca="1" si="28"/>
        <v>20.487671232876714</v>
      </c>
      <c r="F1830">
        <v>77591</v>
      </c>
      <c r="G1830">
        <f ca="1">($J$2*E1830)+$K$2</f>
        <v>74305.437140692011</v>
      </c>
      <c r="H1830">
        <v>101024.91</v>
      </c>
      <c r="I1830">
        <f ca="1">F1830-G1830</f>
        <v>3285.5628593079891</v>
      </c>
      <c r="M1830" s="2"/>
      <c r="N1830" s="2" t="str">
        <f ca="1">IF(ABS(I1830)&gt;2*$M$2, "outlier", "not outlier")</f>
        <v>not outlier</v>
      </c>
      <c r="P1830" s="4"/>
      <c r="Q1830" s="4"/>
      <c r="R1830" s="4"/>
    </row>
    <row r="1831" spans="1:18" x14ac:dyDescent="0.35">
      <c r="A1831" s="2" t="s">
        <v>1520</v>
      </c>
      <c r="B1831" s="2" t="s">
        <v>2518</v>
      </c>
      <c r="C1831" s="2" t="s">
        <v>3132</v>
      </c>
      <c r="D1831" s="1">
        <v>38993</v>
      </c>
      <c r="E1831" s="3">
        <f t="shared" ca="1" si="28"/>
        <v>13.41095890410959</v>
      </c>
      <c r="F1831">
        <v>75924</v>
      </c>
      <c r="G1831">
        <f ca="1">($J$2*E1831)+$K$2</f>
        <v>67347.440351181955</v>
      </c>
      <c r="H1831">
        <v>90173.2</v>
      </c>
      <c r="I1831">
        <f ca="1">F1831-G1831</f>
        <v>8576.5596488180454</v>
      </c>
      <c r="M1831" s="2"/>
      <c r="N1831" s="2" t="str">
        <f ca="1">IF(ABS(I1831)&gt;2*$M$2, "outlier", "not outlier")</f>
        <v>not outlier</v>
      </c>
      <c r="P1831" s="4"/>
      <c r="Q1831" s="4"/>
      <c r="R1831" s="4"/>
    </row>
    <row r="1832" spans="1:18" x14ac:dyDescent="0.35">
      <c r="A1832" s="2" t="s">
        <v>1521</v>
      </c>
      <c r="B1832" s="2" t="s">
        <v>2513</v>
      </c>
      <c r="C1832" s="2" t="s">
        <v>3132</v>
      </c>
      <c r="D1832" s="1">
        <v>41086</v>
      </c>
      <c r="E1832" s="3">
        <f t="shared" ca="1" si="28"/>
        <v>7.6767123287671231</v>
      </c>
      <c r="F1832">
        <v>62676</v>
      </c>
      <c r="G1832">
        <f ca="1">($J$2*E1832)+$K$2</f>
        <v>61709.388752093852</v>
      </c>
      <c r="H1832">
        <v>75945.039999999994</v>
      </c>
      <c r="I1832">
        <f ca="1">F1832-G1832</f>
        <v>966.61124790614849</v>
      </c>
      <c r="M1832" s="2"/>
      <c r="N1832" s="2" t="str">
        <f ca="1">IF(ABS(I1832)&gt;2*$M$2, "outlier", "not outlier")</f>
        <v>not outlier</v>
      </c>
      <c r="P1832" s="4"/>
      <c r="Q1832" s="4"/>
      <c r="R1832" s="4"/>
    </row>
    <row r="1833" spans="1:18" x14ac:dyDescent="0.35">
      <c r="A1833" s="2" t="s">
        <v>1522</v>
      </c>
      <c r="B1833" s="2" t="s">
        <v>2513</v>
      </c>
      <c r="C1833" s="2" t="s">
        <v>3132</v>
      </c>
      <c r="D1833" s="1">
        <v>38944</v>
      </c>
      <c r="E1833" s="3">
        <f t="shared" ca="1" si="28"/>
        <v>13.545205479452054</v>
      </c>
      <c r="F1833">
        <v>70735</v>
      </c>
      <c r="G1833">
        <f ca="1">($J$2*E1833)+$K$2</f>
        <v>67479.43487022414</v>
      </c>
      <c r="H1833">
        <v>89020.65</v>
      </c>
      <c r="I1833">
        <f ca="1">F1833-G1833</f>
        <v>3255.5651297758595</v>
      </c>
      <c r="M1833" s="2"/>
      <c r="N1833" s="2" t="str">
        <f ca="1">IF(ABS(I1833)&gt;2*$M$2, "outlier", "not outlier")</f>
        <v>not outlier</v>
      </c>
      <c r="P1833" s="4"/>
      <c r="Q1833" s="4"/>
      <c r="R1833" s="4"/>
    </row>
    <row r="1834" spans="1:18" x14ac:dyDescent="0.35">
      <c r="A1834" s="2" t="s">
        <v>1523</v>
      </c>
      <c r="B1834" s="2" t="s">
        <v>2512</v>
      </c>
      <c r="C1834" s="2" t="s">
        <v>3132</v>
      </c>
      <c r="D1834" s="1">
        <v>40525</v>
      </c>
      <c r="E1834" s="3">
        <f t="shared" ca="1" si="28"/>
        <v>9.213698630136987</v>
      </c>
      <c r="F1834">
        <v>77384</v>
      </c>
      <c r="G1834">
        <f ca="1">($J$2*E1834)+$K$2</f>
        <v>63220.59130684226</v>
      </c>
      <c r="H1834">
        <v>109770.55</v>
      </c>
      <c r="I1834">
        <f ca="1">F1834-G1834</f>
        <v>14163.40869315774</v>
      </c>
      <c r="M1834" s="2"/>
      <c r="N1834" s="2" t="str">
        <f ca="1">IF(ABS(I1834)&gt;2*$M$2, "outlier", "not outlier")</f>
        <v>not outlier</v>
      </c>
      <c r="P1834" s="4"/>
      <c r="Q1834" s="4"/>
      <c r="R1834" s="4"/>
    </row>
    <row r="1835" spans="1:18" x14ac:dyDescent="0.35">
      <c r="A1835" s="2" t="s">
        <v>1524</v>
      </c>
      <c r="B1835" s="2" t="s">
        <v>2513</v>
      </c>
      <c r="C1835" s="2" t="s">
        <v>3132</v>
      </c>
      <c r="D1835" s="1">
        <v>38036</v>
      </c>
      <c r="E1835" s="3">
        <f t="shared" ca="1" si="28"/>
        <v>16.032876712328768</v>
      </c>
      <c r="F1835">
        <v>72775</v>
      </c>
      <c r="G1835">
        <f ca="1">($J$2*E1835)+$K$2</f>
        <v>69925.374121046887</v>
      </c>
      <c r="H1835">
        <v>109459.61</v>
      </c>
      <c r="I1835">
        <f ca="1">F1835-G1835</f>
        <v>2849.625878953113</v>
      </c>
      <c r="M1835" s="2"/>
      <c r="N1835" s="2" t="str">
        <f ca="1">IF(ABS(I1835)&gt;2*$M$2, "outlier", "not outlier")</f>
        <v>not outlier</v>
      </c>
      <c r="P1835" s="4"/>
      <c r="Q1835" s="4"/>
      <c r="R1835" s="4"/>
    </row>
    <row r="1836" spans="1:18" x14ac:dyDescent="0.35">
      <c r="A1836" s="2" t="s">
        <v>1525</v>
      </c>
      <c r="B1836" s="2" t="s">
        <v>2556</v>
      </c>
      <c r="C1836" s="2" t="s">
        <v>3132</v>
      </c>
      <c r="D1836" s="1">
        <v>34464</v>
      </c>
      <c r="E1836" s="3">
        <f t="shared" ca="1" si="28"/>
        <v>25.81917808219178</v>
      </c>
      <c r="F1836">
        <v>109078</v>
      </c>
      <c r="G1836">
        <f ca="1">($J$2*E1836)+$K$2</f>
        <v>79547.50518265352</v>
      </c>
      <c r="H1836">
        <v>167546.15</v>
      </c>
      <c r="I1836">
        <f ca="1">F1836-G1836</f>
        <v>29530.49481734648</v>
      </c>
      <c r="M1836" s="2"/>
      <c r="N1836" s="2" t="str">
        <f ca="1">IF(ABS(I1836)&gt;2*$M$2, "outlier", "not outlier")</f>
        <v>not outlier</v>
      </c>
      <c r="P1836" s="4"/>
      <c r="Q1836" s="4"/>
      <c r="R1836" s="4"/>
    </row>
    <row r="1837" spans="1:18" x14ac:dyDescent="0.35">
      <c r="A1837" s="2" t="s">
        <v>1526</v>
      </c>
      <c r="B1837" s="2" t="s">
        <v>2513</v>
      </c>
      <c r="C1837" s="2" t="s">
        <v>3132</v>
      </c>
      <c r="D1837" s="1">
        <v>38652</v>
      </c>
      <c r="E1837" s="3">
        <f t="shared" ca="1" si="28"/>
        <v>14.345205479452055</v>
      </c>
      <c r="F1837">
        <v>71412</v>
      </c>
      <c r="G1837">
        <f ca="1">($J$2*E1837)+$K$2</f>
        <v>68266.014453087846</v>
      </c>
      <c r="H1837">
        <v>89422.56</v>
      </c>
      <c r="I1837">
        <f ca="1">F1837-G1837</f>
        <v>3145.9855469121539</v>
      </c>
      <c r="M1837" s="2"/>
      <c r="N1837" s="2" t="str">
        <f ca="1">IF(ABS(I1837)&gt;2*$M$2, "outlier", "not outlier")</f>
        <v>not outlier</v>
      </c>
      <c r="P1837" s="4"/>
      <c r="Q1837" s="4"/>
      <c r="R1837" s="4"/>
    </row>
    <row r="1838" spans="1:18" x14ac:dyDescent="0.35">
      <c r="A1838" s="2" t="s">
        <v>2911</v>
      </c>
      <c r="B1838" s="2" t="s">
        <v>2513</v>
      </c>
      <c r="C1838" s="2" t="s">
        <v>3132</v>
      </c>
      <c r="D1838" s="1">
        <v>39364</v>
      </c>
      <c r="E1838" s="3">
        <f t="shared" ca="1" si="28"/>
        <v>12.394520547945206</v>
      </c>
      <c r="F1838">
        <v>70051</v>
      </c>
      <c r="G1838">
        <f ca="1">($J$2*E1838)+$K$2</f>
        <v>66348.053278433887</v>
      </c>
      <c r="H1838">
        <v>78214.39</v>
      </c>
      <c r="I1838">
        <f ca="1">F1838-G1838</f>
        <v>3702.9467215661134</v>
      </c>
      <c r="M1838" s="2"/>
      <c r="N1838" s="2" t="str">
        <f ca="1">IF(ABS(I1838)&gt;2*$M$2, "outlier", "not outlier")</f>
        <v>not outlier</v>
      </c>
      <c r="P1838" s="4"/>
      <c r="Q1838" s="4"/>
      <c r="R1838" s="4"/>
    </row>
    <row r="1839" spans="1:18" x14ac:dyDescent="0.35">
      <c r="A1839" s="2" t="s">
        <v>1527</v>
      </c>
      <c r="B1839" s="2" t="s">
        <v>2514</v>
      </c>
      <c r="C1839" s="2" t="s">
        <v>3132</v>
      </c>
      <c r="D1839" s="1">
        <v>42478</v>
      </c>
      <c r="E1839" s="3">
        <f t="shared" ca="1" si="28"/>
        <v>3.8630136986301369</v>
      </c>
      <c r="F1839">
        <v>48971</v>
      </c>
      <c r="G1839">
        <f ca="1">($J$2*E1839)+$K$2</f>
        <v>57959.666905017577</v>
      </c>
      <c r="H1839">
        <v>7151.15</v>
      </c>
      <c r="I1839">
        <f ca="1">F1839-G1839</f>
        <v>-8988.6669050175769</v>
      </c>
      <c r="M1839" s="2"/>
      <c r="N1839" s="2" t="str">
        <f ca="1">IF(ABS(I1839)&gt;2*$M$2, "outlier", "not outlier")</f>
        <v>not outlier</v>
      </c>
      <c r="P1839" s="4"/>
      <c r="Q1839" s="4"/>
      <c r="R1839" s="4"/>
    </row>
    <row r="1840" spans="1:18" x14ac:dyDescent="0.35">
      <c r="A1840" s="2" t="s">
        <v>2912</v>
      </c>
      <c r="B1840" s="2" t="s">
        <v>2514</v>
      </c>
      <c r="C1840" s="2" t="s">
        <v>3132</v>
      </c>
      <c r="D1840" s="1">
        <v>42537</v>
      </c>
      <c r="E1840" s="3">
        <f t="shared" ca="1" si="28"/>
        <v>3.7013698630136984</v>
      </c>
      <c r="F1840">
        <v>48971</v>
      </c>
      <c r="G1840">
        <f ca="1">($J$2*E1840)+$K$2</f>
        <v>57800.734729027994</v>
      </c>
      <c r="H1840">
        <v>48971</v>
      </c>
      <c r="I1840">
        <f ca="1">F1840-G1840</f>
        <v>-8829.734729027994</v>
      </c>
      <c r="M1840" s="2"/>
      <c r="N1840" s="2" t="str">
        <f ca="1">IF(ABS(I1840)&gt;2*$M$2, "outlier", "not outlier")</f>
        <v>not outlier</v>
      </c>
      <c r="P1840" s="4"/>
      <c r="Q1840" s="4"/>
      <c r="R1840" s="4"/>
    </row>
    <row r="1841" spans="1:18" x14ac:dyDescent="0.35">
      <c r="A1841" s="2" t="s">
        <v>1528</v>
      </c>
      <c r="B1841" s="2" t="s">
        <v>2513</v>
      </c>
      <c r="C1841" s="2" t="s">
        <v>3132</v>
      </c>
      <c r="D1841" s="1">
        <v>38890</v>
      </c>
      <c r="E1841" s="3">
        <f t="shared" ca="1" si="28"/>
        <v>13.693150684931506</v>
      </c>
      <c r="F1841">
        <v>71412</v>
      </c>
      <c r="G1841">
        <f ca="1">($J$2*E1841)+$K$2</f>
        <v>67624.898217740032</v>
      </c>
      <c r="H1841">
        <v>110373.57</v>
      </c>
      <c r="I1841">
        <f ca="1">F1841-G1841</f>
        <v>3787.1017822599679</v>
      </c>
      <c r="M1841" s="2"/>
      <c r="N1841" s="2" t="str">
        <f ca="1">IF(ABS(I1841)&gt;2*$M$2, "outlier", "not outlier")</f>
        <v>not outlier</v>
      </c>
      <c r="P1841" s="4"/>
      <c r="Q1841" s="4"/>
      <c r="R1841" s="4"/>
    </row>
    <row r="1842" spans="1:18" x14ac:dyDescent="0.35">
      <c r="A1842" s="2" t="s">
        <v>1529</v>
      </c>
      <c r="B1842" s="2" t="s">
        <v>2513</v>
      </c>
      <c r="C1842" s="2" t="s">
        <v>3132</v>
      </c>
      <c r="D1842" s="1">
        <v>33023</v>
      </c>
      <c r="E1842" s="3">
        <f t="shared" ca="1" si="28"/>
        <v>29.767123287671232</v>
      </c>
      <c r="F1842">
        <v>83881</v>
      </c>
      <c r="G1842">
        <f ca="1">($J$2*E1842)+$K$2</f>
        <v>83429.22154877198</v>
      </c>
      <c r="H1842">
        <v>133897.12</v>
      </c>
      <c r="I1842">
        <f ca="1">F1842-G1842</f>
        <v>451.77845122801955</v>
      </c>
      <c r="M1842" s="2"/>
      <c r="N1842" s="2" t="str">
        <f ca="1">IF(ABS(I1842)&gt;2*$M$2, "outlier", "not outlier")</f>
        <v>not outlier</v>
      </c>
      <c r="P1842" s="4"/>
      <c r="Q1842" s="4"/>
      <c r="R1842" s="4"/>
    </row>
    <row r="1843" spans="1:18" x14ac:dyDescent="0.35">
      <c r="A1843" s="2" t="s">
        <v>1530</v>
      </c>
      <c r="B1843" s="2" t="s">
        <v>2526</v>
      </c>
      <c r="C1843" s="2" t="s">
        <v>3132</v>
      </c>
      <c r="D1843" s="1">
        <v>29272</v>
      </c>
      <c r="E1843" s="3">
        <f t="shared" ca="1" si="28"/>
        <v>40.043835616438358</v>
      </c>
      <c r="F1843">
        <v>48811</v>
      </c>
      <c r="G1843">
        <f ca="1">($J$2*E1843)+$K$2</f>
        <v>93533.536669736844</v>
      </c>
      <c r="H1843">
        <v>71373.17</v>
      </c>
      <c r="I1843">
        <f ca="1">F1843-G1843</f>
        <v>-44722.536669736844</v>
      </c>
      <c r="M1843" s="2"/>
      <c r="N1843" s="2" t="str">
        <f ca="1">IF(ABS(I1843)&gt;2*$M$2, "outlier", "not outlier")</f>
        <v>outlier</v>
      </c>
      <c r="P1843" s="4"/>
      <c r="Q1843" s="4"/>
      <c r="R1843" s="4"/>
    </row>
    <row r="1844" spans="1:18" x14ac:dyDescent="0.35">
      <c r="A1844" s="2" t="s">
        <v>1531</v>
      </c>
      <c r="B1844" s="2" t="s">
        <v>2560</v>
      </c>
      <c r="C1844" s="2" t="s">
        <v>3132</v>
      </c>
      <c r="D1844" s="1">
        <v>38657</v>
      </c>
      <c r="E1844" s="3">
        <f t="shared" ca="1" si="28"/>
        <v>14.331506849315069</v>
      </c>
      <c r="F1844">
        <v>35245</v>
      </c>
      <c r="G1844">
        <f ca="1">($J$2*E1844)+$K$2</f>
        <v>68252.545624614155</v>
      </c>
      <c r="H1844">
        <v>39510.300000000003</v>
      </c>
      <c r="I1844">
        <f ca="1">F1844-G1844</f>
        <v>-33007.545624614155</v>
      </c>
      <c r="M1844" s="2"/>
      <c r="N1844" s="2" t="str">
        <f ca="1">IF(ABS(I1844)&gt;2*$M$2, "outlier", "not outlier")</f>
        <v>outlier</v>
      </c>
      <c r="P1844" s="4"/>
      <c r="Q1844" s="4"/>
      <c r="R1844" s="4"/>
    </row>
    <row r="1845" spans="1:18" x14ac:dyDescent="0.35">
      <c r="A1845" s="2" t="s">
        <v>1532</v>
      </c>
      <c r="B1845" s="2" t="s">
        <v>2513</v>
      </c>
      <c r="C1845" s="2" t="s">
        <v>3132</v>
      </c>
      <c r="D1845" s="1">
        <v>38629</v>
      </c>
      <c r="E1845" s="3">
        <f t="shared" ca="1" si="28"/>
        <v>14.408219178082192</v>
      </c>
      <c r="F1845">
        <v>71412</v>
      </c>
      <c r="G1845">
        <f ca="1">($J$2*E1845)+$K$2</f>
        <v>68327.971064066835</v>
      </c>
      <c r="H1845">
        <v>77764.61</v>
      </c>
      <c r="I1845">
        <f ca="1">F1845-G1845</f>
        <v>3084.0289359331655</v>
      </c>
      <c r="M1845" s="2"/>
      <c r="N1845" s="2" t="str">
        <f ca="1">IF(ABS(I1845)&gt;2*$M$2, "outlier", "not outlier")</f>
        <v>not outlier</v>
      </c>
      <c r="P1845" s="4"/>
      <c r="Q1845" s="4"/>
      <c r="R1845" s="4"/>
    </row>
    <row r="1846" spans="1:18" x14ac:dyDescent="0.35">
      <c r="A1846" s="2" t="s">
        <v>1533</v>
      </c>
      <c r="B1846" s="2" t="s">
        <v>2513</v>
      </c>
      <c r="C1846" s="2" t="s">
        <v>3132</v>
      </c>
      <c r="D1846" s="1">
        <v>34346</v>
      </c>
      <c r="E1846" s="3">
        <f t="shared" ca="1" si="28"/>
        <v>26.142465753424659</v>
      </c>
      <c r="F1846">
        <v>81784</v>
      </c>
      <c r="G1846">
        <f ca="1">($J$2*E1846)+$K$2</f>
        <v>79865.369534632686</v>
      </c>
      <c r="H1846">
        <v>153771.37</v>
      </c>
      <c r="I1846">
        <f ca="1">F1846-G1846</f>
        <v>1918.6304653673142</v>
      </c>
      <c r="M1846" s="2"/>
      <c r="N1846" s="2" t="str">
        <f ca="1">IF(ABS(I1846)&gt;2*$M$2, "outlier", "not outlier")</f>
        <v>not outlier</v>
      </c>
      <c r="P1846" s="4"/>
      <c r="Q1846" s="4"/>
      <c r="R1846" s="4"/>
    </row>
    <row r="1847" spans="1:18" x14ac:dyDescent="0.35">
      <c r="A1847" s="2" t="s">
        <v>1534</v>
      </c>
      <c r="B1847" s="2" t="s">
        <v>2513</v>
      </c>
      <c r="C1847" s="2" t="s">
        <v>3132</v>
      </c>
      <c r="D1847" s="1">
        <v>41008</v>
      </c>
      <c r="E1847" s="3">
        <f t="shared" ca="1" si="28"/>
        <v>7.8904109589041092</v>
      </c>
      <c r="F1847">
        <v>62676</v>
      </c>
      <c r="G1847">
        <f ca="1">($J$2*E1847)+$K$2</f>
        <v>61919.502476283466</v>
      </c>
      <c r="H1847">
        <v>60887.09</v>
      </c>
      <c r="I1847">
        <f ca="1">F1847-G1847</f>
        <v>756.49752371653449</v>
      </c>
      <c r="M1847" s="2"/>
      <c r="N1847" s="2" t="str">
        <f ca="1">IF(ABS(I1847)&gt;2*$M$2, "outlier", "not outlier")</f>
        <v>not outlier</v>
      </c>
      <c r="P1847" s="4"/>
      <c r="Q1847" s="4"/>
      <c r="R1847" s="4"/>
    </row>
    <row r="1848" spans="1:18" x14ac:dyDescent="0.35">
      <c r="A1848" s="2" t="s">
        <v>1535</v>
      </c>
      <c r="B1848" s="2" t="s">
        <v>2518</v>
      </c>
      <c r="C1848" s="2" t="s">
        <v>3132</v>
      </c>
      <c r="D1848" s="1">
        <v>36129</v>
      </c>
      <c r="E1848" s="3">
        <f t="shared" ca="1" si="28"/>
        <v>21.257534246575343</v>
      </c>
      <c r="F1848">
        <v>75924</v>
      </c>
      <c r="G1848">
        <f ca="1">($J$2*E1848)+$K$2</f>
        <v>75062.385300913593</v>
      </c>
      <c r="H1848">
        <v>125039.17</v>
      </c>
      <c r="I1848">
        <f ca="1">F1848-G1848</f>
        <v>861.6146990864072</v>
      </c>
      <c r="M1848" s="2"/>
      <c r="N1848" s="2" t="str">
        <f ca="1">IF(ABS(I1848)&gt;2*$M$2, "outlier", "not outlier")</f>
        <v>not outlier</v>
      </c>
      <c r="P1848" s="4"/>
      <c r="Q1848" s="4"/>
      <c r="R1848" s="4"/>
    </row>
    <row r="1849" spans="1:18" x14ac:dyDescent="0.35">
      <c r="A1849" s="2" t="s">
        <v>1536</v>
      </c>
      <c r="B1849" s="2" t="s">
        <v>2513</v>
      </c>
      <c r="C1849" s="2" t="s">
        <v>3132</v>
      </c>
      <c r="D1849" s="1">
        <v>37427</v>
      </c>
      <c r="E1849" s="3">
        <f t="shared" ca="1" si="28"/>
        <v>17.701369863013699</v>
      </c>
      <c r="F1849">
        <v>74134</v>
      </c>
      <c r="G1849">
        <f ca="1">($J$2*E1849)+$K$2</f>
        <v>71565.877429142754</v>
      </c>
      <c r="H1849">
        <v>96330.52</v>
      </c>
      <c r="I1849">
        <f ca="1">F1849-G1849</f>
        <v>2568.1225708572456</v>
      </c>
      <c r="M1849" s="2"/>
      <c r="N1849" s="2" t="str">
        <f ca="1">IF(ABS(I1849)&gt;2*$M$2, "outlier", "not outlier")</f>
        <v>not outlier</v>
      </c>
      <c r="P1849" s="4"/>
      <c r="Q1849" s="4"/>
      <c r="R1849" s="4"/>
    </row>
    <row r="1850" spans="1:18" x14ac:dyDescent="0.35">
      <c r="A1850" s="2" t="s">
        <v>1537</v>
      </c>
      <c r="B1850" s="2" t="s">
        <v>117</v>
      </c>
      <c r="C1850" s="2" t="s">
        <v>3132</v>
      </c>
      <c r="D1850" s="1">
        <v>35278</v>
      </c>
      <c r="E1850" s="3">
        <f t="shared" ca="1" si="28"/>
        <v>23.589041095890412</v>
      </c>
      <c r="F1850">
        <v>130500</v>
      </c>
      <c r="G1850">
        <f ca="1">($J$2*E1850)+$K$2</f>
        <v>77354.779907136224</v>
      </c>
      <c r="H1850">
        <v>130389.18</v>
      </c>
      <c r="I1850">
        <f ca="1">F1850-G1850</f>
        <v>53145.220092863776</v>
      </c>
      <c r="M1850" s="2"/>
      <c r="N1850" s="2" t="str">
        <f ca="1">IF(ABS(I1850)&gt;2*$M$2, "outlier", "not outlier")</f>
        <v>outlier</v>
      </c>
      <c r="P1850" s="4"/>
      <c r="Q1850" s="4"/>
      <c r="R1850" s="4"/>
    </row>
    <row r="1851" spans="1:18" x14ac:dyDescent="0.35">
      <c r="A1851" s="2" t="s">
        <v>1538</v>
      </c>
      <c r="B1851" s="2" t="s">
        <v>2518</v>
      </c>
      <c r="C1851" s="2" t="s">
        <v>3132</v>
      </c>
      <c r="D1851" s="1">
        <v>40458</v>
      </c>
      <c r="E1851" s="3">
        <f t="shared" ca="1" si="28"/>
        <v>9.3972602739726021</v>
      </c>
      <c r="F1851">
        <v>67719</v>
      </c>
      <c r="G1851">
        <f ca="1">($J$2*E1851)+$K$2</f>
        <v>63401.07360838975</v>
      </c>
      <c r="H1851">
        <v>78966.02</v>
      </c>
      <c r="I1851">
        <f ca="1">F1851-G1851</f>
        <v>4317.92639161025</v>
      </c>
      <c r="M1851" s="2"/>
      <c r="N1851" s="2" t="str">
        <f ca="1">IF(ABS(I1851)&gt;2*$M$2, "outlier", "not outlier")</f>
        <v>not outlier</v>
      </c>
      <c r="P1851" s="4"/>
      <c r="Q1851" s="4"/>
      <c r="R1851" s="4"/>
    </row>
    <row r="1852" spans="1:18" x14ac:dyDescent="0.35">
      <c r="A1852" s="2" t="s">
        <v>1539</v>
      </c>
      <c r="B1852" s="2" t="s">
        <v>2515</v>
      </c>
      <c r="C1852" s="2" t="s">
        <v>3132</v>
      </c>
      <c r="D1852" s="1">
        <v>35467</v>
      </c>
      <c r="E1852" s="3">
        <f t="shared" ca="1" si="28"/>
        <v>23.07123287671233</v>
      </c>
      <c r="F1852">
        <v>50870</v>
      </c>
      <c r="G1852">
        <f ca="1">($J$2*E1852)+$K$2</f>
        <v>76845.658190830611</v>
      </c>
      <c r="H1852">
        <v>59149.57</v>
      </c>
      <c r="I1852">
        <f ca="1">F1852-G1852</f>
        <v>-25975.658190830611</v>
      </c>
      <c r="M1852" s="2"/>
      <c r="N1852" s="2" t="str">
        <f ca="1">IF(ABS(I1852)&gt;2*$M$2, "outlier", "not outlier")</f>
        <v>not outlier</v>
      </c>
      <c r="P1852" s="4"/>
      <c r="Q1852" s="4"/>
      <c r="R1852" s="4"/>
    </row>
    <row r="1853" spans="1:18" x14ac:dyDescent="0.35">
      <c r="A1853" s="2" t="s">
        <v>1540</v>
      </c>
      <c r="B1853" s="2" t="s">
        <v>2513</v>
      </c>
      <c r="C1853" s="2" t="s">
        <v>3132</v>
      </c>
      <c r="D1853" s="1">
        <v>41789</v>
      </c>
      <c r="E1853" s="3">
        <f t="shared" ca="1" si="28"/>
        <v>5.7506849315068491</v>
      </c>
      <c r="F1853">
        <v>49833</v>
      </c>
      <c r="G1853">
        <f ca="1">($J$2*E1853)+$K$2</f>
        <v>59815.671468692541</v>
      </c>
      <c r="H1853">
        <v>48752.93</v>
      </c>
      <c r="I1853">
        <f ca="1">F1853-G1853</f>
        <v>-9982.6714686925407</v>
      </c>
      <c r="M1853" s="2"/>
      <c r="N1853" s="2" t="str">
        <f ca="1">IF(ABS(I1853)&gt;2*$M$2, "outlier", "not outlier")</f>
        <v>not outlier</v>
      </c>
      <c r="P1853" s="4"/>
      <c r="Q1853" s="4"/>
      <c r="R1853" s="4"/>
    </row>
    <row r="1854" spans="1:18" x14ac:dyDescent="0.35">
      <c r="A1854" s="2" t="s">
        <v>1541</v>
      </c>
      <c r="B1854" s="2" t="s">
        <v>2518</v>
      </c>
      <c r="C1854" s="2" t="s">
        <v>3132</v>
      </c>
      <c r="D1854" s="1">
        <v>41352</v>
      </c>
      <c r="E1854" s="3">
        <f t="shared" ca="1" si="28"/>
        <v>6.9479452054794519</v>
      </c>
      <c r="F1854">
        <v>60617</v>
      </c>
      <c r="G1854">
        <f ca="1">($J$2*E1854)+$K$2</f>
        <v>60992.847077293358</v>
      </c>
      <c r="H1854">
        <v>60765.26</v>
      </c>
      <c r="I1854">
        <f ca="1">F1854-G1854</f>
        <v>-375.84707729335787</v>
      </c>
      <c r="M1854" s="2"/>
      <c r="N1854" s="2" t="str">
        <f ca="1">IF(ABS(I1854)&gt;2*$M$2, "outlier", "not outlier")</f>
        <v>not outlier</v>
      </c>
      <c r="P1854" s="4"/>
      <c r="Q1854" s="4"/>
      <c r="R1854" s="4"/>
    </row>
    <row r="1855" spans="1:18" x14ac:dyDescent="0.35">
      <c r="A1855" s="2" t="s">
        <v>1542</v>
      </c>
      <c r="B1855" s="2" t="s">
        <v>2518</v>
      </c>
      <c r="C1855" s="2" t="s">
        <v>3132</v>
      </c>
      <c r="D1855" s="1">
        <v>36880</v>
      </c>
      <c r="E1855" s="3">
        <f t="shared" ca="1" si="28"/>
        <v>19.2</v>
      </c>
      <c r="F1855">
        <v>78747</v>
      </c>
      <c r="G1855">
        <f ca="1">($J$2*E1855)+$K$2</f>
        <v>73039.367264164815</v>
      </c>
      <c r="H1855">
        <v>144355.14000000001</v>
      </c>
      <c r="I1855">
        <f ca="1">F1855-G1855</f>
        <v>5707.6327358351846</v>
      </c>
      <c r="M1855" s="2"/>
      <c r="N1855" s="2" t="str">
        <f ca="1">IF(ABS(I1855)&gt;2*$M$2, "outlier", "not outlier")</f>
        <v>not outlier</v>
      </c>
      <c r="P1855" s="4"/>
      <c r="Q1855" s="4"/>
      <c r="R1855" s="4"/>
    </row>
    <row r="1856" spans="1:18" x14ac:dyDescent="0.35">
      <c r="A1856" s="2" t="s">
        <v>1543</v>
      </c>
      <c r="B1856" s="2" t="s">
        <v>2518</v>
      </c>
      <c r="C1856" s="2" t="s">
        <v>3132</v>
      </c>
      <c r="D1856" s="1">
        <v>39359</v>
      </c>
      <c r="E1856" s="3">
        <f t="shared" ca="1" si="28"/>
        <v>12.408219178082192</v>
      </c>
      <c r="F1856">
        <v>71047</v>
      </c>
      <c r="G1856">
        <f ca="1">($J$2*E1856)+$K$2</f>
        <v>66361.522106907578</v>
      </c>
      <c r="H1856">
        <v>100542.08</v>
      </c>
      <c r="I1856">
        <f ca="1">F1856-G1856</f>
        <v>4685.4778930924222</v>
      </c>
      <c r="M1856" s="2"/>
      <c r="N1856" s="2" t="str">
        <f ca="1">IF(ABS(I1856)&gt;2*$M$2, "outlier", "not outlier")</f>
        <v>not outlier</v>
      </c>
      <c r="P1856" s="4"/>
      <c r="Q1856" s="4"/>
      <c r="R1856" s="4"/>
    </row>
    <row r="1857" spans="1:18" x14ac:dyDescent="0.35">
      <c r="A1857" s="2" t="s">
        <v>1544</v>
      </c>
      <c r="B1857" s="2" t="s">
        <v>2513</v>
      </c>
      <c r="C1857" s="2" t="s">
        <v>3132</v>
      </c>
      <c r="D1857" s="1">
        <v>36649</v>
      </c>
      <c r="E1857" s="3">
        <f t="shared" ca="1" si="28"/>
        <v>19.832876712328765</v>
      </c>
      <c r="F1857">
        <v>77591</v>
      </c>
      <c r="G1857">
        <f ca="1">($J$2*E1857)+$K$2</f>
        <v>73661.627139649456</v>
      </c>
      <c r="H1857">
        <v>89000.01</v>
      </c>
      <c r="I1857">
        <f ca="1">F1857-G1857</f>
        <v>3929.3728603505442</v>
      </c>
      <c r="M1857" s="2"/>
      <c r="N1857" s="2" t="str">
        <f ca="1">IF(ABS(I1857)&gt;2*$M$2, "outlier", "not outlier")</f>
        <v>not outlier</v>
      </c>
      <c r="P1857" s="4"/>
      <c r="Q1857" s="4"/>
      <c r="R1857" s="4"/>
    </row>
    <row r="1858" spans="1:18" x14ac:dyDescent="0.35">
      <c r="A1858" s="2" t="s">
        <v>1545</v>
      </c>
      <c r="B1858" s="2" t="s">
        <v>2512</v>
      </c>
      <c r="C1858" s="2" t="s">
        <v>3132</v>
      </c>
      <c r="D1858" s="1">
        <v>33015</v>
      </c>
      <c r="E1858" s="3">
        <f t="shared" ref="E1858:E1921" ca="1" si="29">(TODAY()-D1858)/365</f>
        <v>29.789041095890411</v>
      </c>
      <c r="F1858">
        <v>97309</v>
      </c>
      <c r="G1858">
        <f ca="1">($J$2*E1858)+$K$2</f>
        <v>83450.771674329895</v>
      </c>
      <c r="H1858">
        <v>190418.86</v>
      </c>
      <c r="I1858">
        <f ca="1">F1858-G1858</f>
        <v>13858.228325670105</v>
      </c>
      <c r="M1858" s="2"/>
      <c r="N1858" s="2" t="str">
        <f ca="1">IF(ABS(I1858)&gt;2*$M$2, "outlier", "not outlier")</f>
        <v>not outlier</v>
      </c>
      <c r="P1858" s="4"/>
      <c r="Q1858" s="4"/>
      <c r="R1858" s="4"/>
    </row>
    <row r="1859" spans="1:18" x14ac:dyDescent="0.35">
      <c r="A1859" s="2" t="s">
        <v>1546</v>
      </c>
      <c r="B1859" s="2" t="s">
        <v>2524</v>
      </c>
      <c r="C1859" s="2" t="s">
        <v>3132</v>
      </c>
      <c r="D1859" s="1">
        <v>38628</v>
      </c>
      <c r="E1859" s="3">
        <f t="shared" ca="1" si="29"/>
        <v>14.41095890410959</v>
      </c>
      <c r="F1859">
        <v>29994</v>
      </c>
      <c r="G1859">
        <f ca="1">($J$2*E1859)+$K$2</f>
        <v>68330.664829761576</v>
      </c>
      <c r="H1859">
        <v>28119.38</v>
      </c>
      <c r="I1859">
        <f ca="1">F1859-G1859</f>
        <v>-38336.664829761576</v>
      </c>
      <c r="M1859" s="2"/>
      <c r="N1859" s="2" t="str">
        <f ca="1">IF(ABS(I1859)&gt;2*$M$2, "outlier", "not outlier")</f>
        <v>outlier</v>
      </c>
      <c r="P1859" s="4"/>
      <c r="Q1859" s="4"/>
      <c r="R1859" s="4"/>
    </row>
    <row r="1860" spans="1:18" x14ac:dyDescent="0.35">
      <c r="A1860" s="2" t="s">
        <v>2913</v>
      </c>
      <c r="B1860" s="2" t="s">
        <v>2513</v>
      </c>
      <c r="C1860" s="2" t="s">
        <v>3132</v>
      </c>
      <c r="D1860" s="1">
        <v>41718</v>
      </c>
      <c r="E1860" s="3">
        <f t="shared" ca="1" si="29"/>
        <v>5.9452054794520546</v>
      </c>
      <c r="F1860">
        <v>49833</v>
      </c>
      <c r="G1860">
        <f ca="1">($J$2*E1860)+$K$2</f>
        <v>60006.928833018988</v>
      </c>
      <c r="H1860">
        <v>67146.81</v>
      </c>
      <c r="I1860">
        <f ca="1">F1860-G1860</f>
        <v>-10173.928833018988</v>
      </c>
      <c r="M1860" s="2"/>
      <c r="N1860" s="2" t="str">
        <f ca="1">IF(ABS(I1860)&gt;2*$M$2, "outlier", "not outlier")</f>
        <v>not outlier</v>
      </c>
      <c r="P1860" s="4"/>
      <c r="Q1860" s="4"/>
      <c r="R1860" s="4"/>
    </row>
    <row r="1861" spans="1:18" x14ac:dyDescent="0.35">
      <c r="A1861" s="2" t="s">
        <v>1547</v>
      </c>
      <c r="B1861" s="2" t="s">
        <v>2513</v>
      </c>
      <c r="C1861" s="2" t="s">
        <v>3132</v>
      </c>
      <c r="D1861" s="1">
        <v>37175</v>
      </c>
      <c r="E1861" s="3">
        <f t="shared" ca="1" si="29"/>
        <v>18.391780821917809</v>
      </c>
      <c r="F1861">
        <v>74134</v>
      </c>
      <c r="G1861">
        <f ca="1">($J$2*E1861)+$K$2</f>
        <v>72244.706384216901</v>
      </c>
      <c r="H1861">
        <v>88294.93</v>
      </c>
      <c r="I1861">
        <f ca="1">F1861-G1861</f>
        <v>1889.2936157830991</v>
      </c>
      <c r="M1861" s="2"/>
      <c r="N1861" s="2" t="str">
        <f ca="1">IF(ABS(I1861)&gt;2*$M$2, "outlier", "not outlier")</f>
        <v>not outlier</v>
      </c>
      <c r="P1861" s="4"/>
      <c r="Q1861" s="4"/>
      <c r="R1861" s="4"/>
    </row>
    <row r="1862" spans="1:18" x14ac:dyDescent="0.35">
      <c r="A1862" s="2" t="s">
        <v>1548</v>
      </c>
      <c r="B1862" s="2" t="s">
        <v>2518</v>
      </c>
      <c r="C1862" s="2" t="s">
        <v>3132</v>
      </c>
      <c r="D1862" s="1">
        <v>38575</v>
      </c>
      <c r="E1862" s="3">
        <f t="shared" ca="1" si="29"/>
        <v>14.556164383561644</v>
      </c>
      <c r="F1862">
        <v>73138</v>
      </c>
      <c r="G1862">
        <f ca="1">($J$2*E1862)+$K$2</f>
        <v>68473.434411582726</v>
      </c>
      <c r="H1862">
        <v>104596.63</v>
      </c>
      <c r="I1862">
        <f ca="1">F1862-G1862</f>
        <v>4664.5655884172738</v>
      </c>
      <c r="M1862" s="2"/>
      <c r="N1862" s="2" t="str">
        <f ca="1">IF(ABS(I1862)&gt;2*$M$2, "outlier", "not outlier")</f>
        <v>not outlier</v>
      </c>
      <c r="P1862" s="4"/>
      <c r="Q1862" s="4"/>
      <c r="R1862" s="4"/>
    </row>
    <row r="1863" spans="1:18" x14ac:dyDescent="0.35">
      <c r="A1863" s="2" t="s">
        <v>1549</v>
      </c>
      <c r="B1863" s="2" t="s">
        <v>2513</v>
      </c>
      <c r="C1863" s="2" t="s">
        <v>3132</v>
      </c>
      <c r="D1863" s="1">
        <v>42079</v>
      </c>
      <c r="E1863" s="3">
        <f t="shared" ca="1" si="29"/>
        <v>4.956164383561644</v>
      </c>
      <c r="F1863">
        <v>49088</v>
      </c>
      <c r="G1863">
        <f ca="1">($J$2*E1863)+$K$2</f>
        <v>59034.479417218317</v>
      </c>
      <c r="H1863">
        <v>51147.41</v>
      </c>
      <c r="I1863">
        <f ca="1">F1863-G1863</f>
        <v>-9946.4794172183174</v>
      </c>
      <c r="M1863" s="2"/>
      <c r="N1863" s="2" t="str">
        <f ca="1">IF(ABS(I1863)&gt;2*$M$2, "outlier", "not outlier")</f>
        <v>not outlier</v>
      </c>
      <c r="P1863" s="4"/>
      <c r="Q1863" s="4"/>
      <c r="R1863" s="4"/>
    </row>
    <row r="1864" spans="1:18" x14ac:dyDescent="0.35">
      <c r="A1864" s="2" t="s">
        <v>1550</v>
      </c>
      <c r="B1864" s="2" t="s">
        <v>2512</v>
      </c>
      <c r="C1864" s="2" t="s">
        <v>3132</v>
      </c>
      <c r="D1864" s="1">
        <v>36368</v>
      </c>
      <c r="E1864" s="3">
        <f t="shared" ca="1" si="29"/>
        <v>20.602739726027398</v>
      </c>
      <c r="F1864">
        <v>90000</v>
      </c>
      <c r="G1864">
        <f ca="1">($J$2*E1864)+$K$2</f>
        <v>74418.575299871038</v>
      </c>
      <c r="H1864">
        <v>113197.13</v>
      </c>
      <c r="I1864">
        <f ca="1">F1864-G1864</f>
        <v>15581.424700128962</v>
      </c>
      <c r="M1864" s="2"/>
      <c r="N1864" s="2" t="str">
        <f ca="1">IF(ABS(I1864)&gt;2*$M$2, "outlier", "not outlier")</f>
        <v>not outlier</v>
      </c>
      <c r="P1864" s="4"/>
      <c r="Q1864" s="4"/>
      <c r="R1864" s="4"/>
    </row>
    <row r="1865" spans="1:18" x14ac:dyDescent="0.35">
      <c r="A1865" s="2" t="s">
        <v>1551</v>
      </c>
      <c r="B1865" s="2" t="s">
        <v>2513</v>
      </c>
      <c r="C1865" s="2" t="s">
        <v>3132</v>
      </c>
      <c r="D1865" s="1">
        <v>40737</v>
      </c>
      <c r="E1865" s="3">
        <f t="shared" ca="1" si="29"/>
        <v>8.632876712328768</v>
      </c>
      <c r="F1865">
        <v>62676</v>
      </c>
      <c r="G1865">
        <f ca="1">($J$2*E1865)+$K$2</f>
        <v>62649.512979557658</v>
      </c>
      <c r="H1865">
        <v>128904.09</v>
      </c>
      <c r="I1865">
        <f ca="1">F1865-G1865</f>
        <v>26.487020442342327</v>
      </c>
      <c r="M1865" s="2"/>
      <c r="N1865" s="2" t="str">
        <f ca="1">IF(ABS(I1865)&gt;2*$M$2, "outlier", "not outlier")</f>
        <v>not outlier</v>
      </c>
      <c r="P1865" s="4"/>
      <c r="Q1865" s="4"/>
      <c r="R1865" s="4"/>
    </row>
    <row r="1866" spans="1:18" x14ac:dyDescent="0.35">
      <c r="A1866" s="2" t="s">
        <v>1552</v>
      </c>
      <c r="B1866" s="2" t="s">
        <v>2513</v>
      </c>
      <c r="C1866" s="2" t="s">
        <v>3132</v>
      </c>
      <c r="D1866" s="1">
        <v>41635</v>
      </c>
      <c r="E1866" s="3">
        <f t="shared" ca="1" si="29"/>
        <v>6.1726027397260275</v>
      </c>
      <c r="F1866">
        <v>49833</v>
      </c>
      <c r="G1866">
        <f ca="1">($J$2*E1866)+$K$2</f>
        <v>60230.511385682301</v>
      </c>
      <c r="H1866">
        <v>61651.05</v>
      </c>
      <c r="I1866">
        <f ca="1">F1866-G1866</f>
        <v>-10397.511385682301</v>
      </c>
      <c r="M1866" s="2"/>
      <c r="N1866" s="2" t="str">
        <f ca="1">IF(ABS(I1866)&gt;2*$M$2, "outlier", "not outlier")</f>
        <v>not outlier</v>
      </c>
      <c r="P1866" s="4"/>
      <c r="Q1866" s="4"/>
      <c r="R1866" s="4"/>
    </row>
    <row r="1867" spans="1:18" x14ac:dyDescent="0.35">
      <c r="A1867" s="2" t="s">
        <v>2914</v>
      </c>
      <c r="B1867" s="2" t="s">
        <v>2513</v>
      </c>
      <c r="C1867" s="2" t="s">
        <v>3132</v>
      </c>
      <c r="D1867" s="1">
        <v>41149</v>
      </c>
      <c r="E1867" s="3">
        <f t="shared" ca="1" si="29"/>
        <v>7.5041095890410956</v>
      </c>
      <c r="F1867">
        <v>58963</v>
      </c>
      <c r="G1867">
        <f ca="1">($J$2*E1867)+$K$2</f>
        <v>61539.681513325311</v>
      </c>
      <c r="H1867">
        <v>65122.07</v>
      </c>
      <c r="I1867">
        <f ca="1">F1867-G1867</f>
        <v>-2576.6815133253112</v>
      </c>
      <c r="M1867" s="2"/>
      <c r="N1867" s="2" t="str">
        <f ca="1">IF(ABS(I1867)&gt;2*$M$2, "outlier", "not outlier")</f>
        <v>not outlier</v>
      </c>
      <c r="P1867" s="4"/>
      <c r="Q1867" s="4"/>
      <c r="R1867" s="4"/>
    </row>
    <row r="1868" spans="1:18" x14ac:dyDescent="0.35">
      <c r="A1868" s="2" t="s">
        <v>1553</v>
      </c>
      <c r="B1868" s="2" t="s">
        <v>2513</v>
      </c>
      <c r="C1868" s="2" t="s">
        <v>3132</v>
      </c>
      <c r="D1868" s="1">
        <v>34928</v>
      </c>
      <c r="E1868" s="3">
        <f t="shared" ca="1" si="29"/>
        <v>24.547945205479451</v>
      </c>
      <c r="F1868">
        <v>80387</v>
      </c>
      <c r="G1868">
        <f ca="1">($J$2*E1868)+$K$2</f>
        <v>78297.597900294757</v>
      </c>
      <c r="H1868">
        <v>164146.87</v>
      </c>
      <c r="I1868">
        <f ca="1">F1868-G1868</f>
        <v>2089.402099705243</v>
      </c>
      <c r="M1868" s="2"/>
      <c r="N1868" s="2" t="str">
        <f ca="1">IF(ABS(I1868)&gt;2*$M$2, "outlier", "not outlier")</f>
        <v>not outlier</v>
      </c>
      <c r="P1868" s="4"/>
      <c r="Q1868" s="4"/>
      <c r="R1868" s="4"/>
    </row>
    <row r="1869" spans="1:18" x14ac:dyDescent="0.35">
      <c r="A1869" s="2" t="s">
        <v>1554</v>
      </c>
      <c r="B1869" s="2" t="s">
        <v>2513</v>
      </c>
      <c r="C1869" s="2" t="s">
        <v>3132</v>
      </c>
      <c r="D1869" s="1">
        <v>38769</v>
      </c>
      <c r="E1869" s="3">
        <f t="shared" ca="1" si="29"/>
        <v>14.024657534246575</v>
      </c>
      <c r="F1869">
        <v>71412</v>
      </c>
      <c r="G1869">
        <f ca="1">($J$2*E1869)+$K$2</f>
        <v>67950.843866803421</v>
      </c>
      <c r="H1869">
        <v>78602.8</v>
      </c>
      <c r="I1869">
        <f ca="1">F1869-G1869</f>
        <v>3461.1561331965786</v>
      </c>
      <c r="M1869" s="2"/>
      <c r="N1869" s="2" t="str">
        <f ca="1">IF(ABS(I1869)&gt;2*$M$2, "outlier", "not outlier")</f>
        <v>not outlier</v>
      </c>
      <c r="P1869" s="4"/>
      <c r="Q1869" s="4"/>
      <c r="R1869" s="4"/>
    </row>
    <row r="1870" spans="1:18" x14ac:dyDescent="0.35">
      <c r="A1870" s="2" t="s">
        <v>1555</v>
      </c>
      <c r="B1870" s="2" t="s">
        <v>2513</v>
      </c>
      <c r="C1870" s="2" t="s">
        <v>3132</v>
      </c>
      <c r="D1870" s="1">
        <v>37897</v>
      </c>
      <c r="E1870" s="3">
        <f t="shared" ca="1" si="29"/>
        <v>16.413698630136988</v>
      </c>
      <c r="F1870">
        <v>72775</v>
      </c>
      <c r="G1870">
        <f ca="1">($J$2*E1870)+$K$2</f>
        <v>70299.807552615559</v>
      </c>
      <c r="H1870">
        <v>72775</v>
      </c>
      <c r="I1870">
        <f ca="1">F1870-G1870</f>
        <v>2475.192447384441</v>
      </c>
      <c r="M1870" s="2"/>
      <c r="N1870" s="2" t="str">
        <f ca="1">IF(ABS(I1870)&gt;2*$M$2, "outlier", "not outlier")</f>
        <v>not outlier</v>
      </c>
      <c r="P1870" s="4"/>
      <c r="Q1870" s="4"/>
      <c r="R1870" s="4"/>
    </row>
    <row r="1871" spans="1:18" x14ac:dyDescent="0.35">
      <c r="A1871" s="2" t="s">
        <v>1556</v>
      </c>
      <c r="B1871" s="2" t="s">
        <v>2545</v>
      </c>
      <c r="C1871" s="2" t="s">
        <v>3132</v>
      </c>
      <c r="D1871" s="1">
        <v>34285</v>
      </c>
      <c r="E1871" s="3">
        <f t="shared" ca="1" si="29"/>
        <v>26.30958904109589</v>
      </c>
      <c r="F1871">
        <v>96108</v>
      </c>
      <c r="G1871">
        <f ca="1">($J$2*E1871)+$K$2</f>
        <v>80029.689242011751</v>
      </c>
      <c r="H1871">
        <v>141817.34</v>
      </c>
      <c r="I1871">
        <f ca="1">F1871-G1871</f>
        <v>16078.310757988249</v>
      </c>
      <c r="M1871" s="2"/>
      <c r="N1871" s="2" t="str">
        <f ca="1">IF(ABS(I1871)&gt;2*$M$2, "outlier", "not outlier")</f>
        <v>not outlier</v>
      </c>
      <c r="P1871" s="4"/>
      <c r="Q1871" s="4"/>
      <c r="R1871" s="4"/>
    </row>
    <row r="1872" spans="1:18" x14ac:dyDescent="0.35">
      <c r="A1872" s="2" t="s">
        <v>1557</v>
      </c>
      <c r="B1872" s="2" t="s">
        <v>2513</v>
      </c>
      <c r="C1872" s="2" t="s">
        <v>3132</v>
      </c>
      <c r="D1872" s="1">
        <v>34527</v>
      </c>
      <c r="E1872" s="3">
        <f t="shared" ca="1" si="29"/>
        <v>25.646575342465752</v>
      </c>
      <c r="F1872">
        <v>81086</v>
      </c>
      <c r="G1872">
        <f ca="1">($J$2*E1872)+$K$2</f>
        <v>79377.797943884972</v>
      </c>
      <c r="H1872">
        <v>100165.69</v>
      </c>
      <c r="I1872">
        <f ca="1">F1872-G1872</f>
        <v>1708.2020561150275</v>
      </c>
      <c r="M1872" s="2"/>
      <c r="N1872" s="2" t="str">
        <f ca="1">IF(ABS(I1872)&gt;2*$M$2, "outlier", "not outlier")</f>
        <v>not outlier</v>
      </c>
      <c r="P1872" s="4"/>
      <c r="Q1872" s="4"/>
      <c r="R1872" s="4"/>
    </row>
    <row r="1873" spans="1:18" x14ac:dyDescent="0.35">
      <c r="A1873" s="2" t="s">
        <v>1558</v>
      </c>
      <c r="B1873" s="2" t="s">
        <v>2540</v>
      </c>
      <c r="C1873" s="2" t="s">
        <v>3132</v>
      </c>
      <c r="D1873" s="1">
        <v>42044</v>
      </c>
      <c r="E1873" s="3">
        <f t="shared" ca="1" si="29"/>
        <v>5.0520547945205481</v>
      </c>
      <c r="F1873">
        <v>60800</v>
      </c>
      <c r="G1873">
        <f ca="1">($J$2*E1873)+$K$2</f>
        <v>59128.761216534171</v>
      </c>
      <c r="H1873">
        <v>60753.81</v>
      </c>
      <c r="I1873">
        <f ca="1">F1873-G1873</f>
        <v>1671.2387834658293</v>
      </c>
      <c r="M1873" s="2"/>
      <c r="N1873" s="2" t="str">
        <f ca="1">IF(ABS(I1873)&gt;2*$M$2, "outlier", "not outlier")</f>
        <v>not outlier</v>
      </c>
      <c r="P1873" s="4"/>
      <c r="Q1873" s="4"/>
      <c r="R1873" s="4"/>
    </row>
    <row r="1874" spans="1:18" x14ac:dyDescent="0.35">
      <c r="A1874" s="2" t="s">
        <v>1559</v>
      </c>
      <c r="B1874" s="2" t="s">
        <v>2571</v>
      </c>
      <c r="C1874" s="2" t="s">
        <v>3132</v>
      </c>
      <c r="D1874" s="1">
        <v>32286</v>
      </c>
      <c r="E1874" s="3">
        <f t="shared" ca="1" si="29"/>
        <v>31.786301369863015</v>
      </c>
      <c r="F1874">
        <v>46859</v>
      </c>
      <c r="G1874">
        <f ca="1">($J$2*E1874)+$K$2</f>
        <v>85414.526865794411</v>
      </c>
      <c r="H1874">
        <v>69991.929999999993</v>
      </c>
      <c r="I1874">
        <f ca="1">F1874-G1874</f>
        <v>-38555.526865794411</v>
      </c>
      <c r="M1874" s="2"/>
      <c r="N1874" s="2" t="str">
        <f ca="1">IF(ABS(I1874)&gt;2*$M$2, "outlier", "not outlier")</f>
        <v>outlier</v>
      </c>
      <c r="P1874" s="4"/>
      <c r="Q1874" s="4"/>
      <c r="R1874" s="4"/>
    </row>
    <row r="1875" spans="1:18" x14ac:dyDescent="0.35">
      <c r="A1875" s="2" t="s">
        <v>2915</v>
      </c>
      <c r="B1875" s="2" t="s">
        <v>2513</v>
      </c>
      <c r="C1875" s="2" t="s">
        <v>3132</v>
      </c>
      <c r="D1875" s="1">
        <v>39196</v>
      </c>
      <c r="E1875" s="3">
        <f t="shared" ca="1" si="29"/>
        <v>12.854794520547944</v>
      </c>
      <c r="F1875">
        <v>70735</v>
      </c>
      <c r="G1875">
        <f ca="1">($J$2*E1875)+$K$2</f>
        <v>66800.605915149994</v>
      </c>
      <c r="H1875">
        <v>85437.42</v>
      </c>
      <c r="I1875">
        <f ca="1">F1875-G1875</f>
        <v>3934.394084850006</v>
      </c>
      <c r="M1875" s="2"/>
      <c r="N1875" s="2" t="str">
        <f ca="1">IF(ABS(I1875)&gt;2*$M$2, "outlier", "not outlier")</f>
        <v>not outlier</v>
      </c>
      <c r="P1875" s="4"/>
      <c r="Q1875" s="4"/>
      <c r="R1875" s="4"/>
    </row>
    <row r="1876" spans="1:18" x14ac:dyDescent="0.35">
      <c r="A1876" s="2" t="s">
        <v>2916</v>
      </c>
      <c r="B1876" s="2" t="s">
        <v>2513</v>
      </c>
      <c r="C1876" s="2" t="s">
        <v>3132</v>
      </c>
      <c r="D1876" s="1">
        <v>34759</v>
      </c>
      <c r="E1876" s="3">
        <f t="shared" ca="1" si="29"/>
        <v>25.010958904109589</v>
      </c>
      <c r="F1876">
        <v>81086</v>
      </c>
      <c r="G1876">
        <f ca="1">($J$2*E1876)+$K$2</f>
        <v>78752.844302705606</v>
      </c>
      <c r="H1876">
        <v>80423.67</v>
      </c>
      <c r="I1876">
        <f ca="1">F1876-G1876</f>
        <v>2333.1556972943945</v>
      </c>
      <c r="M1876" s="2"/>
      <c r="N1876" s="2" t="str">
        <f ca="1">IF(ABS(I1876)&gt;2*$M$2, "outlier", "not outlier")</f>
        <v>not outlier</v>
      </c>
      <c r="P1876" s="4"/>
      <c r="Q1876" s="4"/>
      <c r="R1876" s="4"/>
    </row>
    <row r="1877" spans="1:18" x14ac:dyDescent="0.35">
      <c r="A1877" s="2" t="s">
        <v>1560</v>
      </c>
      <c r="B1877" s="2" t="s">
        <v>2513</v>
      </c>
      <c r="C1877" s="2" t="s">
        <v>3132</v>
      </c>
      <c r="D1877" s="1">
        <v>41666</v>
      </c>
      <c r="E1877" s="3">
        <f t="shared" ca="1" si="29"/>
        <v>6.087671232876712</v>
      </c>
      <c r="F1877">
        <v>49833</v>
      </c>
      <c r="G1877">
        <f ca="1">($J$2*E1877)+$K$2</f>
        <v>60147.004649145405</v>
      </c>
      <c r="H1877">
        <v>54459.78</v>
      </c>
      <c r="I1877">
        <f ca="1">F1877-G1877</f>
        <v>-10314.004649145405</v>
      </c>
      <c r="M1877" s="2"/>
      <c r="N1877" s="2" t="str">
        <f ca="1">IF(ABS(I1877)&gt;2*$M$2, "outlier", "not outlier")</f>
        <v>not outlier</v>
      </c>
      <c r="P1877" s="4"/>
      <c r="Q1877" s="4"/>
      <c r="R1877" s="4"/>
    </row>
    <row r="1878" spans="1:18" x14ac:dyDescent="0.35">
      <c r="A1878" s="2" t="s">
        <v>1561</v>
      </c>
      <c r="B1878" s="2" t="s">
        <v>2518</v>
      </c>
      <c r="C1878" s="2" t="s">
        <v>3132</v>
      </c>
      <c r="D1878" s="1">
        <v>40540</v>
      </c>
      <c r="E1878" s="3">
        <f t="shared" ca="1" si="29"/>
        <v>9.1726027397260275</v>
      </c>
      <c r="F1878">
        <v>67719</v>
      </c>
      <c r="G1878">
        <f ca="1">($J$2*E1878)+$K$2</f>
        <v>63180.184821421179</v>
      </c>
      <c r="H1878">
        <v>126354.46</v>
      </c>
      <c r="I1878">
        <f ca="1">F1878-G1878</f>
        <v>4538.8151785788214</v>
      </c>
      <c r="M1878" s="2"/>
      <c r="N1878" s="2" t="str">
        <f ca="1">IF(ABS(I1878)&gt;2*$M$2, "outlier", "not outlier")</f>
        <v>not outlier</v>
      </c>
      <c r="P1878" s="4"/>
      <c r="Q1878" s="4"/>
      <c r="R1878" s="4"/>
    </row>
    <row r="1879" spans="1:18" x14ac:dyDescent="0.35">
      <c r="A1879" s="2" t="s">
        <v>1562</v>
      </c>
      <c r="B1879" s="2" t="s">
        <v>2513</v>
      </c>
      <c r="C1879" s="2" t="s">
        <v>3132</v>
      </c>
      <c r="D1879" s="1">
        <v>38622</v>
      </c>
      <c r="E1879" s="3">
        <f t="shared" ca="1" si="29"/>
        <v>14.427397260273972</v>
      </c>
      <c r="F1879">
        <v>70735</v>
      </c>
      <c r="G1879">
        <f ca="1">($J$2*E1879)+$K$2</f>
        <v>68346.827423930008</v>
      </c>
      <c r="H1879">
        <v>70548.259999999995</v>
      </c>
      <c r="I1879">
        <f ca="1">F1879-G1879</f>
        <v>2388.1725760699919</v>
      </c>
      <c r="M1879" s="2"/>
      <c r="N1879" s="2" t="str">
        <f ca="1">IF(ABS(I1879)&gt;2*$M$2, "outlier", "not outlier")</f>
        <v>not outlier</v>
      </c>
      <c r="P1879" s="4"/>
      <c r="Q1879" s="4"/>
      <c r="R1879" s="4"/>
    </row>
    <row r="1880" spans="1:18" x14ac:dyDescent="0.35">
      <c r="A1880" s="2" t="s">
        <v>1563</v>
      </c>
      <c r="B1880" s="2" t="s">
        <v>2513</v>
      </c>
      <c r="C1880" s="2" t="s">
        <v>3132</v>
      </c>
      <c r="D1880" s="1">
        <v>36081</v>
      </c>
      <c r="E1880" s="3">
        <f t="shared" ca="1" si="29"/>
        <v>21.389041095890413</v>
      </c>
      <c r="F1880">
        <v>78289</v>
      </c>
      <c r="G1880">
        <f ca="1">($J$2*E1880)+$K$2</f>
        <v>75191.686054261037</v>
      </c>
      <c r="H1880">
        <v>97552.61</v>
      </c>
      <c r="I1880">
        <f ca="1">F1880-G1880</f>
        <v>3097.3139457389625</v>
      </c>
      <c r="M1880" s="2"/>
      <c r="N1880" s="2" t="str">
        <f ca="1">IF(ABS(I1880)&gt;2*$M$2, "outlier", "not outlier")</f>
        <v>not outlier</v>
      </c>
      <c r="P1880" s="4"/>
      <c r="Q1880" s="4"/>
      <c r="R1880" s="4"/>
    </row>
    <row r="1881" spans="1:18" x14ac:dyDescent="0.35">
      <c r="A1881" s="2" t="s">
        <v>2917</v>
      </c>
      <c r="B1881" s="2" t="s">
        <v>2513</v>
      </c>
      <c r="C1881" s="2" t="s">
        <v>3132</v>
      </c>
      <c r="D1881" s="1">
        <v>41533</v>
      </c>
      <c r="E1881" s="3">
        <f t="shared" ca="1" si="29"/>
        <v>6.4520547945205475</v>
      </c>
      <c r="F1881">
        <v>49833</v>
      </c>
      <c r="G1881">
        <f ca="1">($J$2*E1881)+$K$2</f>
        <v>60505.275486545652</v>
      </c>
      <c r="H1881">
        <v>58654.29</v>
      </c>
      <c r="I1881">
        <f ca="1">F1881-G1881</f>
        <v>-10672.275486545652</v>
      </c>
      <c r="M1881" s="2"/>
      <c r="N1881" s="2" t="str">
        <f ca="1">IF(ABS(I1881)&gt;2*$M$2, "outlier", "not outlier")</f>
        <v>not outlier</v>
      </c>
      <c r="P1881" s="4"/>
      <c r="Q1881" s="4"/>
      <c r="R1881" s="4"/>
    </row>
    <row r="1882" spans="1:18" x14ac:dyDescent="0.35">
      <c r="A1882" s="2" t="s">
        <v>1564</v>
      </c>
      <c r="B1882" s="2" t="s">
        <v>2553</v>
      </c>
      <c r="C1882" s="2" t="s">
        <v>3132</v>
      </c>
      <c r="D1882" s="1">
        <v>38400</v>
      </c>
      <c r="E1882" s="3">
        <f t="shared" ca="1" si="29"/>
        <v>15.035616438356165</v>
      </c>
      <c r="F1882">
        <v>32698</v>
      </c>
      <c r="G1882">
        <f ca="1">($J$2*E1882)+$K$2</f>
        <v>68944.843408161993</v>
      </c>
      <c r="H1882">
        <v>33584.080000000002</v>
      </c>
      <c r="I1882">
        <f ca="1">F1882-G1882</f>
        <v>-36246.843408161993</v>
      </c>
      <c r="M1882" s="2"/>
      <c r="N1882" s="2" t="str">
        <f ca="1">IF(ABS(I1882)&gt;2*$M$2, "outlier", "not outlier")</f>
        <v>outlier</v>
      </c>
      <c r="P1882" s="4"/>
      <c r="Q1882" s="4"/>
      <c r="R1882" s="4"/>
    </row>
    <row r="1883" spans="1:18" x14ac:dyDescent="0.35">
      <c r="A1883" s="2" t="s">
        <v>1565</v>
      </c>
      <c r="B1883" s="2" t="s">
        <v>2547</v>
      </c>
      <c r="C1883" s="2" t="s">
        <v>3132</v>
      </c>
      <c r="D1883" s="1">
        <v>33865</v>
      </c>
      <c r="E1883" s="3">
        <f t="shared" ca="1" si="29"/>
        <v>27.460273972602739</v>
      </c>
      <c r="F1883">
        <v>108775</v>
      </c>
      <c r="G1883">
        <f ca="1">($J$2*E1883)+$K$2</f>
        <v>81161.07083380199</v>
      </c>
      <c r="H1883">
        <v>140149.43</v>
      </c>
      <c r="I1883">
        <f ca="1">F1883-G1883</f>
        <v>27613.92916619801</v>
      </c>
      <c r="M1883" s="2"/>
      <c r="N1883" s="2" t="str">
        <f ca="1">IF(ABS(I1883)&gt;2*$M$2, "outlier", "not outlier")</f>
        <v>not outlier</v>
      </c>
      <c r="P1883" s="4"/>
      <c r="Q1883" s="4"/>
      <c r="R1883" s="4"/>
    </row>
    <row r="1884" spans="1:18" x14ac:dyDescent="0.35">
      <c r="A1884" s="2" t="s">
        <v>1567</v>
      </c>
      <c r="B1884" s="2" t="s">
        <v>2513</v>
      </c>
      <c r="C1884" s="2" t="s">
        <v>3132</v>
      </c>
      <c r="D1884" s="1">
        <v>39256</v>
      </c>
      <c r="E1884" s="3">
        <f t="shared" ca="1" si="29"/>
        <v>12.69041095890411</v>
      </c>
      <c r="F1884">
        <v>58963</v>
      </c>
      <c r="G1884">
        <f ca="1">($J$2*E1884)+$K$2</f>
        <v>66638.97997346567</v>
      </c>
      <c r="H1884">
        <v>82353.039999999994</v>
      </c>
      <c r="I1884">
        <f ca="1">F1884-G1884</f>
        <v>-7675.9799734656699</v>
      </c>
      <c r="M1884" s="2"/>
      <c r="N1884" s="2" t="str">
        <f ca="1">IF(ABS(I1884)&gt;2*$M$2, "outlier", "not outlier")</f>
        <v>not outlier</v>
      </c>
      <c r="P1884" s="4"/>
      <c r="Q1884" s="4"/>
      <c r="R1884" s="4"/>
    </row>
    <row r="1885" spans="1:18" x14ac:dyDescent="0.35">
      <c r="A1885" s="2" t="s">
        <v>1566</v>
      </c>
      <c r="B1885" s="2" t="s">
        <v>2513</v>
      </c>
      <c r="C1885" s="2" t="s">
        <v>3132</v>
      </c>
      <c r="D1885" s="1">
        <v>37487</v>
      </c>
      <c r="E1885" s="3">
        <f t="shared" ca="1" si="29"/>
        <v>17.536986301369861</v>
      </c>
      <c r="F1885">
        <v>73454</v>
      </c>
      <c r="G1885">
        <f ca="1">($J$2*E1885)+$K$2</f>
        <v>71404.25148745843</v>
      </c>
      <c r="H1885">
        <v>77643.69</v>
      </c>
      <c r="I1885">
        <f ca="1">F1885-G1885</f>
        <v>2049.7485125415697</v>
      </c>
      <c r="M1885" s="2"/>
      <c r="N1885" s="2" t="str">
        <f ca="1">IF(ABS(I1885)&gt;2*$M$2, "outlier", "not outlier")</f>
        <v>not outlier</v>
      </c>
      <c r="P1885" s="4"/>
      <c r="Q1885" s="4"/>
      <c r="R1885" s="4"/>
    </row>
    <row r="1886" spans="1:18" x14ac:dyDescent="0.35">
      <c r="A1886" s="2" t="s">
        <v>2918</v>
      </c>
      <c r="B1886" s="2" t="s">
        <v>2513</v>
      </c>
      <c r="C1886" s="2" t="s">
        <v>3132</v>
      </c>
      <c r="D1886" s="1">
        <v>41681</v>
      </c>
      <c r="E1886" s="3">
        <f t="shared" ca="1" si="29"/>
        <v>6.0465753424657533</v>
      </c>
      <c r="F1886">
        <v>49833</v>
      </c>
      <c r="G1886">
        <f ca="1">($J$2*E1886)+$K$2</f>
        <v>60106.598163724324</v>
      </c>
      <c r="H1886">
        <v>61940.480000000003</v>
      </c>
      <c r="I1886">
        <f ca="1">F1886-G1886</f>
        <v>-10273.598163724324</v>
      </c>
      <c r="M1886" s="2"/>
      <c r="N1886" s="2" t="str">
        <f ca="1">IF(ABS(I1886)&gt;2*$M$2, "outlier", "not outlier")</f>
        <v>not outlier</v>
      </c>
      <c r="P1886" s="4"/>
      <c r="Q1886" s="4"/>
      <c r="R1886" s="4"/>
    </row>
    <row r="1887" spans="1:18" x14ac:dyDescent="0.35">
      <c r="A1887" s="2" t="s">
        <v>1568</v>
      </c>
      <c r="B1887" s="2" t="s">
        <v>2513</v>
      </c>
      <c r="C1887" s="2" t="s">
        <v>3132</v>
      </c>
      <c r="D1887" s="1">
        <v>31468</v>
      </c>
      <c r="E1887" s="3">
        <f t="shared" ca="1" si="29"/>
        <v>34.027397260273972</v>
      </c>
      <c r="F1887">
        <v>83881</v>
      </c>
      <c r="G1887">
        <f ca="1">($J$2*E1887)+$K$2</f>
        <v>87618.027204090671</v>
      </c>
      <c r="H1887">
        <v>104639.24</v>
      </c>
      <c r="I1887">
        <f ca="1">F1887-G1887</f>
        <v>-3737.0272040906711</v>
      </c>
      <c r="M1887" s="2"/>
      <c r="N1887" s="2" t="str">
        <f ca="1">IF(ABS(I1887)&gt;2*$M$2, "outlier", "not outlier")</f>
        <v>not outlier</v>
      </c>
      <c r="P1887" s="4"/>
      <c r="Q1887" s="4"/>
      <c r="R1887" s="4"/>
    </row>
    <row r="1888" spans="1:18" x14ac:dyDescent="0.35">
      <c r="A1888" s="2" t="s">
        <v>1569</v>
      </c>
      <c r="B1888" s="2" t="s">
        <v>2512</v>
      </c>
      <c r="C1888" s="2" t="s">
        <v>3132</v>
      </c>
      <c r="D1888" s="1">
        <v>39617</v>
      </c>
      <c r="E1888" s="3">
        <f t="shared" ca="1" si="29"/>
        <v>11.701369863013699</v>
      </c>
      <c r="F1888">
        <v>81984</v>
      </c>
      <c r="G1888">
        <f ca="1">($J$2*E1888)+$K$2</f>
        <v>65666.530557664999</v>
      </c>
      <c r="H1888">
        <v>123860.45</v>
      </c>
      <c r="I1888">
        <f ca="1">F1888-G1888</f>
        <v>16317.469442335001</v>
      </c>
      <c r="M1888" s="2"/>
      <c r="N1888" s="2" t="str">
        <f ca="1">IF(ABS(I1888)&gt;2*$M$2, "outlier", "not outlier")</f>
        <v>not outlier</v>
      </c>
      <c r="P1888" s="4"/>
      <c r="Q1888" s="4"/>
      <c r="R1888" s="4"/>
    </row>
    <row r="1889" spans="1:18" x14ac:dyDescent="0.35">
      <c r="A1889" s="2" t="s">
        <v>2919</v>
      </c>
      <c r="B1889" s="2" t="s">
        <v>2545</v>
      </c>
      <c r="C1889" s="2" t="s">
        <v>3132</v>
      </c>
      <c r="D1889" s="1">
        <v>31782</v>
      </c>
      <c r="E1889" s="3">
        <f t="shared" ca="1" si="29"/>
        <v>33.167123287671231</v>
      </c>
      <c r="F1889">
        <v>98569</v>
      </c>
      <c r="G1889">
        <f ca="1">($J$2*E1889)+$K$2</f>
        <v>86772.184775942704</v>
      </c>
      <c r="H1889">
        <v>105689.29</v>
      </c>
      <c r="I1889">
        <f ca="1">F1889-G1889</f>
        <v>11796.815224057296</v>
      </c>
      <c r="M1889" s="2"/>
      <c r="N1889" s="2" t="str">
        <f ca="1">IF(ABS(I1889)&gt;2*$M$2, "outlier", "not outlier")</f>
        <v>not outlier</v>
      </c>
      <c r="P1889" s="4"/>
      <c r="Q1889" s="4"/>
      <c r="R1889" s="4"/>
    </row>
    <row r="1890" spans="1:18" x14ac:dyDescent="0.35">
      <c r="A1890" s="2" t="s">
        <v>1570</v>
      </c>
      <c r="B1890" s="2" t="s">
        <v>2513</v>
      </c>
      <c r="C1890" s="2" t="s">
        <v>3132</v>
      </c>
      <c r="D1890" s="1">
        <v>31912</v>
      </c>
      <c r="E1890" s="3">
        <f t="shared" ca="1" si="29"/>
        <v>32.81095890410959</v>
      </c>
      <c r="F1890">
        <v>81086</v>
      </c>
      <c r="G1890">
        <f ca="1">($J$2*E1890)+$K$2</f>
        <v>86421.995235626673</v>
      </c>
      <c r="H1890">
        <v>90471.95</v>
      </c>
      <c r="I1890">
        <f ca="1">F1890-G1890</f>
        <v>-5335.9952356266731</v>
      </c>
      <c r="M1890" s="2"/>
      <c r="N1890" s="2" t="str">
        <f ca="1">IF(ABS(I1890)&gt;2*$M$2, "outlier", "not outlier")</f>
        <v>not outlier</v>
      </c>
      <c r="P1890" s="4"/>
      <c r="Q1890" s="4"/>
      <c r="R1890" s="4"/>
    </row>
    <row r="1891" spans="1:18" x14ac:dyDescent="0.35">
      <c r="A1891" s="2" t="s">
        <v>1571</v>
      </c>
      <c r="B1891" s="2" t="s">
        <v>2513</v>
      </c>
      <c r="C1891" s="2" t="s">
        <v>3132</v>
      </c>
      <c r="D1891" s="1">
        <v>33144</v>
      </c>
      <c r="E1891" s="3">
        <f t="shared" ca="1" si="29"/>
        <v>29.435616438356163</v>
      </c>
      <c r="F1891">
        <v>83881</v>
      </c>
      <c r="G1891">
        <f ca="1">($J$2*E1891)+$K$2</f>
        <v>83103.275899708606</v>
      </c>
      <c r="H1891">
        <v>135469.97</v>
      </c>
      <c r="I1891">
        <f ca="1">F1891-G1891</f>
        <v>777.72410029139428</v>
      </c>
      <c r="M1891" s="2"/>
      <c r="N1891" s="2" t="str">
        <f ca="1">IF(ABS(I1891)&gt;2*$M$2, "outlier", "not outlier")</f>
        <v>not outlier</v>
      </c>
      <c r="P1891" s="4"/>
      <c r="Q1891" s="4"/>
      <c r="R1891" s="4"/>
    </row>
    <row r="1892" spans="1:18" x14ac:dyDescent="0.35">
      <c r="A1892" s="2" t="s">
        <v>1572</v>
      </c>
      <c r="B1892" s="2" t="s">
        <v>2513</v>
      </c>
      <c r="C1892" s="2" t="s">
        <v>3132</v>
      </c>
      <c r="D1892" s="1">
        <v>38320</v>
      </c>
      <c r="E1892" s="3">
        <f t="shared" ca="1" si="29"/>
        <v>15.254794520547945</v>
      </c>
      <c r="F1892">
        <v>72094</v>
      </c>
      <c r="G1892">
        <f ca="1">($J$2*E1892)+$K$2</f>
        <v>69160.344663741096</v>
      </c>
      <c r="H1892">
        <v>90145.18</v>
      </c>
      <c r="I1892">
        <f ca="1">F1892-G1892</f>
        <v>2933.6553362589038</v>
      </c>
      <c r="M1892" s="2"/>
      <c r="N1892" s="2" t="str">
        <f ca="1">IF(ABS(I1892)&gt;2*$M$2, "outlier", "not outlier")</f>
        <v>not outlier</v>
      </c>
      <c r="P1892" s="4"/>
      <c r="Q1892" s="4"/>
      <c r="R1892" s="4"/>
    </row>
    <row r="1893" spans="1:18" x14ac:dyDescent="0.35">
      <c r="A1893" s="2" t="s">
        <v>1573</v>
      </c>
      <c r="B1893" s="2" t="s">
        <v>2512</v>
      </c>
      <c r="C1893" s="2" t="s">
        <v>3132</v>
      </c>
      <c r="D1893" s="1">
        <v>31992</v>
      </c>
      <c r="E1893" s="3">
        <f t="shared" ca="1" si="29"/>
        <v>32.591780821917808</v>
      </c>
      <c r="F1893">
        <v>97309</v>
      </c>
      <c r="G1893">
        <f ca="1">($J$2*E1893)+$K$2</f>
        <v>86206.493980047584</v>
      </c>
      <c r="H1893">
        <v>140735.72</v>
      </c>
      <c r="I1893">
        <f ca="1">F1893-G1893</f>
        <v>11102.506019952416</v>
      </c>
      <c r="M1893" s="2"/>
      <c r="N1893" s="2" t="str">
        <f ca="1">IF(ABS(I1893)&gt;2*$M$2, "outlier", "not outlier")</f>
        <v>not outlier</v>
      </c>
      <c r="P1893" s="4"/>
      <c r="Q1893" s="4"/>
      <c r="R1893" s="4"/>
    </row>
    <row r="1894" spans="1:18" x14ac:dyDescent="0.35">
      <c r="A1894" s="2" t="s">
        <v>1574</v>
      </c>
      <c r="B1894" s="2" t="s">
        <v>2920</v>
      </c>
      <c r="C1894" s="2" t="s">
        <v>3132</v>
      </c>
      <c r="D1894" s="1">
        <v>34620</v>
      </c>
      <c r="E1894" s="3">
        <f t="shared" ca="1" si="29"/>
        <v>25.391780821917809</v>
      </c>
      <c r="F1894">
        <v>64786</v>
      </c>
      <c r="G1894">
        <f ca="1">($J$2*E1894)+$K$2</f>
        <v>79127.277734274277</v>
      </c>
      <c r="H1894">
        <v>65743.509999999995</v>
      </c>
      <c r="I1894">
        <f ca="1">F1894-G1894</f>
        <v>-14341.277734274277</v>
      </c>
      <c r="M1894" s="2"/>
      <c r="N1894" s="2" t="str">
        <f ca="1">IF(ABS(I1894)&gt;2*$M$2, "outlier", "not outlier")</f>
        <v>not outlier</v>
      </c>
      <c r="P1894" s="4"/>
      <c r="Q1894" s="4"/>
      <c r="R1894" s="4"/>
    </row>
    <row r="1895" spans="1:18" x14ac:dyDescent="0.35">
      <c r="A1895" s="2" t="s">
        <v>1575</v>
      </c>
      <c r="B1895" s="2" t="s">
        <v>2513</v>
      </c>
      <c r="C1895" s="2" t="s">
        <v>3132</v>
      </c>
      <c r="D1895" s="1">
        <v>38320</v>
      </c>
      <c r="E1895" s="3">
        <f t="shared" ca="1" si="29"/>
        <v>15.254794520547945</v>
      </c>
      <c r="F1895">
        <v>72094</v>
      </c>
      <c r="G1895">
        <f ca="1">($J$2*E1895)+$K$2</f>
        <v>69160.344663741096</v>
      </c>
      <c r="H1895">
        <v>80140.539999999994</v>
      </c>
      <c r="I1895">
        <f ca="1">F1895-G1895</f>
        <v>2933.6553362589038</v>
      </c>
      <c r="M1895" s="2"/>
      <c r="N1895" s="2" t="str">
        <f ca="1">IF(ABS(I1895)&gt;2*$M$2, "outlier", "not outlier")</f>
        <v>not outlier</v>
      </c>
      <c r="P1895" s="4"/>
      <c r="Q1895" s="4"/>
      <c r="R1895" s="4"/>
    </row>
    <row r="1896" spans="1:18" x14ac:dyDescent="0.35">
      <c r="A1896" s="2" t="s">
        <v>1576</v>
      </c>
      <c r="B1896" s="2" t="s">
        <v>2513</v>
      </c>
      <c r="C1896" s="2" t="s">
        <v>3132</v>
      </c>
      <c r="D1896" s="1">
        <v>33434</v>
      </c>
      <c r="E1896" s="3">
        <f t="shared" ca="1" si="29"/>
        <v>28.641095890410959</v>
      </c>
      <c r="F1896">
        <v>83184</v>
      </c>
      <c r="G1896">
        <f ca="1">($J$2*E1896)+$K$2</f>
        <v>82322.083848234382</v>
      </c>
      <c r="H1896">
        <v>155018.35999999999</v>
      </c>
      <c r="I1896">
        <f ca="1">F1896-G1896</f>
        <v>861.91615176561754</v>
      </c>
      <c r="M1896" s="2"/>
      <c r="N1896" s="2" t="str">
        <f ca="1">IF(ABS(I1896)&gt;2*$M$2, "outlier", "not outlier")</f>
        <v>not outlier</v>
      </c>
      <c r="P1896" s="4"/>
      <c r="Q1896" s="4"/>
      <c r="R1896" s="4"/>
    </row>
    <row r="1897" spans="1:18" x14ac:dyDescent="0.35">
      <c r="A1897" s="2" t="s">
        <v>2921</v>
      </c>
      <c r="B1897" s="2" t="s">
        <v>2513</v>
      </c>
      <c r="C1897" s="2" t="s">
        <v>3132</v>
      </c>
      <c r="D1897" s="1">
        <v>39804</v>
      </c>
      <c r="E1897" s="3">
        <f t="shared" ca="1" si="29"/>
        <v>11.189041095890412</v>
      </c>
      <c r="F1897">
        <v>69373</v>
      </c>
      <c r="G1897">
        <f ca="1">($J$2*E1897)+$K$2</f>
        <v>65162.79637274886</v>
      </c>
      <c r="H1897">
        <v>149719.74</v>
      </c>
      <c r="I1897">
        <f ca="1">F1897-G1897</f>
        <v>4210.2036272511396</v>
      </c>
      <c r="M1897" s="2"/>
      <c r="N1897" s="2" t="str">
        <f ca="1">IF(ABS(I1897)&gt;2*$M$2, "outlier", "not outlier")</f>
        <v>not outlier</v>
      </c>
      <c r="P1897" s="4"/>
      <c r="Q1897" s="4"/>
      <c r="R1897" s="4"/>
    </row>
    <row r="1898" spans="1:18" x14ac:dyDescent="0.35">
      <c r="A1898" s="2" t="s">
        <v>1577</v>
      </c>
      <c r="B1898" s="2" t="s">
        <v>2513</v>
      </c>
      <c r="C1898" s="2" t="s">
        <v>3132</v>
      </c>
      <c r="D1898" s="1">
        <v>41296</v>
      </c>
      <c r="E1898" s="3">
        <f t="shared" ca="1" si="29"/>
        <v>7.1013698630136988</v>
      </c>
      <c r="F1898">
        <v>58963</v>
      </c>
      <c r="G1898">
        <f ca="1">($J$2*E1898)+$K$2</f>
        <v>61143.697956198725</v>
      </c>
      <c r="H1898">
        <v>64343.18</v>
      </c>
      <c r="I1898">
        <f ca="1">F1898-G1898</f>
        <v>-2180.6979561987246</v>
      </c>
      <c r="M1898" s="2"/>
      <c r="N1898" s="2" t="str">
        <f ca="1">IF(ABS(I1898)&gt;2*$M$2, "outlier", "not outlier")</f>
        <v>not outlier</v>
      </c>
      <c r="P1898" s="4"/>
      <c r="Q1898" s="4"/>
      <c r="R1898" s="4"/>
    </row>
    <row r="1899" spans="1:18" x14ac:dyDescent="0.35">
      <c r="A1899" s="2" t="s">
        <v>1578</v>
      </c>
      <c r="B1899" s="2" t="s">
        <v>2512</v>
      </c>
      <c r="C1899" s="2" t="s">
        <v>3132</v>
      </c>
      <c r="D1899" s="1">
        <v>33084</v>
      </c>
      <c r="E1899" s="3">
        <f t="shared" ca="1" si="29"/>
        <v>29.6</v>
      </c>
      <c r="F1899">
        <v>97309</v>
      </c>
      <c r="G1899">
        <f ca="1">($J$2*E1899)+$K$2</f>
        <v>83264.90184139293</v>
      </c>
      <c r="H1899">
        <v>130495.87</v>
      </c>
      <c r="I1899">
        <f ca="1">F1899-G1899</f>
        <v>14044.09815860707</v>
      </c>
      <c r="M1899" s="2"/>
      <c r="N1899" s="2" t="str">
        <f ca="1">IF(ABS(I1899)&gt;2*$M$2, "outlier", "not outlier")</f>
        <v>not outlier</v>
      </c>
      <c r="P1899" s="4"/>
      <c r="Q1899" s="4"/>
      <c r="R1899" s="4"/>
    </row>
    <row r="1900" spans="1:18" x14ac:dyDescent="0.35">
      <c r="A1900" s="2" t="s">
        <v>1579</v>
      </c>
      <c r="B1900" s="2" t="s">
        <v>2513</v>
      </c>
      <c r="C1900" s="2" t="s">
        <v>3132</v>
      </c>
      <c r="D1900" s="1">
        <v>39156</v>
      </c>
      <c r="E1900" s="3">
        <f t="shared" ca="1" si="29"/>
        <v>12.964383561643835</v>
      </c>
      <c r="F1900">
        <v>70735</v>
      </c>
      <c r="G1900">
        <f ca="1">($J$2*E1900)+$K$2</f>
        <v>66908.356542939538</v>
      </c>
      <c r="H1900">
        <v>113173.87</v>
      </c>
      <c r="I1900">
        <f ca="1">F1900-G1900</f>
        <v>3826.6434570604615</v>
      </c>
      <c r="M1900" s="2"/>
      <c r="N1900" s="2" t="str">
        <f ca="1">IF(ABS(I1900)&gt;2*$M$2, "outlier", "not outlier")</f>
        <v>not outlier</v>
      </c>
      <c r="P1900" s="4"/>
      <c r="Q1900" s="4"/>
      <c r="R1900" s="4"/>
    </row>
    <row r="1901" spans="1:18" x14ac:dyDescent="0.35">
      <c r="A1901" s="2" t="s">
        <v>2922</v>
      </c>
      <c r="B1901" s="2" t="s">
        <v>2514</v>
      </c>
      <c r="C1901" s="2" t="s">
        <v>3132</v>
      </c>
      <c r="D1901" s="1">
        <v>42422</v>
      </c>
      <c r="E1901" s="3">
        <f t="shared" ca="1" si="29"/>
        <v>4.0164383561643833</v>
      </c>
      <c r="F1901">
        <v>48971</v>
      </c>
      <c r="G1901">
        <f ca="1">($J$2*E1901)+$K$2</f>
        <v>58110.517783922944</v>
      </c>
      <c r="H1901">
        <v>14789.13</v>
      </c>
      <c r="I1901">
        <f ca="1">F1901-G1901</f>
        <v>-9139.5177839229436</v>
      </c>
      <c r="M1901" s="2"/>
      <c r="N1901" s="2" t="str">
        <f ca="1">IF(ABS(I1901)&gt;2*$M$2, "outlier", "not outlier")</f>
        <v>not outlier</v>
      </c>
      <c r="P1901" s="4"/>
      <c r="Q1901" s="4"/>
      <c r="R1901" s="4"/>
    </row>
    <row r="1902" spans="1:18" x14ac:dyDescent="0.35">
      <c r="A1902" s="2" t="s">
        <v>1580</v>
      </c>
      <c r="B1902" s="2" t="s">
        <v>2513</v>
      </c>
      <c r="C1902" s="2" t="s">
        <v>3132</v>
      </c>
      <c r="D1902" s="1">
        <v>33805</v>
      </c>
      <c r="E1902" s="3">
        <f t="shared" ca="1" si="29"/>
        <v>27.624657534246577</v>
      </c>
      <c r="F1902">
        <v>82484</v>
      </c>
      <c r="G1902">
        <f ca="1">($J$2*E1902)+$K$2</f>
        <v>81322.696775486314</v>
      </c>
      <c r="H1902">
        <v>143211.82</v>
      </c>
      <c r="I1902">
        <f ca="1">F1902-G1902</f>
        <v>1161.3032245136856</v>
      </c>
      <c r="M1902" s="2"/>
      <c r="N1902" s="2" t="str">
        <f ca="1">IF(ABS(I1902)&gt;2*$M$2, "outlier", "not outlier")</f>
        <v>not outlier</v>
      </c>
      <c r="P1902" s="4"/>
      <c r="Q1902" s="4"/>
      <c r="R1902" s="4"/>
    </row>
    <row r="1903" spans="1:18" x14ac:dyDescent="0.35">
      <c r="A1903" s="2" t="s">
        <v>1581</v>
      </c>
      <c r="B1903" s="2" t="s">
        <v>2513</v>
      </c>
      <c r="C1903" s="2" t="s">
        <v>3132</v>
      </c>
      <c r="D1903" s="1">
        <v>39051</v>
      </c>
      <c r="E1903" s="3">
        <f t="shared" ca="1" si="29"/>
        <v>13.252054794520548</v>
      </c>
      <c r="F1903">
        <v>70735</v>
      </c>
      <c r="G1903">
        <f ca="1">($J$2*E1903)+$K$2</f>
        <v>67191.201940887098</v>
      </c>
      <c r="H1903">
        <v>97710.31</v>
      </c>
      <c r="I1903">
        <f ca="1">F1903-G1903</f>
        <v>3543.7980591129017</v>
      </c>
      <c r="M1903" s="2"/>
      <c r="N1903" s="2" t="str">
        <f ca="1">IF(ABS(I1903)&gt;2*$M$2, "outlier", "not outlier")</f>
        <v>not outlier</v>
      </c>
      <c r="P1903" s="4"/>
      <c r="Q1903" s="4"/>
      <c r="R1903" s="4"/>
    </row>
    <row r="1904" spans="1:18" x14ac:dyDescent="0.35">
      <c r="A1904" s="2" t="s">
        <v>1582</v>
      </c>
      <c r="B1904" s="2" t="s">
        <v>2513</v>
      </c>
      <c r="C1904" s="2" t="s">
        <v>3132</v>
      </c>
      <c r="D1904" s="1">
        <v>41121</v>
      </c>
      <c r="E1904" s="3">
        <f t="shared" ca="1" si="29"/>
        <v>7.580821917808219</v>
      </c>
      <c r="F1904">
        <v>58963</v>
      </c>
      <c r="G1904">
        <f ca="1">($J$2*E1904)+$K$2</f>
        <v>61615.106952777991</v>
      </c>
      <c r="H1904">
        <v>88864.59</v>
      </c>
      <c r="I1904">
        <f ca="1">F1904-G1904</f>
        <v>-2652.106952777991</v>
      </c>
      <c r="M1904" s="2"/>
      <c r="N1904" s="2" t="str">
        <f ca="1">IF(ABS(I1904)&gt;2*$M$2, "outlier", "not outlier")</f>
        <v>not outlier</v>
      </c>
      <c r="P1904" s="4"/>
      <c r="Q1904" s="4"/>
      <c r="R1904" s="4"/>
    </row>
    <row r="1905" spans="1:18" x14ac:dyDescent="0.35">
      <c r="A1905" s="2" t="s">
        <v>1583</v>
      </c>
      <c r="B1905" s="2" t="s">
        <v>2513</v>
      </c>
      <c r="C1905" s="2" t="s">
        <v>3132</v>
      </c>
      <c r="D1905" s="1">
        <v>35270</v>
      </c>
      <c r="E1905" s="3">
        <f t="shared" ca="1" si="29"/>
        <v>23.610958904109587</v>
      </c>
      <c r="F1905">
        <v>80387</v>
      </c>
      <c r="G1905">
        <f ca="1">($J$2*E1905)+$K$2</f>
        <v>77376.330032694124</v>
      </c>
      <c r="H1905">
        <v>123634.45</v>
      </c>
      <c r="I1905">
        <f ca="1">F1905-G1905</f>
        <v>3010.6699673058756</v>
      </c>
      <c r="M1905" s="2"/>
      <c r="N1905" s="2" t="str">
        <f ca="1">IF(ABS(I1905)&gt;2*$M$2, "outlier", "not outlier")</f>
        <v>not outlier</v>
      </c>
      <c r="P1905" s="4"/>
      <c r="Q1905" s="4"/>
      <c r="R1905" s="4"/>
    </row>
    <row r="1906" spans="1:18" x14ac:dyDescent="0.35">
      <c r="A1906" s="2" t="s">
        <v>1584</v>
      </c>
      <c r="B1906" s="2" t="s">
        <v>2556</v>
      </c>
      <c r="C1906" s="2" t="s">
        <v>3132</v>
      </c>
      <c r="D1906" s="1">
        <v>34256</v>
      </c>
      <c r="E1906" s="3">
        <f t="shared" ca="1" si="29"/>
        <v>26.389041095890413</v>
      </c>
      <c r="F1906">
        <v>109078</v>
      </c>
      <c r="G1906">
        <f ca="1">($J$2*E1906)+$K$2</f>
        <v>80107.808447159172</v>
      </c>
      <c r="H1906">
        <v>120355.12</v>
      </c>
      <c r="I1906">
        <f ca="1">F1906-G1906</f>
        <v>28970.191552840828</v>
      </c>
      <c r="M1906" s="2"/>
      <c r="N1906" s="2" t="str">
        <f ca="1">IF(ABS(I1906)&gt;2*$M$2, "outlier", "not outlier")</f>
        <v>not outlier</v>
      </c>
      <c r="P1906" s="4"/>
      <c r="Q1906" s="4"/>
      <c r="R1906" s="4"/>
    </row>
    <row r="1907" spans="1:18" x14ac:dyDescent="0.35">
      <c r="A1907" s="2" t="s">
        <v>1585</v>
      </c>
      <c r="B1907" s="2" t="s">
        <v>2518</v>
      </c>
      <c r="C1907" s="2" t="s">
        <v>3132</v>
      </c>
      <c r="D1907" s="1">
        <v>34934</v>
      </c>
      <c r="E1907" s="3">
        <f t="shared" ca="1" si="29"/>
        <v>24.531506849315068</v>
      </c>
      <c r="F1907">
        <v>82326</v>
      </c>
      <c r="G1907">
        <f ca="1">($J$2*E1907)+$K$2</f>
        <v>78281.435306126325</v>
      </c>
      <c r="H1907">
        <v>129754.57</v>
      </c>
      <c r="I1907">
        <f ca="1">F1907-G1907</f>
        <v>4044.5646938736754</v>
      </c>
      <c r="M1907" s="2"/>
      <c r="N1907" s="2" t="str">
        <f ca="1">IF(ABS(I1907)&gt;2*$M$2, "outlier", "not outlier")</f>
        <v>not outlier</v>
      </c>
      <c r="P1907" s="4"/>
      <c r="Q1907" s="4"/>
      <c r="R1907" s="4"/>
    </row>
    <row r="1908" spans="1:18" x14ac:dyDescent="0.35">
      <c r="A1908" s="2" t="s">
        <v>1586</v>
      </c>
      <c r="B1908" s="2" t="s">
        <v>2567</v>
      </c>
      <c r="C1908" s="2" t="s">
        <v>3132</v>
      </c>
      <c r="D1908" s="1">
        <v>38988</v>
      </c>
      <c r="E1908" s="3">
        <f t="shared" ca="1" si="29"/>
        <v>13.424657534246576</v>
      </c>
      <c r="F1908">
        <v>69000</v>
      </c>
      <c r="G1908">
        <f ca="1">($J$2*E1908)+$K$2</f>
        <v>67360.909179655646</v>
      </c>
      <c r="H1908">
        <v>70756.97</v>
      </c>
      <c r="I1908">
        <f ca="1">F1908-G1908</f>
        <v>1639.0908203443541</v>
      </c>
      <c r="M1908" s="2"/>
      <c r="N1908" s="2" t="str">
        <f ca="1">IF(ABS(I1908)&gt;2*$M$2, "outlier", "not outlier")</f>
        <v>not outlier</v>
      </c>
      <c r="P1908" s="4"/>
      <c r="Q1908" s="4"/>
      <c r="R1908" s="4"/>
    </row>
    <row r="1909" spans="1:18" x14ac:dyDescent="0.35">
      <c r="A1909" s="2" t="s">
        <v>1587</v>
      </c>
      <c r="B1909" s="2" t="s">
        <v>2543</v>
      </c>
      <c r="C1909" s="2" t="s">
        <v>3132</v>
      </c>
      <c r="D1909" s="1">
        <v>37882</v>
      </c>
      <c r="E1909" s="3">
        <f t="shared" ca="1" si="29"/>
        <v>16.454794520547946</v>
      </c>
      <c r="F1909">
        <v>58635</v>
      </c>
      <c r="G1909">
        <f ca="1">($J$2*E1909)+$K$2</f>
        <v>70340.214038036647</v>
      </c>
      <c r="H1909">
        <v>61006.74</v>
      </c>
      <c r="I1909">
        <f ca="1">F1909-G1909</f>
        <v>-11705.214038036647</v>
      </c>
      <c r="M1909" s="2"/>
      <c r="N1909" s="2" t="str">
        <f ca="1">IF(ABS(I1909)&gt;2*$M$2, "outlier", "not outlier")</f>
        <v>not outlier</v>
      </c>
      <c r="P1909" s="4"/>
      <c r="Q1909" s="4"/>
      <c r="R1909" s="4"/>
    </row>
    <row r="1910" spans="1:18" x14ac:dyDescent="0.35">
      <c r="A1910" s="2" t="s">
        <v>1588</v>
      </c>
      <c r="B1910" s="2" t="s">
        <v>2513</v>
      </c>
      <c r="C1910" s="2" t="s">
        <v>3132</v>
      </c>
      <c r="D1910" s="1">
        <v>38237</v>
      </c>
      <c r="E1910" s="3">
        <f t="shared" ca="1" si="29"/>
        <v>15.482191780821918</v>
      </c>
      <c r="F1910">
        <v>72094</v>
      </c>
      <c r="G1910">
        <f ca="1">($J$2*E1910)+$K$2</f>
        <v>69383.927216404409</v>
      </c>
      <c r="H1910">
        <v>75481.02</v>
      </c>
      <c r="I1910">
        <f ca="1">F1910-G1910</f>
        <v>2710.0727835955913</v>
      </c>
      <c r="M1910" s="2"/>
      <c r="N1910" s="2" t="str">
        <f ca="1">IF(ABS(I1910)&gt;2*$M$2, "outlier", "not outlier")</f>
        <v>not outlier</v>
      </c>
      <c r="P1910" s="4"/>
      <c r="Q1910" s="4"/>
      <c r="R1910" s="4"/>
    </row>
    <row r="1911" spans="1:18" x14ac:dyDescent="0.35">
      <c r="A1911" s="2" t="s">
        <v>1589</v>
      </c>
      <c r="B1911" s="2" t="s">
        <v>2513</v>
      </c>
      <c r="C1911" s="2" t="s">
        <v>3132</v>
      </c>
      <c r="D1911" s="1">
        <v>40744</v>
      </c>
      <c r="E1911" s="3">
        <f t="shared" ca="1" si="29"/>
        <v>8.6136986301369856</v>
      </c>
      <c r="F1911">
        <v>62676</v>
      </c>
      <c r="G1911">
        <f ca="1">($J$2*E1911)+$K$2</f>
        <v>62630.656619694484</v>
      </c>
      <c r="H1911">
        <v>67559.91</v>
      </c>
      <c r="I1911">
        <f ca="1">F1911-G1911</f>
        <v>45.343380305515893</v>
      </c>
      <c r="M1911" s="2"/>
      <c r="N1911" s="2" t="str">
        <f ca="1">IF(ABS(I1911)&gt;2*$M$2, "outlier", "not outlier")</f>
        <v>not outlier</v>
      </c>
      <c r="P1911" s="4"/>
      <c r="Q1911" s="4"/>
      <c r="R1911" s="4"/>
    </row>
    <row r="1912" spans="1:18" x14ac:dyDescent="0.35">
      <c r="A1912" s="2" t="s">
        <v>1590</v>
      </c>
      <c r="B1912" s="2" t="s">
        <v>2518</v>
      </c>
      <c r="C1912" s="2" t="s">
        <v>3132</v>
      </c>
      <c r="D1912" s="1">
        <v>34885</v>
      </c>
      <c r="E1912" s="3">
        <f t="shared" ca="1" si="29"/>
        <v>24.665753424657535</v>
      </c>
      <c r="F1912">
        <v>82326</v>
      </c>
      <c r="G1912">
        <f ca="1">($J$2*E1912)+$K$2</f>
        <v>78413.429825168525</v>
      </c>
      <c r="H1912">
        <v>109593.16</v>
      </c>
      <c r="I1912">
        <f ca="1">F1912-G1912</f>
        <v>3912.570174831475</v>
      </c>
      <c r="M1912" s="2"/>
      <c r="N1912" s="2" t="str">
        <f ca="1">IF(ABS(I1912)&gt;2*$M$2, "outlier", "not outlier")</f>
        <v>not outlier</v>
      </c>
      <c r="P1912" s="4"/>
      <c r="Q1912" s="4"/>
      <c r="R1912" s="4"/>
    </row>
    <row r="1913" spans="1:18" x14ac:dyDescent="0.35">
      <c r="A1913" s="2" t="s">
        <v>2923</v>
      </c>
      <c r="B1913" s="2" t="s">
        <v>2513</v>
      </c>
      <c r="C1913" s="2" t="s">
        <v>3132</v>
      </c>
      <c r="D1913" s="1">
        <v>34835</v>
      </c>
      <c r="E1913" s="3">
        <f t="shared" ca="1" si="29"/>
        <v>24.802739726027397</v>
      </c>
      <c r="F1913">
        <v>81086</v>
      </c>
      <c r="G1913">
        <f ca="1">($J$2*E1913)+$K$2</f>
        <v>78548.118109905452</v>
      </c>
      <c r="H1913">
        <v>86747.74</v>
      </c>
      <c r="I1913">
        <f ca="1">F1913-G1913</f>
        <v>2537.881890094548</v>
      </c>
      <c r="M1913" s="2"/>
      <c r="N1913" s="2" t="str">
        <f ca="1">IF(ABS(I1913)&gt;2*$M$2, "outlier", "not outlier")</f>
        <v>not outlier</v>
      </c>
      <c r="P1913" s="4"/>
      <c r="Q1913" s="4"/>
      <c r="R1913" s="4"/>
    </row>
    <row r="1914" spans="1:18" x14ac:dyDescent="0.35">
      <c r="A1914" s="2" t="s">
        <v>1591</v>
      </c>
      <c r="B1914" s="2" t="s">
        <v>2513</v>
      </c>
      <c r="C1914" s="2" t="s">
        <v>3132</v>
      </c>
      <c r="D1914" s="1">
        <v>38042</v>
      </c>
      <c r="E1914" s="3">
        <f t="shared" ca="1" si="29"/>
        <v>16.016438356164382</v>
      </c>
      <c r="F1914">
        <v>72775</v>
      </c>
      <c r="G1914">
        <f ca="1">($J$2*E1914)+$K$2</f>
        <v>69909.211526878455</v>
      </c>
      <c r="H1914">
        <v>133570.49</v>
      </c>
      <c r="I1914">
        <f ca="1">F1914-G1914</f>
        <v>2865.7884731215454</v>
      </c>
      <c r="M1914" s="2"/>
      <c r="N1914" s="2" t="str">
        <f ca="1">IF(ABS(I1914)&gt;2*$M$2, "outlier", "not outlier")</f>
        <v>not outlier</v>
      </c>
      <c r="P1914" s="4"/>
      <c r="Q1914" s="4"/>
      <c r="R1914" s="4"/>
    </row>
    <row r="1915" spans="1:18" x14ac:dyDescent="0.35">
      <c r="A1915" s="2" t="s">
        <v>1592</v>
      </c>
      <c r="B1915" s="2" t="s">
        <v>2513</v>
      </c>
      <c r="C1915" s="2" t="s">
        <v>3132</v>
      </c>
      <c r="D1915" s="1">
        <v>41141</v>
      </c>
      <c r="E1915" s="3">
        <f t="shared" ca="1" si="29"/>
        <v>7.5260273972602736</v>
      </c>
      <c r="F1915">
        <v>58963</v>
      </c>
      <c r="G1915">
        <f ca="1">($J$2*E1915)+$K$2</f>
        <v>61561.231638883219</v>
      </c>
      <c r="H1915">
        <v>65543.25</v>
      </c>
      <c r="I1915">
        <f ca="1">F1915-G1915</f>
        <v>-2598.2316388832187</v>
      </c>
      <c r="M1915" s="2"/>
      <c r="N1915" s="2" t="str">
        <f ca="1">IF(ABS(I1915)&gt;2*$M$2, "outlier", "not outlier")</f>
        <v>not outlier</v>
      </c>
      <c r="P1915" s="4"/>
      <c r="Q1915" s="4"/>
      <c r="R1915" s="4"/>
    </row>
    <row r="1916" spans="1:18" x14ac:dyDescent="0.35">
      <c r="A1916" s="2" t="s">
        <v>1593</v>
      </c>
      <c r="B1916" s="2" t="s">
        <v>2513</v>
      </c>
      <c r="C1916" s="2" t="s">
        <v>3132</v>
      </c>
      <c r="D1916" s="1">
        <v>39771</v>
      </c>
      <c r="E1916" s="3">
        <f t="shared" ca="1" si="29"/>
        <v>11.27945205479452</v>
      </c>
      <c r="F1916">
        <v>69373</v>
      </c>
      <c r="G1916">
        <f ca="1">($J$2*E1916)+$K$2</f>
        <v>65251.690640675239</v>
      </c>
      <c r="H1916">
        <v>84226.4</v>
      </c>
      <c r="I1916">
        <f ca="1">F1916-G1916</f>
        <v>4121.3093593247613</v>
      </c>
      <c r="M1916" s="2"/>
      <c r="N1916" s="2" t="str">
        <f ca="1">IF(ABS(I1916)&gt;2*$M$2, "outlier", "not outlier")</f>
        <v>not outlier</v>
      </c>
      <c r="P1916" s="4"/>
      <c r="Q1916" s="4"/>
      <c r="R1916" s="4"/>
    </row>
    <row r="1917" spans="1:18" x14ac:dyDescent="0.35">
      <c r="A1917" s="2" t="s">
        <v>1594</v>
      </c>
      <c r="B1917" s="2" t="s">
        <v>2513</v>
      </c>
      <c r="C1917" s="2" t="s">
        <v>3132</v>
      </c>
      <c r="D1917" s="1">
        <v>34324</v>
      </c>
      <c r="E1917" s="3">
        <f t="shared" ca="1" si="29"/>
        <v>26.202739726027396</v>
      </c>
      <c r="F1917">
        <v>81784</v>
      </c>
      <c r="G1917">
        <f ca="1">($J$2*E1917)+$K$2</f>
        <v>79924.632379916933</v>
      </c>
      <c r="H1917">
        <v>129541.97</v>
      </c>
      <c r="I1917">
        <f ca="1">F1917-G1917</f>
        <v>1859.3676200830669</v>
      </c>
      <c r="M1917" s="2"/>
      <c r="N1917" s="2" t="str">
        <f ca="1">IF(ABS(I1917)&gt;2*$M$2, "outlier", "not outlier")</f>
        <v>not outlier</v>
      </c>
      <c r="P1917" s="4"/>
      <c r="Q1917" s="4"/>
      <c r="R1917" s="4"/>
    </row>
    <row r="1918" spans="1:18" x14ac:dyDescent="0.35">
      <c r="A1918" s="2" t="s">
        <v>2924</v>
      </c>
      <c r="B1918" s="2" t="s">
        <v>2513</v>
      </c>
      <c r="C1918" s="2" t="s">
        <v>3132</v>
      </c>
      <c r="D1918" s="1">
        <v>33022</v>
      </c>
      <c r="E1918" s="3">
        <f t="shared" ca="1" si="29"/>
        <v>29.769863013698629</v>
      </c>
      <c r="F1918">
        <v>83881</v>
      </c>
      <c r="G1918">
        <f ca="1">($J$2*E1918)+$K$2</f>
        <v>83431.915314466722</v>
      </c>
      <c r="H1918">
        <v>91875.94</v>
      </c>
      <c r="I1918">
        <f ca="1">F1918-G1918</f>
        <v>449.08468553327839</v>
      </c>
      <c r="M1918" s="2"/>
      <c r="N1918" s="2" t="str">
        <f ca="1">IF(ABS(I1918)&gt;2*$M$2, "outlier", "not outlier")</f>
        <v>not outlier</v>
      </c>
      <c r="P1918" s="4"/>
      <c r="Q1918" s="4"/>
      <c r="R1918" s="4"/>
    </row>
    <row r="1919" spans="1:18" x14ac:dyDescent="0.35">
      <c r="A1919" s="2" t="s">
        <v>230</v>
      </c>
      <c r="B1919" s="2" t="s">
        <v>230</v>
      </c>
      <c r="C1919" s="2" t="s">
        <v>3132</v>
      </c>
      <c r="D1919" s="1">
        <v>40989</v>
      </c>
      <c r="E1919" s="3">
        <f t="shared" ca="1" si="29"/>
        <v>7.9424657534246572</v>
      </c>
      <c r="F1919">
        <v>62676</v>
      </c>
      <c r="G1919">
        <f ca="1">($J$2*E1919)+$K$2</f>
        <v>61970.684024483504</v>
      </c>
      <c r="H1919">
        <v>68906.600000000006</v>
      </c>
      <c r="I1919">
        <f ca="1">F1919-G1919</f>
        <v>705.31597551649611</v>
      </c>
      <c r="M1919" s="2"/>
      <c r="N1919" s="2" t="str">
        <f ca="1">IF(ABS(I1919)&gt;2*$M$2, "outlier", "not outlier")</f>
        <v>not outlier</v>
      </c>
      <c r="P1919" s="4"/>
      <c r="Q1919" s="4"/>
      <c r="R1919" s="4"/>
    </row>
    <row r="1920" spans="1:18" x14ac:dyDescent="0.35">
      <c r="A1920" s="2" t="s">
        <v>1595</v>
      </c>
      <c r="B1920" s="2" t="s">
        <v>2513</v>
      </c>
      <c r="C1920" s="2" t="s">
        <v>3132</v>
      </c>
      <c r="D1920" s="1">
        <v>39118</v>
      </c>
      <c r="E1920" s="3">
        <f t="shared" ca="1" si="29"/>
        <v>13.068493150684931</v>
      </c>
      <c r="F1920">
        <v>70735</v>
      </c>
      <c r="G1920">
        <f ca="1">($J$2*E1920)+$K$2</f>
        <v>67010.719639339615</v>
      </c>
      <c r="H1920">
        <v>80598.59</v>
      </c>
      <c r="I1920">
        <f ca="1">F1920-G1920</f>
        <v>3724.2803606603848</v>
      </c>
      <c r="M1920" s="2"/>
      <c r="N1920" s="2" t="str">
        <f ca="1">IF(ABS(I1920)&gt;2*$M$2, "outlier", "not outlier")</f>
        <v>not outlier</v>
      </c>
      <c r="P1920" s="4"/>
      <c r="Q1920" s="4"/>
      <c r="R1920" s="4"/>
    </row>
    <row r="1921" spans="1:18" x14ac:dyDescent="0.35">
      <c r="A1921" s="2" t="s">
        <v>2925</v>
      </c>
      <c r="B1921" s="2" t="s">
        <v>2513</v>
      </c>
      <c r="C1921" s="2" t="s">
        <v>3132</v>
      </c>
      <c r="D1921" s="1">
        <v>41638</v>
      </c>
      <c r="E1921" s="3">
        <f t="shared" ca="1" si="29"/>
        <v>6.1643835616438354</v>
      </c>
      <c r="F1921">
        <v>49833</v>
      </c>
      <c r="G1921">
        <f ca="1">($J$2*E1921)+$K$2</f>
        <v>60222.430088598085</v>
      </c>
      <c r="H1921">
        <v>57862.87</v>
      </c>
      <c r="I1921">
        <f ca="1">F1921-G1921</f>
        <v>-10389.430088598085</v>
      </c>
      <c r="M1921" s="2"/>
      <c r="N1921" s="2" t="str">
        <f ca="1">IF(ABS(I1921)&gt;2*$M$2, "outlier", "not outlier")</f>
        <v>not outlier</v>
      </c>
      <c r="P1921" s="4"/>
      <c r="Q1921" s="4"/>
      <c r="R1921" s="4"/>
    </row>
    <row r="1922" spans="1:18" x14ac:dyDescent="0.35">
      <c r="A1922" s="2" t="s">
        <v>1596</v>
      </c>
      <c r="B1922" s="2" t="s">
        <v>2513</v>
      </c>
      <c r="C1922" s="2" t="s">
        <v>3132</v>
      </c>
      <c r="D1922" s="1">
        <v>37964</v>
      </c>
      <c r="E1922" s="3">
        <f t="shared" ref="E1922:E1985" ca="1" si="30">(TODAY()-D1922)/365</f>
        <v>16.230136986301371</v>
      </c>
      <c r="F1922">
        <v>72775</v>
      </c>
      <c r="G1922">
        <f ca="1">($J$2*E1922)+$K$2</f>
        <v>70119.325251068076</v>
      </c>
      <c r="H1922">
        <v>108730.84</v>
      </c>
      <c r="I1922">
        <f ca="1">F1922-G1922</f>
        <v>2655.6747489319241</v>
      </c>
      <c r="M1922" s="2"/>
      <c r="N1922" s="2" t="str">
        <f ca="1">IF(ABS(I1922)&gt;2*$M$2, "outlier", "not outlier")</f>
        <v>not outlier</v>
      </c>
      <c r="P1922" s="4"/>
      <c r="Q1922" s="4"/>
      <c r="R1922" s="4"/>
    </row>
    <row r="1923" spans="1:18" x14ac:dyDescent="0.35">
      <c r="A1923" s="2" t="s">
        <v>2926</v>
      </c>
      <c r="B1923" s="2" t="s">
        <v>2514</v>
      </c>
      <c r="C1923" s="2" t="s">
        <v>3132</v>
      </c>
      <c r="D1923" s="1">
        <v>41666</v>
      </c>
      <c r="E1923" s="3">
        <f t="shared" ca="1" si="30"/>
        <v>6.087671232876712</v>
      </c>
      <c r="F1923">
        <v>49833</v>
      </c>
      <c r="G1923">
        <f ca="1">($J$2*E1923)+$K$2</f>
        <v>60147.004649145405</v>
      </c>
      <c r="H1923">
        <v>66208</v>
      </c>
      <c r="I1923">
        <f ca="1">F1923-G1923</f>
        <v>-10314.004649145405</v>
      </c>
      <c r="M1923" s="2"/>
      <c r="N1923" s="2" t="str">
        <f ca="1">IF(ABS(I1923)&gt;2*$M$2, "outlier", "not outlier")</f>
        <v>not outlier</v>
      </c>
      <c r="P1923" s="4"/>
      <c r="Q1923" s="4"/>
      <c r="R1923" s="4"/>
    </row>
    <row r="1924" spans="1:18" x14ac:dyDescent="0.35">
      <c r="A1924" s="2" t="s">
        <v>1597</v>
      </c>
      <c r="B1924" s="2" t="s">
        <v>2665</v>
      </c>
      <c r="C1924" s="2" t="s">
        <v>3132</v>
      </c>
      <c r="D1924" s="1">
        <v>34920</v>
      </c>
      <c r="E1924" s="3">
        <f t="shared" ca="1" si="30"/>
        <v>24.56986301369863</v>
      </c>
      <c r="F1924">
        <v>96530</v>
      </c>
      <c r="G1924">
        <f ca="1">($J$2*E1924)+$K$2</f>
        <v>78319.148025852672</v>
      </c>
      <c r="H1924">
        <v>102142.03</v>
      </c>
      <c r="I1924">
        <f ca="1">F1924-G1924</f>
        <v>18210.851974147328</v>
      </c>
      <c r="M1924" s="2"/>
      <c r="N1924" s="2" t="str">
        <f ca="1">IF(ABS(I1924)&gt;2*$M$2, "outlier", "not outlier")</f>
        <v>not outlier</v>
      </c>
      <c r="P1924" s="4"/>
      <c r="Q1924" s="4"/>
      <c r="R1924" s="4"/>
    </row>
    <row r="1925" spans="1:18" x14ac:dyDescent="0.35">
      <c r="A1925" s="2" t="s">
        <v>1598</v>
      </c>
      <c r="B1925" s="2" t="s">
        <v>2518</v>
      </c>
      <c r="C1925" s="2" t="s">
        <v>3132</v>
      </c>
      <c r="D1925" s="1">
        <v>39624</v>
      </c>
      <c r="E1925" s="3">
        <f t="shared" ca="1" si="30"/>
        <v>11.682191780821919</v>
      </c>
      <c r="F1925">
        <v>71742</v>
      </c>
      <c r="G1925">
        <f ca="1">($J$2*E1925)+$K$2</f>
        <v>65647.674197801825</v>
      </c>
      <c r="H1925">
        <v>81019.95</v>
      </c>
      <c r="I1925">
        <f ca="1">F1925-G1925</f>
        <v>6094.3258021981746</v>
      </c>
      <c r="M1925" s="2"/>
      <c r="N1925" s="2" t="str">
        <f ca="1">IF(ABS(I1925)&gt;2*$M$2, "outlier", "not outlier")</f>
        <v>not outlier</v>
      </c>
      <c r="P1925" s="4"/>
      <c r="Q1925" s="4"/>
      <c r="R1925" s="4"/>
    </row>
    <row r="1926" spans="1:18" x14ac:dyDescent="0.35">
      <c r="A1926" s="2" t="s">
        <v>1599</v>
      </c>
      <c r="B1926" s="2" t="s">
        <v>2513</v>
      </c>
      <c r="C1926" s="2" t="s">
        <v>3132</v>
      </c>
      <c r="D1926" s="1">
        <v>41169</v>
      </c>
      <c r="E1926" s="3">
        <f t="shared" ca="1" si="30"/>
        <v>7.4493150684931511</v>
      </c>
      <c r="F1926">
        <v>58963</v>
      </c>
      <c r="G1926">
        <f ca="1">($J$2*E1926)+$K$2</f>
        <v>61485.806199430539</v>
      </c>
      <c r="H1926">
        <v>75075.28</v>
      </c>
      <c r="I1926">
        <f ca="1">F1926-G1926</f>
        <v>-2522.806199430539</v>
      </c>
      <c r="M1926" s="2"/>
      <c r="N1926" s="2" t="str">
        <f ca="1">IF(ABS(I1926)&gt;2*$M$2, "outlier", "not outlier")</f>
        <v>not outlier</v>
      </c>
      <c r="P1926" s="4"/>
      <c r="Q1926" s="4"/>
      <c r="R1926" s="4"/>
    </row>
    <row r="1927" spans="1:18" x14ac:dyDescent="0.35">
      <c r="A1927" s="2" t="s">
        <v>2927</v>
      </c>
      <c r="B1927" s="2" t="s">
        <v>2513</v>
      </c>
      <c r="C1927" s="2" t="s">
        <v>3132</v>
      </c>
      <c r="D1927" s="1">
        <v>41739</v>
      </c>
      <c r="E1927" s="3">
        <f t="shared" ca="1" si="30"/>
        <v>5.8876712328767127</v>
      </c>
      <c r="F1927">
        <v>66122</v>
      </c>
      <c r="G1927">
        <f ca="1">($J$2*E1927)+$K$2</f>
        <v>59950.359753429482</v>
      </c>
      <c r="H1927">
        <v>78975.960000000006</v>
      </c>
      <c r="I1927">
        <f ca="1">F1927-G1927</f>
        <v>6171.6402465705178</v>
      </c>
      <c r="M1927" s="2"/>
      <c r="N1927" s="2" t="str">
        <f ca="1">IF(ABS(I1927)&gt;2*$M$2, "outlier", "not outlier")</f>
        <v>not outlier</v>
      </c>
      <c r="P1927" s="4"/>
      <c r="Q1927" s="4"/>
      <c r="R1927" s="4"/>
    </row>
    <row r="1928" spans="1:18" x14ac:dyDescent="0.35">
      <c r="A1928" s="2" t="s">
        <v>1600</v>
      </c>
      <c r="B1928" s="2" t="s">
        <v>2518</v>
      </c>
      <c r="C1928" s="2" t="s">
        <v>3132</v>
      </c>
      <c r="D1928" s="1">
        <v>36204</v>
      </c>
      <c r="E1928" s="3">
        <f t="shared" ca="1" si="30"/>
        <v>21.052054794520547</v>
      </c>
      <c r="F1928">
        <v>80179</v>
      </c>
      <c r="G1928">
        <f ca="1">($J$2*E1928)+$K$2</f>
        <v>74860.35287380818</v>
      </c>
      <c r="H1928">
        <v>92314.71</v>
      </c>
      <c r="I1928">
        <f ca="1">F1928-G1928</f>
        <v>5318.6471261918196</v>
      </c>
      <c r="M1928" s="2"/>
      <c r="N1928" s="2" t="str">
        <f ca="1">IF(ABS(I1928)&gt;2*$M$2, "outlier", "not outlier")</f>
        <v>not outlier</v>
      </c>
      <c r="P1928" s="4"/>
      <c r="Q1928" s="4"/>
      <c r="R1928" s="4"/>
    </row>
    <row r="1929" spans="1:18" x14ac:dyDescent="0.35">
      <c r="A1929" s="2" t="s">
        <v>1601</v>
      </c>
      <c r="B1929" s="2" t="s">
        <v>2513</v>
      </c>
      <c r="C1929" s="2" t="s">
        <v>3132</v>
      </c>
      <c r="D1929" s="1">
        <v>37174</v>
      </c>
      <c r="E1929" s="3">
        <f t="shared" ca="1" si="30"/>
        <v>18.394520547945206</v>
      </c>
      <c r="F1929">
        <v>74134</v>
      </c>
      <c r="G1929">
        <f ca="1">($J$2*E1929)+$K$2</f>
        <v>72247.400149911642</v>
      </c>
      <c r="H1929">
        <v>84694.47</v>
      </c>
      <c r="I1929">
        <f ca="1">F1929-G1929</f>
        <v>1886.5998500883579</v>
      </c>
      <c r="M1929" s="2"/>
      <c r="N1929" s="2" t="str">
        <f ca="1">IF(ABS(I1929)&gt;2*$M$2, "outlier", "not outlier")</f>
        <v>not outlier</v>
      </c>
      <c r="P1929" s="4"/>
      <c r="Q1929" s="4"/>
      <c r="R1929" s="4"/>
    </row>
    <row r="1930" spans="1:18" x14ac:dyDescent="0.35">
      <c r="A1930" s="2" t="s">
        <v>1602</v>
      </c>
      <c r="B1930" s="2" t="s">
        <v>2513</v>
      </c>
      <c r="C1930" s="2" t="s">
        <v>3132</v>
      </c>
      <c r="D1930" s="1">
        <v>38300</v>
      </c>
      <c r="E1930" s="3">
        <f t="shared" ca="1" si="30"/>
        <v>15.30958904109589</v>
      </c>
      <c r="F1930">
        <v>72094</v>
      </c>
      <c r="G1930">
        <f ca="1">($J$2*E1930)+$K$2</f>
        <v>69214.219977635861</v>
      </c>
      <c r="H1930">
        <v>84048.39</v>
      </c>
      <c r="I1930">
        <f ca="1">F1930-G1930</f>
        <v>2879.7800223641389</v>
      </c>
      <c r="M1930" s="2"/>
      <c r="N1930" s="2" t="str">
        <f ca="1">IF(ABS(I1930)&gt;2*$M$2, "outlier", "not outlier")</f>
        <v>not outlier</v>
      </c>
      <c r="P1930" s="4"/>
      <c r="Q1930" s="4"/>
      <c r="R1930" s="4"/>
    </row>
    <row r="1931" spans="1:18" x14ac:dyDescent="0.35">
      <c r="A1931" s="2" t="s">
        <v>1603</v>
      </c>
      <c r="B1931" s="2" t="s">
        <v>2518</v>
      </c>
      <c r="C1931" s="2" t="s">
        <v>3132</v>
      </c>
      <c r="D1931" s="1">
        <v>33609</v>
      </c>
      <c r="E1931" s="3">
        <f t="shared" ca="1" si="30"/>
        <v>28.161643835616438</v>
      </c>
      <c r="F1931">
        <v>84472</v>
      </c>
      <c r="G1931">
        <f ca="1">($J$2*E1931)+$K$2</f>
        <v>81850.674851655102</v>
      </c>
      <c r="H1931">
        <v>119988.32</v>
      </c>
      <c r="I1931">
        <f ca="1">F1931-G1931</f>
        <v>2621.3251483448985</v>
      </c>
      <c r="M1931" s="2"/>
      <c r="N1931" s="2" t="str">
        <f ca="1">IF(ABS(I1931)&gt;2*$M$2, "outlier", "not outlier")</f>
        <v>not outlier</v>
      </c>
      <c r="P1931" s="4"/>
      <c r="Q1931" s="4"/>
      <c r="R1931" s="4"/>
    </row>
    <row r="1932" spans="1:18" x14ac:dyDescent="0.35">
      <c r="A1932" s="2" t="s">
        <v>1604</v>
      </c>
      <c r="B1932" s="2" t="s">
        <v>2513</v>
      </c>
      <c r="C1932" s="2" t="s">
        <v>3132</v>
      </c>
      <c r="D1932" s="1">
        <v>36943</v>
      </c>
      <c r="E1932" s="3">
        <f t="shared" ca="1" si="30"/>
        <v>19.027397260273972</v>
      </c>
      <c r="F1932">
        <v>76892</v>
      </c>
      <c r="G1932">
        <f ca="1">($J$2*E1932)+$K$2</f>
        <v>72869.660025396282</v>
      </c>
      <c r="H1932">
        <v>102741.54</v>
      </c>
      <c r="I1932">
        <f ca="1">F1932-G1932</f>
        <v>4022.3399746037176</v>
      </c>
      <c r="M1932" s="2"/>
      <c r="N1932" s="2" t="str">
        <f ca="1">IF(ABS(I1932)&gt;2*$M$2, "outlier", "not outlier")</f>
        <v>not outlier</v>
      </c>
      <c r="P1932" s="4"/>
      <c r="Q1932" s="4"/>
      <c r="R1932" s="4"/>
    </row>
    <row r="1933" spans="1:18" x14ac:dyDescent="0.35">
      <c r="A1933" s="2" t="s">
        <v>1605</v>
      </c>
      <c r="B1933" s="2" t="s">
        <v>2547</v>
      </c>
      <c r="C1933" s="2" t="s">
        <v>3132</v>
      </c>
      <c r="D1933" s="1">
        <v>35409</v>
      </c>
      <c r="E1933" s="3">
        <f t="shared" ca="1" si="30"/>
        <v>23.230136986301371</v>
      </c>
      <c r="F1933">
        <v>105028</v>
      </c>
      <c r="G1933">
        <f ca="1">($J$2*E1933)+$K$2</f>
        <v>77001.896601125452</v>
      </c>
      <c r="H1933">
        <v>118918.05</v>
      </c>
      <c r="I1933">
        <f ca="1">F1933-G1933</f>
        <v>28026.103398874548</v>
      </c>
      <c r="M1933" s="2"/>
      <c r="N1933" s="2" t="str">
        <f ca="1">IF(ABS(I1933)&gt;2*$M$2, "outlier", "not outlier")</f>
        <v>not outlier</v>
      </c>
      <c r="P1933" s="4"/>
      <c r="Q1933" s="4"/>
      <c r="R1933" s="4"/>
    </row>
    <row r="1934" spans="1:18" x14ac:dyDescent="0.35">
      <c r="A1934" s="2" t="s">
        <v>1606</v>
      </c>
      <c r="B1934" s="2" t="s">
        <v>2513</v>
      </c>
      <c r="C1934" s="2" t="s">
        <v>3132</v>
      </c>
      <c r="D1934" s="1">
        <v>36290</v>
      </c>
      <c r="E1934" s="3">
        <f t="shared" ca="1" si="30"/>
        <v>20.816438356164383</v>
      </c>
      <c r="F1934">
        <v>78289</v>
      </c>
      <c r="G1934">
        <f ca="1">($J$2*E1934)+$K$2</f>
        <v>74628.689024060644</v>
      </c>
      <c r="H1934">
        <v>94691.61</v>
      </c>
      <c r="I1934">
        <f ca="1">F1934-G1934</f>
        <v>3660.3109759393556</v>
      </c>
      <c r="M1934" s="2"/>
      <c r="N1934" s="2" t="str">
        <f ca="1">IF(ABS(I1934)&gt;2*$M$2, "outlier", "not outlier")</f>
        <v>not outlier</v>
      </c>
      <c r="P1934" s="4"/>
      <c r="Q1934" s="4"/>
      <c r="R1934" s="4"/>
    </row>
    <row r="1935" spans="1:18" x14ac:dyDescent="0.35">
      <c r="A1935" s="2" t="s">
        <v>1607</v>
      </c>
      <c r="B1935" s="2" t="s">
        <v>2512</v>
      </c>
      <c r="C1935" s="2" t="s">
        <v>3132</v>
      </c>
      <c r="D1935" s="1">
        <v>39904</v>
      </c>
      <c r="E1935" s="3">
        <f t="shared" ca="1" si="30"/>
        <v>10.915068493150685</v>
      </c>
      <c r="F1935">
        <v>81186</v>
      </c>
      <c r="G1935">
        <f ca="1">($J$2*E1935)+$K$2</f>
        <v>64893.419803274992</v>
      </c>
      <c r="H1935">
        <v>98496.66</v>
      </c>
      <c r="I1935">
        <f ca="1">F1935-G1935</f>
        <v>16292.580196725008</v>
      </c>
      <c r="M1935" s="2"/>
      <c r="N1935" s="2" t="str">
        <f ca="1">IF(ABS(I1935)&gt;2*$M$2, "outlier", "not outlier")</f>
        <v>not outlier</v>
      </c>
      <c r="P1935" s="4"/>
      <c r="Q1935" s="4"/>
      <c r="R1935" s="4"/>
    </row>
    <row r="1936" spans="1:18" x14ac:dyDescent="0.35">
      <c r="A1936" s="2" t="s">
        <v>2928</v>
      </c>
      <c r="B1936" s="2" t="s">
        <v>2513</v>
      </c>
      <c r="C1936" s="2" t="s">
        <v>3132</v>
      </c>
      <c r="D1936" s="1">
        <v>39534</v>
      </c>
      <c r="E1936" s="3">
        <f t="shared" ca="1" si="30"/>
        <v>11.92876712328767</v>
      </c>
      <c r="F1936">
        <v>70051</v>
      </c>
      <c r="G1936">
        <f ca="1">($J$2*E1936)+$K$2</f>
        <v>65890.113110328311</v>
      </c>
      <c r="H1936">
        <v>70263.039999999994</v>
      </c>
      <c r="I1936">
        <f ca="1">F1936-G1936</f>
        <v>4160.8868896716886</v>
      </c>
      <c r="M1936" s="2"/>
      <c r="N1936" s="2" t="str">
        <f ca="1">IF(ABS(I1936)&gt;2*$M$2, "outlier", "not outlier")</f>
        <v>not outlier</v>
      </c>
      <c r="P1936" s="4"/>
      <c r="Q1936" s="4"/>
      <c r="R1936" s="4"/>
    </row>
    <row r="1937" spans="1:18" x14ac:dyDescent="0.35">
      <c r="A1937" s="2" t="s">
        <v>2929</v>
      </c>
      <c r="B1937" s="2" t="s">
        <v>2513</v>
      </c>
      <c r="C1937" s="2" t="s">
        <v>3132</v>
      </c>
      <c r="D1937" s="1">
        <v>27295</v>
      </c>
      <c r="E1937" s="3">
        <f t="shared" ca="1" si="30"/>
        <v>45.460273972602742</v>
      </c>
      <c r="F1937">
        <v>83881</v>
      </c>
      <c r="G1937">
        <f ca="1">($J$2*E1937)+$K$2</f>
        <v>98859.111448235257</v>
      </c>
      <c r="H1937">
        <v>125455.64</v>
      </c>
      <c r="I1937">
        <f ca="1">F1937-G1937</f>
        <v>-14978.111448235257</v>
      </c>
      <c r="M1937" s="2"/>
      <c r="N1937" s="2" t="str">
        <f ca="1">IF(ABS(I1937)&gt;2*$M$2, "outlier", "not outlier")</f>
        <v>not outlier</v>
      </c>
      <c r="P1937" s="4"/>
      <c r="Q1937" s="4"/>
      <c r="R1937" s="4"/>
    </row>
    <row r="1938" spans="1:18" x14ac:dyDescent="0.35">
      <c r="A1938" s="2" t="s">
        <v>1608</v>
      </c>
      <c r="B1938" s="2" t="s">
        <v>2513</v>
      </c>
      <c r="C1938" s="2" t="s">
        <v>3132</v>
      </c>
      <c r="D1938" s="1">
        <v>39021</v>
      </c>
      <c r="E1938" s="3">
        <f t="shared" ca="1" si="30"/>
        <v>13.334246575342465</v>
      </c>
      <c r="F1938">
        <v>70735</v>
      </c>
      <c r="G1938">
        <f ca="1">($J$2*E1938)+$K$2</f>
        <v>67272.01491172926</v>
      </c>
      <c r="H1938">
        <v>90009.71</v>
      </c>
      <c r="I1938">
        <f ca="1">F1938-G1938</f>
        <v>3462.9850882707397</v>
      </c>
      <c r="M1938" s="2"/>
      <c r="N1938" s="2" t="str">
        <f ca="1">IF(ABS(I1938)&gt;2*$M$2, "outlier", "not outlier")</f>
        <v>not outlier</v>
      </c>
      <c r="P1938" s="4"/>
      <c r="Q1938" s="4"/>
      <c r="R1938" s="4"/>
    </row>
    <row r="1939" spans="1:18" x14ac:dyDescent="0.35">
      <c r="A1939" s="2" t="s">
        <v>1609</v>
      </c>
      <c r="B1939" s="2" t="s">
        <v>2513</v>
      </c>
      <c r="C1939" s="2" t="s">
        <v>3132</v>
      </c>
      <c r="D1939" s="1">
        <v>39126</v>
      </c>
      <c r="E1939" s="3">
        <f t="shared" ca="1" si="30"/>
        <v>13.046575342465754</v>
      </c>
      <c r="F1939">
        <v>70735</v>
      </c>
      <c r="G1939">
        <f ca="1">($J$2*E1939)+$K$2</f>
        <v>66989.169513781701</v>
      </c>
      <c r="H1939">
        <v>74629.8</v>
      </c>
      <c r="I1939">
        <f ca="1">F1939-G1939</f>
        <v>3745.8304862182995</v>
      </c>
      <c r="M1939" s="2"/>
      <c r="N1939" s="2" t="str">
        <f ca="1">IF(ABS(I1939)&gt;2*$M$2, "outlier", "not outlier")</f>
        <v>not outlier</v>
      </c>
      <c r="P1939" s="4"/>
      <c r="Q1939" s="4"/>
      <c r="R1939" s="4"/>
    </row>
    <row r="1940" spans="1:18" x14ac:dyDescent="0.35">
      <c r="A1940" s="2" t="s">
        <v>1610</v>
      </c>
      <c r="B1940" s="2" t="s">
        <v>2513</v>
      </c>
      <c r="C1940" s="2" t="s">
        <v>3132</v>
      </c>
      <c r="D1940" s="1">
        <v>36430</v>
      </c>
      <c r="E1940" s="3">
        <f t="shared" ca="1" si="30"/>
        <v>20.432876712328767</v>
      </c>
      <c r="F1940">
        <v>77591</v>
      </c>
      <c r="G1940">
        <f ca="1">($J$2*E1940)+$K$2</f>
        <v>74251.561826797231</v>
      </c>
      <c r="H1940">
        <v>80414.600000000006</v>
      </c>
      <c r="I1940">
        <f ca="1">F1940-G1940</f>
        <v>3339.4381732027687</v>
      </c>
      <c r="M1940" s="2"/>
      <c r="N1940" s="2" t="str">
        <f ca="1">IF(ABS(I1940)&gt;2*$M$2, "outlier", "not outlier")</f>
        <v>not outlier</v>
      </c>
      <c r="P1940" s="4"/>
      <c r="Q1940" s="4"/>
      <c r="R1940" s="4"/>
    </row>
    <row r="1941" spans="1:18" x14ac:dyDescent="0.35">
      <c r="A1941" s="2" t="s">
        <v>1611</v>
      </c>
      <c r="B1941" s="2" t="s">
        <v>2513</v>
      </c>
      <c r="C1941" s="2" t="s">
        <v>3132</v>
      </c>
      <c r="D1941" s="1">
        <v>39534</v>
      </c>
      <c r="E1941" s="3">
        <f t="shared" ca="1" si="30"/>
        <v>11.92876712328767</v>
      </c>
      <c r="F1941">
        <v>70051</v>
      </c>
      <c r="G1941">
        <f ca="1">($J$2*E1941)+$K$2</f>
        <v>65890.113110328311</v>
      </c>
      <c r="H1941">
        <v>75906.38</v>
      </c>
      <c r="I1941">
        <f ca="1">F1941-G1941</f>
        <v>4160.8868896716886</v>
      </c>
      <c r="M1941" s="2"/>
      <c r="N1941" s="2" t="str">
        <f ca="1">IF(ABS(I1941)&gt;2*$M$2, "outlier", "not outlier")</f>
        <v>not outlier</v>
      </c>
      <c r="P1941" s="4"/>
      <c r="Q1941" s="4"/>
      <c r="R1941" s="4"/>
    </row>
    <row r="1942" spans="1:18" x14ac:dyDescent="0.35">
      <c r="A1942" s="2" t="s">
        <v>1612</v>
      </c>
      <c r="B1942" s="2" t="s">
        <v>2930</v>
      </c>
      <c r="C1942" s="2" t="s">
        <v>3132</v>
      </c>
      <c r="D1942" s="1">
        <v>37455</v>
      </c>
      <c r="E1942" s="3">
        <f t="shared" ca="1" si="30"/>
        <v>17.624657534246577</v>
      </c>
      <c r="F1942">
        <v>89400</v>
      </c>
      <c r="G1942">
        <f ca="1">($J$2*E1942)+$K$2</f>
        <v>71490.451989690075</v>
      </c>
      <c r="H1942">
        <v>90362.26</v>
      </c>
      <c r="I1942">
        <f ca="1">F1942-G1942</f>
        <v>17909.548010309925</v>
      </c>
      <c r="M1942" s="2"/>
      <c r="N1942" s="2" t="str">
        <f ca="1">IF(ABS(I1942)&gt;2*$M$2, "outlier", "not outlier")</f>
        <v>not outlier</v>
      </c>
      <c r="P1942" s="4"/>
      <c r="Q1942" s="4"/>
      <c r="R1942" s="4"/>
    </row>
    <row r="1943" spans="1:18" x14ac:dyDescent="0.35">
      <c r="A1943" s="2" t="s">
        <v>1613</v>
      </c>
      <c r="B1943" s="2" t="s">
        <v>2513</v>
      </c>
      <c r="C1943" s="2" t="s">
        <v>3132</v>
      </c>
      <c r="D1943" s="1">
        <v>41736</v>
      </c>
      <c r="E1943" s="3">
        <f t="shared" ca="1" si="30"/>
        <v>5.8958904109589039</v>
      </c>
      <c r="F1943">
        <v>49833</v>
      </c>
      <c r="G1943">
        <f ca="1">($J$2*E1943)+$K$2</f>
        <v>59958.441050513691</v>
      </c>
      <c r="H1943">
        <v>55954.63</v>
      </c>
      <c r="I1943">
        <f ca="1">F1943-G1943</f>
        <v>-10125.441050513691</v>
      </c>
      <c r="M1943" s="2"/>
      <c r="N1943" s="2" t="str">
        <f ca="1">IF(ABS(I1943)&gt;2*$M$2, "outlier", "not outlier")</f>
        <v>not outlier</v>
      </c>
      <c r="P1943" s="4"/>
      <c r="Q1943" s="4"/>
      <c r="R1943" s="4"/>
    </row>
    <row r="1944" spans="1:18" x14ac:dyDescent="0.35">
      <c r="A1944" s="2" t="s">
        <v>1614</v>
      </c>
      <c r="B1944" s="2" t="s">
        <v>2514</v>
      </c>
      <c r="C1944" s="2" t="s">
        <v>3132</v>
      </c>
      <c r="D1944" s="1">
        <v>41141</v>
      </c>
      <c r="E1944" s="3">
        <f t="shared" ca="1" si="30"/>
        <v>7.5260273972602736</v>
      </c>
      <c r="F1944">
        <v>58963</v>
      </c>
      <c r="G1944">
        <f ca="1">($J$2*E1944)+$K$2</f>
        <v>61561.231638883219</v>
      </c>
      <c r="H1944">
        <v>61290.95</v>
      </c>
      <c r="I1944">
        <f ca="1">F1944-G1944</f>
        <v>-2598.2316388832187</v>
      </c>
      <c r="M1944" s="2"/>
      <c r="N1944" s="2" t="str">
        <f ca="1">IF(ABS(I1944)&gt;2*$M$2, "outlier", "not outlier")</f>
        <v>not outlier</v>
      </c>
      <c r="P1944" s="4"/>
      <c r="Q1944" s="4"/>
      <c r="R1944" s="4"/>
    </row>
    <row r="1945" spans="1:18" x14ac:dyDescent="0.35">
      <c r="A1945" s="2" t="s">
        <v>1615</v>
      </c>
      <c r="B1945" s="2" t="s">
        <v>2513</v>
      </c>
      <c r="C1945" s="2" t="s">
        <v>3132</v>
      </c>
      <c r="D1945" s="1">
        <v>37679</v>
      </c>
      <c r="E1945" s="3">
        <f t="shared" ca="1" si="30"/>
        <v>17.010958904109589</v>
      </c>
      <c r="F1945">
        <v>73454</v>
      </c>
      <c r="G1945">
        <f ca="1">($J$2*E1945)+$K$2</f>
        <v>70887.048474068608</v>
      </c>
      <c r="H1945">
        <v>78742.09</v>
      </c>
      <c r="I1945">
        <f ca="1">F1945-G1945</f>
        <v>2566.9515259313921</v>
      </c>
      <c r="M1945" s="2"/>
      <c r="N1945" s="2" t="str">
        <f ca="1">IF(ABS(I1945)&gt;2*$M$2, "outlier", "not outlier")</f>
        <v>not outlier</v>
      </c>
      <c r="P1945" s="4"/>
      <c r="Q1945" s="4"/>
      <c r="R1945" s="4"/>
    </row>
    <row r="1946" spans="1:18" x14ac:dyDescent="0.35">
      <c r="A1946" s="2" t="s">
        <v>2931</v>
      </c>
      <c r="B1946" s="2" t="s">
        <v>2556</v>
      </c>
      <c r="C1946" s="2" t="s">
        <v>3132</v>
      </c>
      <c r="D1946" s="1">
        <v>29819</v>
      </c>
      <c r="E1946" s="3">
        <f t="shared" ca="1" si="30"/>
        <v>38.545205479452058</v>
      </c>
      <c r="F1946">
        <v>111880</v>
      </c>
      <c r="G1946">
        <f ca="1">($J$2*E1946)+$K$2</f>
        <v>92060.046834714783</v>
      </c>
      <c r="H1946">
        <v>226668.76</v>
      </c>
      <c r="I1946">
        <f ca="1">F1946-G1946</f>
        <v>19819.953165285217</v>
      </c>
      <c r="M1946" s="2"/>
      <c r="N1946" s="2" t="str">
        <f ca="1">IF(ABS(I1946)&gt;2*$M$2, "outlier", "not outlier")</f>
        <v>not outlier</v>
      </c>
      <c r="P1946" s="4"/>
      <c r="Q1946" s="4"/>
      <c r="R1946" s="4"/>
    </row>
    <row r="1947" spans="1:18" x14ac:dyDescent="0.35">
      <c r="A1947" s="2" t="s">
        <v>1616</v>
      </c>
      <c r="B1947" s="2" t="s">
        <v>2518</v>
      </c>
      <c r="C1947" s="2" t="s">
        <v>3132</v>
      </c>
      <c r="D1947" s="1">
        <v>35785</v>
      </c>
      <c r="E1947" s="3">
        <f t="shared" ca="1" si="30"/>
        <v>22.2</v>
      </c>
      <c r="F1947">
        <v>80896</v>
      </c>
      <c r="G1947">
        <f ca="1">($J$2*E1947)+$K$2</f>
        <v>75989.040699903693</v>
      </c>
      <c r="H1947">
        <v>100801.73</v>
      </c>
      <c r="I1947">
        <f ca="1">F1947-G1947</f>
        <v>4906.9593000963068</v>
      </c>
      <c r="M1947" s="2"/>
      <c r="N1947" s="2" t="str">
        <f ca="1">IF(ABS(I1947)&gt;2*$M$2, "outlier", "not outlier")</f>
        <v>not outlier</v>
      </c>
      <c r="P1947" s="4"/>
      <c r="Q1947" s="4"/>
      <c r="R1947" s="4"/>
    </row>
    <row r="1948" spans="1:18" x14ac:dyDescent="0.35">
      <c r="A1948" s="2" t="s">
        <v>2932</v>
      </c>
      <c r="B1948" s="2" t="s">
        <v>2513</v>
      </c>
      <c r="C1948" s="2" t="s">
        <v>3132</v>
      </c>
      <c r="D1948" s="1">
        <v>38889</v>
      </c>
      <c r="E1948" s="3">
        <f t="shared" ca="1" si="30"/>
        <v>13.695890410958905</v>
      </c>
      <c r="F1948">
        <v>71412</v>
      </c>
      <c r="G1948">
        <f ca="1">($J$2*E1948)+$K$2</f>
        <v>67627.591983434773</v>
      </c>
      <c r="H1948">
        <v>80856.77</v>
      </c>
      <c r="I1948">
        <f ca="1">F1948-G1948</f>
        <v>3784.4080165652267</v>
      </c>
      <c r="M1948" s="2"/>
      <c r="N1948" s="2" t="str">
        <f ca="1">IF(ABS(I1948)&gt;2*$M$2, "outlier", "not outlier")</f>
        <v>not outlier</v>
      </c>
      <c r="P1948" s="4"/>
      <c r="Q1948" s="4"/>
      <c r="R1948" s="4"/>
    </row>
    <row r="1949" spans="1:18" x14ac:dyDescent="0.35">
      <c r="A1949" s="2" t="s">
        <v>1617</v>
      </c>
      <c r="B1949" s="2" t="s">
        <v>2513</v>
      </c>
      <c r="C1949" s="2" t="s">
        <v>3132</v>
      </c>
      <c r="D1949" s="1">
        <v>30666</v>
      </c>
      <c r="E1949" s="3">
        <f t="shared" ca="1" si="30"/>
        <v>36.224657534246575</v>
      </c>
      <c r="F1949">
        <v>83881</v>
      </c>
      <c r="G1949">
        <f ca="1">($J$2*E1949)+$K$2</f>
        <v>89778.427291271102</v>
      </c>
      <c r="H1949">
        <v>120348.31</v>
      </c>
      <c r="I1949">
        <f ca="1">F1949-G1949</f>
        <v>-5897.4272912711021</v>
      </c>
      <c r="M1949" s="2"/>
      <c r="N1949" s="2" t="str">
        <f ca="1">IF(ABS(I1949)&gt;2*$M$2, "outlier", "not outlier")</f>
        <v>not outlier</v>
      </c>
      <c r="P1949" s="4"/>
      <c r="Q1949" s="4"/>
      <c r="R1949" s="4"/>
    </row>
    <row r="1950" spans="1:18" x14ac:dyDescent="0.35">
      <c r="A1950" s="2" t="s">
        <v>1618</v>
      </c>
      <c r="B1950" s="2" t="s">
        <v>2518</v>
      </c>
      <c r="C1950" s="2" t="s">
        <v>3132</v>
      </c>
      <c r="D1950" s="1">
        <v>37467</v>
      </c>
      <c r="E1950" s="3">
        <f t="shared" ca="1" si="30"/>
        <v>17.591780821917808</v>
      </c>
      <c r="F1950">
        <v>75225</v>
      </c>
      <c r="G1950">
        <f ca="1">($J$2*E1950)+$K$2</f>
        <v>71458.12680135321</v>
      </c>
      <c r="H1950">
        <v>129593.83</v>
      </c>
      <c r="I1950">
        <f ca="1">F1950-G1950</f>
        <v>3766.8731986467901</v>
      </c>
      <c r="M1950" s="2"/>
      <c r="N1950" s="2" t="str">
        <f ca="1">IF(ABS(I1950)&gt;2*$M$2, "outlier", "not outlier")</f>
        <v>not outlier</v>
      </c>
      <c r="P1950" s="4"/>
      <c r="Q1950" s="4"/>
      <c r="R1950" s="4"/>
    </row>
    <row r="1951" spans="1:18" x14ac:dyDescent="0.35">
      <c r="A1951" s="2" t="s">
        <v>1619</v>
      </c>
      <c r="B1951" s="2" t="s">
        <v>2513</v>
      </c>
      <c r="C1951" s="2" t="s">
        <v>3132</v>
      </c>
      <c r="D1951" s="1">
        <v>37035</v>
      </c>
      <c r="E1951" s="3">
        <f t="shared" ca="1" si="30"/>
        <v>18.775342465753425</v>
      </c>
      <c r="F1951">
        <v>76892</v>
      </c>
      <c r="G1951">
        <f ca="1">($J$2*E1951)+$K$2</f>
        <v>72621.833581480314</v>
      </c>
      <c r="H1951">
        <v>98108.3</v>
      </c>
      <c r="I1951">
        <f ca="1">F1951-G1951</f>
        <v>4270.166418519686</v>
      </c>
      <c r="M1951" s="2"/>
      <c r="N1951" s="2" t="str">
        <f ca="1">IF(ABS(I1951)&gt;2*$M$2, "outlier", "not outlier")</f>
        <v>not outlier</v>
      </c>
      <c r="P1951" s="4"/>
      <c r="Q1951" s="4"/>
      <c r="R1951" s="4"/>
    </row>
    <row r="1952" spans="1:18" x14ac:dyDescent="0.35">
      <c r="A1952" s="2" t="s">
        <v>1620</v>
      </c>
      <c r="B1952" s="2" t="s">
        <v>2513</v>
      </c>
      <c r="C1952" s="2" t="s">
        <v>3132</v>
      </c>
      <c r="D1952" s="1">
        <v>36942</v>
      </c>
      <c r="E1952" s="3">
        <f t="shared" ca="1" si="30"/>
        <v>19.030136986301368</v>
      </c>
      <c r="F1952">
        <v>76892</v>
      </c>
      <c r="G1952">
        <f ca="1">($J$2*E1952)+$K$2</f>
        <v>72872.353791091024</v>
      </c>
      <c r="H1952">
        <v>104362.03</v>
      </c>
      <c r="I1952">
        <f ca="1">F1952-G1952</f>
        <v>4019.6462089089764</v>
      </c>
      <c r="M1952" s="2"/>
      <c r="N1952" s="2" t="str">
        <f ca="1">IF(ABS(I1952)&gt;2*$M$2, "outlier", "not outlier")</f>
        <v>not outlier</v>
      </c>
      <c r="P1952" s="4"/>
      <c r="Q1952" s="4"/>
      <c r="R1952" s="4"/>
    </row>
    <row r="1953" spans="1:18" x14ac:dyDescent="0.35">
      <c r="A1953" s="2" t="s">
        <v>1621</v>
      </c>
      <c r="B1953" s="2" t="s">
        <v>2513</v>
      </c>
      <c r="C1953" s="2" t="s">
        <v>3132</v>
      </c>
      <c r="D1953" s="1">
        <v>35724</v>
      </c>
      <c r="E1953" s="3">
        <f t="shared" ca="1" si="30"/>
        <v>22.367123287671234</v>
      </c>
      <c r="F1953">
        <v>78988</v>
      </c>
      <c r="G1953">
        <f ca="1">($J$2*E1953)+$K$2</f>
        <v>76153.360407282758</v>
      </c>
      <c r="H1953">
        <v>134540.45000000001</v>
      </c>
      <c r="I1953">
        <f ca="1">F1953-G1953</f>
        <v>2834.6395927172416</v>
      </c>
      <c r="M1953" s="2"/>
      <c r="N1953" s="2" t="str">
        <f ca="1">IF(ABS(I1953)&gt;2*$M$2, "outlier", "not outlier")</f>
        <v>not outlier</v>
      </c>
      <c r="P1953" s="4"/>
      <c r="Q1953" s="4"/>
      <c r="R1953" s="4"/>
    </row>
    <row r="1954" spans="1:18" x14ac:dyDescent="0.35">
      <c r="A1954" s="2" t="s">
        <v>1622</v>
      </c>
      <c r="B1954" s="2" t="s">
        <v>2513</v>
      </c>
      <c r="C1954" s="2" t="s">
        <v>3132</v>
      </c>
      <c r="D1954" s="1">
        <v>38036</v>
      </c>
      <c r="E1954" s="3">
        <f t="shared" ca="1" si="30"/>
        <v>16.032876712328768</v>
      </c>
      <c r="F1954">
        <v>72775</v>
      </c>
      <c r="G1954">
        <f ca="1">($J$2*E1954)+$K$2</f>
        <v>69925.374121046887</v>
      </c>
      <c r="H1954">
        <v>80314.490000000005</v>
      </c>
      <c r="I1954">
        <f ca="1">F1954-G1954</f>
        <v>2849.625878953113</v>
      </c>
      <c r="M1954" s="2"/>
      <c r="N1954" s="2" t="str">
        <f ca="1">IF(ABS(I1954)&gt;2*$M$2, "outlier", "not outlier")</f>
        <v>not outlier</v>
      </c>
      <c r="P1954" s="4"/>
      <c r="Q1954" s="4"/>
      <c r="R1954" s="4"/>
    </row>
    <row r="1955" spans="1:18" x14ac:dyDescent="0.35">
      <c r="A1955" s="2" t="s">
        <v>1623</v>
      </c>
      <c r="B1955" s="2" t="s">
        <v>2513</v>
      </c>
      <c r="C1955" s="2" t="s">
        <v>3132</v>
      </c>
      <c r="D1955" s="1">
        <v>41241</v>
      </c>
      <c r="E1955" s="3">
        <f t="shared" ca="1" si="30"/>
        <v>7.2520547945205482</v>
      </c>
      <c r="F1955">
        <v>49088</v>
      </c>
      <c r="G1955">
        <f ca="1">($J$2*E1955)+$K$2</f>
        <v>61291.85506940935</v>
      </c>
      <c r="H1955">
        <v>57552.66</v>
      </c>
      <c r="I1955">
        <f ca="1">F1955-G1955</f>
        <v>-12203.85506940935</v>
      </c>
      <c r="M1955" s="2"/>
      <c r="N1955" s="2" t="str">
        <f ca="1">IF(ABS(I1955)&gt;2*$M$2, "outlier", "not outlier")</f>
        <v>not outlier</v>
      </c>
      <c r="P1955" s="4"/>
      <c r="Q1955" s="4"/>
      <c r="R1955" s="4"/>
    </row>
    <row r="1956" spans="1:18" x14ac:dyDescent="0.35">
      <c r="A1956" s="2" t="s">
        <v>2933</v>
      </c>
      <c r="B1956" s="2" t="s">
        <v>2513</v>
      </c>
      <c r="C1956" s="2" t="s">
        <v>3132</v>
      </c>
      <c r="D1956" s="1">
        <v>40382</v>
      </c>
      <c r="E1956" s="3">
        <f t="shared" ca="1" si="30"/>
        <v>9.6054794520547944</v>
      </c>
      <c r="F1956">
        <v>66122</v>
      </c>
      <c r="G1956">
        <f ca="1">($J$2*E1956)+$K$2</f>
        <v>63605.799801189889</v>
      </c>
      <c r="H1956">
        <v>99355.03</v>
      </c>
      <c r="I1956">
        <f ca="1">F1956-G1956</f>
        <v>2516.200198810111</v>
      </c>
      <c r="M1956" s="2"/>
      <c r="N1956" s="2" t="str">
        <f ca="1">IF(ABS(I1956)&gt;2*$M$2, "outlier", "not outlier")</f>
        <v>not outlier</v>
      </c>
      <c r="P1956" s="4"/>
      <c r="Q1956" s="4"/>
      <c r="R1956" s="4"/>
    </row>
    <row r="1957" spans="1:18" x14ac:dyDescent="0.35">
      <c r="A1957" s="2" t="s">
        <v>2934</v>
      </c>
      <c r="B1957" s="2" t="s">
        <v>2513</v>
      </c>
      <c r="C1957" s="2" t="s">
        <v>3132</v>
      </c>
      <c r="D1957" s="1">
        <v>35878</v>
      </c>
      <c r="E1957" s="3">
        <f t="shared" ca="1" si="30"/>
        <v>21.945205479452056</v>
      </c>
      <c r="F1957">
        <v>78988</v>
      </c>
      <c r="G1957">
        <f ca="1">($J$2*E1957)+$K$2</f>
        <v>75738.520490292998</v>
      </c>
      <c r="H1957">
        <v>115031.75</v>
      </c>
      <c r="I1957">
        <f ca="1">F1957-G1957</f>
        <v>3249.4795097070019</v>
      </c>
      <c r="M1957" s="2"/>
      <c r="N1957" s="2" t="str">
        <f ca="1">IF(ABS(I1957)&gt;2*$M$2, "outlier", "not outlier")</f>
        <v>not outlier</v>
      </c>
      <c r="P1957" s="4"/>
      <c r="Q1957" s="4"/>
      <c r="R1957" s="4"/>
    </row>
    <row r="1958" spans="1:18" x14ac:dyDescent="0.35">
      <c r="A1958" s="2" t="s">
        <v>1624</v>
      </c>
      <c r="B1958" s="2" t="s">
        <v>2513</v>
      </c>
      <c r="C1958" s="2" t="s">
        <v>3132</v>
      </c>
      <c r="D1958" s="1">
        <v>39624</v>
      </c>
      <c r="E1958" s="3">
        <f t="shared" ca="1" si="30"/>
        <v>11.682191780821919</v>
      </c>
      <c r="F1958">
        <v>70051</v>
      </c>
      <c r="G1958">
        <f ca="1">($J$2*E1958)+$K$2</f>
        <v>65647.674197801825</v>
      </c>
      <c r="H1958">
        <v>93737.919999999998</v>
      </c>
      <c r="I1958">
        <f ca="1">F1958-G1958</f>
        <v>4403.3258021981746</v>
      </c>
      <c r="M1958" s="2"/>
      <c r="N1958" s="2" t="str">
        <f ca="1">IF(ABS(I1958)&gt;2*$M$2, "outlier", "not outlier")</f>
        <v>not outlier</v>
      </c>
      <c r="P1958" s="4"/>
      <c r="Q1958" s="4"/>
      <c r="R1958" s="4"/>
    </row>
    <row r="1959" spans="1:18" x14ac:dyDescent="0.35">
      <c r="A1959" s="2" t="s">
        <v>1625</v>
      </c>
      <c r="B1959" s="2" t="s">
        <v>2513</v>
      </c>
      <c r="C1959" s="2" t="s">
        <v>3132</v>
      </c>
      <c r="D1959" s="1">
        <v>37404</v>
      </c>
      <c r="E1959" s="3">
        <f t="shared" ca="1" si="30"/>
        <v>17.764383561643836</v>
      </c>
      <c r="F1959">
        <v>74134</v>
      </c>
      <c r="G1959">
        <f ca="1">($J$2*E1959)+$K$2</f>
        <v>71627.834040121743</v>
      </c>
      <c r="H1959">
        <v>73784.210000000006</v>
      </c>
      <c r="I1959">
        <f ca="1">F1959-G1959</f>
        <v>2506.1659598782571</v>
      </c>
      <c r="M1959" s="2"/>
      <c r="N1959" s="2" t="str">
        <f ca="1">IF(ABS(I1959)&gt;2*$M$2, "outlier", "not outlier")</f>
        <v>not outlier</v>
      </c>
      <c r="P1959" s="4"/>
      <c r="Q1959" s="4"/>
      <c r="R1959" s="4"/>
    </row>
    <row r="1960" spans="1:18" x14ac:dyDescent="0.35">
      <c r="A1960" s="2" t="s">
        <v>1626</v>
      </c>
      <c r="B1960" s="2" t="s">
        <v>2518</v>
      </c>
      <c r="C1960" s="2" t="s">
        <v>3132</v>
      </c>
      <c r="D1960" s="1">
        <v>35892</v>
      </c>
      <c r="E1960" s="3">
        <f t="shared" ca="1" si="30"/>
        <v>21.906849315068492</v>
      </c>
      <c r="F1960">
        <v>80896</v>
      </c>
      <c r="G1960">
        <f ca="1">($J$2*E1960)+$K$2</f>
        <v>75700.807770566651</v>
      </c>
      <c r="H1960">
        <v>93763.98</v>
      </c>
      <c r="I1960">
        <f ca="1">F1960-G1960</f>
        <v>5195.192229433349</v>
      </c>
      <c r="M1960" s="2"/>
      <c r="N1960" s="2" t="str">
        <f ca="1">IF(ABS(I1960)&gt;2*$M$2, "outlier", "not outlier")</f>
        <v>not outlier</v>
      </c>
      <c r="P1960" s="4"/>
      <c r="Q1960" s="4"/>
      <c r="R1960" s="4"/>
    </row>
    <row r="1961" spans="1:18" x14ac:dyDescent="0.35">
      <c r="A1961" s="2" t="s">
        <v>1627</v>
      </c>
      <c r="B1961" s="2" t="s">
        <v>2515</v>
      </c>
      <c r="C1961" s="2" t="s">
        <v>3132</v>
      </c>
      <c r="D1961" s="1">
        <v>42390</v>
      </c>
      <c r="E1961" s="3">
        <f t="shared" ca="1" si="30"/>
        <v>4.1041095890410961</v>
      </c>
      <c r="F1961">
        <v>39701</v>
      </c>
      <c r="G1961">
        <f ca="1">($J$2*E1961)+$K$2</f>
        <v>58196.718286154588</v>
      </c>
      <c r="H1961">
        <v>15308.48</v>
      </c>
      <c r="I1961">
        <f ca="1">F1961-G1961</f>
        <v>-18495.718286154588</v>
      </c>
      <c r="M1961" s="2"/>
      <c r="N1961" s="2" t="str">
        <f ca="1">IF(ABS(I1961)&gt;2*$M$2, "outlier", "not outlier")</f>
        <v>not outlier</v>
      </c>
      <c r="P1961" s="4"/>
      <c r="Q1961" s="4"/>
      <c r="R1961" s="4"/>
    </row>
    <row r="1962" spans="1:18" x14ac:dyDescent="0.35">
      <c r="A1962" s="2" t="s">
        <v>2935</v>
      </c>
      <c r="B1962" s="2" t="s">
        <v>2513</v>
      </c>
      <c r="C1962" s="2" t="s">
        <v>3132</v>
      </c>
      <c r="D1962" s="1">
        <v>41345</v>
      </c>
      <c r="E1962" s="3">
        <f t="shared" ca="1" si="30"/>
        <v>6.9671232876712326</v>
      </c>
      <c r="F1962">
        <v>58963</v>
      </c>
      <c r="G1962">
        <f ca="1">($J$2*E1962)+$K$2</f>
        <v>61011.703437156524</v>
      </c>
      <c r="H1962">
        <v>70922.740000000005</v>
      </c>
      <c r="I1962">
        <f ca="1">F1962-G1962</f>
        <v>-2048.7034371565242</v>
      </c>
      <c r="M1962" s="2"/>
      <c r="N1962" s="2" t="str">
        <f ca="1">IF(ABS(I1962)&gt;2*$M$2, "outlier", "not outlier")</f>
        <v>not outlier</v>
      </c>
      <c r="P1962" s="4"/>
      <c r="Q1962" s="4"/>
      <c r="R1962" s="4"/>
    </row>
    <row r="1963" spans="1:18" x14ac:dyDescent="0.35">
      <c r="A1963" s="2" t="s">
        <v>1628</v>
      </c>
      <c r="B1963" s="2" t="s">
        <v>2513</v>
      </c>
      <c r="C1963" s="2" t="s">
        <v>3132</v>
      </c>
      <c r="D1963" s="1">
        <v>39617</v>
      </c>
      <c r="E1963" s="3">
        <f t="shared" ca="1" si="30"/>
        <v>11.701369863013699</v>
      </c>
      <c r="F1963">
        <v>70051</v>
      </c>
      <c r="G1963">
        <f ca="1">($J$2*E1963)+$K$2</f>
        <v>65666.530557664999</v>
      </c>
      <c r="H1963">
        <v>76734.03</v>
      </c>
      <c r="I1963">
        <f ca="1">F1963-G1963</f>
        <v>4384.4694423350011</v>
      </c>
      <c r="M1963" s="2"/>
      <c r="N1963" s="2" t="str">
        <f ca="1">IF(ABS(I1963)&gt;2*$M$2, "outlier", "not outlier")</f>
        <v>not outlier</v>
      </c>
      <c r="P1963" s="4"/>
      <c r="Q1963" s="4"/>
      <c r="R1963" s="4"/>
    </row>
    <row r="1964" spans="1:18" x14ac:dyDescent="0.35">
      <c r="A1964" s="2" t="s">
        <v>1629</v>
      </c>
      <c r="B1964" s="2" t="s">
        <v>2518</v>
      </c>
      <c r="C1964" s="2" t="s">
        <v>3132</v>
      </c>
      <c r="D1964" s="1">
        <v>39693</v>
      </c>
      <c r="E1964" s="3">
        <f t="shared" ca="1" si="30"/>
        <v>11.493150684931507</v>
      </c>
      <c r="F1964">
        <v>71047</v>
      </c>
      <c r="G1964">
        <f ca="1">($J$2*E1964)+$K$2</f>
        <v>65461.80436486486</v>
      </c>
      <c r="H1964">
        <v>102282.84</v>
      </c>
      <c r="I1964">
        <f ca="1">F1964-G1964</f>
        <v>5585.19563513514</v>
      </c>
      <c r="M1964" s="2"/>
      <c r="N1964" s="2" t="str">
        <f ca="1">IF(ABS(I1964)&gt;2*$M$2, "outlier", "not outlier")</f>
        <v>not outlier</v>
      </c>
      <c r="P1964" s="4"/>
      <c r="Q1964" s="4"/>
      <c r="R1964" s="4"/>
    </row>
    <row r="1965" spans="1:18" x14ac:dyDescent="0.35">
      <c r="A1965" s="2" t="s">
        <v>1630</v>
      </c>
      <c r="B1965" s="2" t="s">
        <v>2513</v>
      </c>
      <c r="C1965" s="2" t="s">
        <v>3132</v>
      </c>
      <c r="D1965" s="1">
        <v>41086</v>
      </c>
      <c r="E1965" s="3">
        <f t="shared" ca="1" si="30"/>
        <v>7.6767123287671231</v>
      </c>
      <c r="F1965">
        <v>62676</v>
      </c>
      <c r="G1965">
        <f ca="1">($J$2*E1965)+$K$2</f>
        <v>61709.388752093852</v>
      </c>
      <c r="H1965">
        <v>59027.09</v>
      </c>
      <c r="I1965">
        <f ca="1">F1965-G1965</f>
        <v>966.61124790614849</v>
      </c>
      <c r="M1965" s="2"/>
      <c r="N1965" s="2" t="str">
        <f ca="1">IF(ABS(I1965)&gt;2*$M$2, "outlier", "not outlier")</f>
        <v>not outlier</v>
      </c>
      <c r="P1965" s="4"/>
      <c r="Q1965" s="4"/>
      <c r="R1965" s="4"/>
    </row>
    <row r="1966" spans="1:18" x14ac:dyDescent="0.35">
      <c r="A1966" s="2" t="s">
        <v>1631</v>
      </c>
      <c r="B1966" s="2" t="s">
        <v>2513</v>
      </c>
      <c r="C1966" s="2" t="s">
        <v>3132</v>
      </c>
      <c r="D1966" s="1">
        <v>39904</v>
      </c>
      <c r="E1966" s="3">
        <f t="shared" ca="1" si="30"/>
        <v>10.915068493150685</v>
      </c>
      <c r="F1966">
        <v>69373</v>
      </c>
      <c r="G1966">
        <f ca="1">($J$2*E1966)+$K$2</f>
        <v>64893.419803274992</v>
      </c>
      <c r="H1966">
        <v>74142.17</v>
      </c>
      <c r="I1966">
        <f ca="1">F1966-G1966</f>
        <v>4479.5801967250081</v>
      </c>
      <c r="M1966" s="2"/>
      <c r="N1966" s="2" t="str">
        <f ca="1">IF(ABS(I1966)&gt;2*$M$2, "outlier", "not outlier")</f>
        <v>not outlier</v>
      </c>
      <c r="P1966" s="4"/>
      <c r="Q1966" s="4"/>
      <c r="R1966" s="4"/>
    </row>
    <row r="1967" spans="1:18" x14ac:dyDescent="0.35">
      <c r="A1967" s="2" t="s">
        <v>1632</v>
      </c>
      <c r="B1967" s="2" t="s">
        <v>2513</v>
      </c>
      <c r="C1967" s="2" t="s">
        <v>3132</v>
      </c>
      <c r="D1967" s="1">
        <v>35268</v>
      </c>
      <c r="E1967" s="3">
        <f t="shared" ca="1" si="30"/>
        <v>23.616438356164384</v>
      </c>
      <c r="F1967">
        <v>80387</v>
      </c>
      <c r="G1967">
        <f ca="1">($J$2*E1967)+$K$2</f>
        <v>77381.717564083607</v>
      </c>
      <c r="H1967">
        <v>108942.62</v>
      </c>
      <c r="I1967">
        <f ca="1">F1967-G1967</f>
        <v>3005.2824359163933</v>
      </c>
      <c r="M1967" s="2"/>
      <c r="N1967" s="2" t="str">
        <f ca="1">IF(ABS(I1967)&gt;2*$M$2, "outlier", "not outlier")</f>
        <v>not outlier</v>
      </c>
      <c r="P1967" s="4"/>
      <c r="Q1967" s="4"/>
      <c r="R1967" s="4"/>
    </row>
    <row r="1968" spans="1:18" x14ac:dyDescent="0.35">
      <c r="A1968" s="2" t="s">
        <v>1633</v>
      </c>
      <c r="B1968" s="2" t="s">
        <v>2524</v>
      </c>
      <c r="C1968" s="2" t="s">
        <v>3132</v>
      </c>
      <c r="D1968" s="1">
        <v>41969</v>
      </c>
      <c r="E1968" s="3">
        <f t="shared" ca="1" si="30"/>
        <v>5.2575342465753421</v>
      </c>
      <c r="F1968">
        <v>29999</v>
      </c>
      <c r="G1968">
        <f ca="1">($J$2*E1968)+$K$2</f>
        <v>59330.793643639576</v>
      </c>
      <c r="H1968">
        <v>30518.18</v>
      </c>
      <c r="I1968">
        <f ca="1">F1968-G1968</f>
        <v>-29331.793643639576</v>
      </c>
      <c r="M1968" s="2"/>
      <c r="N1968" s="2" t="str">
        <f ca="1">IF(ABS(I1968)&gt;2*$M$2, "outlier", "not outlier")</f>
        <v>not outlier</v>
      </c>
      <c r="P1968" s="4"/>
      <c r="Q1968" s="4"/>
      <c r="R1968" s="4"/>
    </row>
    <row r="1969" spans="1:18" x14ac:dyDescent="0.35">
      <c r="A1969" s="2" t="s">
        <v>1634</v>
      </c>
      <c r="B1969" s="2" t="s">
        <v>2545</v>
      </c>
      <c r="C1969" s="2" t="s">
        <v>3132</v>
      </c>
      <c r="D1969" s="1">
        <v>34876</v>
      </c>
      <c r="E1969" s="3">
        <f t="shared" ca="1" si="30"/>
        <v>24.69041095890411</v>
      </c>
      <c r="F1969">
        <v>95263</v>
      </c>
      <c r="G1969">
        <f ca="1">($J$2*E1969)+$K$2</f>
        <v>78437.673716421181</v>
      </c>
      <c r="H1969">
        <v>151171.28</v>
      </c>
      <c r="I1969">
        <f ca="1">F1969-G1969</f>
        <v>16825.326283578819</v>
      </c>
      <c r="M1969" s="2"/>
      <c r="N1969" s="2" t="str">
        <f ca="1">IF(ABS(I1969)&gt;2*$M$2, "outlier", "not outlier")</f>
        <v>not outlier</v>
      </c>
      <c r="P1969" s="4"/>
      <c r="Q1969" s="4"/>
      <c r="R1969" s="4"/>
    </row>
    <row r="1970" spans="1:18" x14ac:dyDescent="0.35">
      <c r="A1970" s="2" t="s">
        <v>1635</v>
      </c>
      <c r="B1970" s="2" t="s">
        <v>2513</v>
      </c>
      <c r="C1970" s="2" t="s">
        <v>3132</v>
      </c>
      <c r="D1970" s="1">
        <v>34106</v>
      </c>
      <c r="E1970" s="3">
        <f t="shared" ca="1" si="30"/>
        <v>26.8</v>
      </c>
      <c r="F1970">
        <v>82484</v>
      </c>
      <c r="G1970">
        <f ca="1">($J$2*E1970)+$K$2</f>
        <v>80511.873301369982</v>
      </c>
      <c r="H1970">
        <v>86492.47</v>
      </c>
      <c r="I1970">
        <f ca="1">F1970-G1970</f>
        <v>1972.1266986300179</v>
      </c>
      <c r="M1970" s="2"/>
      <c r="N1970" s="2" t="str">
        <f ca="1">IF(ABS(I1970)&gt;2*$M$2, "outlier", "not outlier")</f>
        <v>not outlier</v>
      </c>
      <c r="P1970" s="4"/>
      <c r="Q1970" s="4"/>
      <c r="R1970" s="4"/>
    </row>
    <row r="1971" spans="1:18" x14ac:dyDescent="0.35">
      <c r="A1971" s="2" t="s">
        <v>1636</v>
      </c>
      <c r="B1971" s="2" t="s">
        <v>2518</v>
      </c>
      <c r="C1971" s="2" t="s">
        <v>3132</v>
      </c>
      <c r="D1971" s="1">
        <v>37964</v>
      </c>
      <c r="E1971" s="3">
        <f t="shared" ca="1" si="30"/>
        <v>16.230136986301371</v>
      </c>
      <c r="F1971">
        <v>74499</v>
      </c>
      <c r="G1971">
        <f ca="1">($J$2*E1971)+$K$2</f>
        <v>70119.325251068076</v>
      </c>
      <c r="H1971">
        <v>89675.05</v>
      </c>
      <c r="I1971">
        <f ca="1">F1971-G1971</f>
        <v>4379.6747489319241</v>
      </c>
      <c r="M1971" s="2"/>
      <c r="N1971" s="2" t="str">
        <f ca="1">IF(ABS(I1971)&gt;2*$M$2, "outlier", "not outlier")</f>
        <v>not outlier</v>
      </c>
      <c r="P1971" s="4"/>
      <c r="Q1971" s="4"/>
      <c r="R1971" s="4"/>
    </row>
    <row r="1972" spans="1:18" x14ac:dyDescent="0.35">
      <c r="A1972" s="2" t="s">
        <v>1637</v>
      </c>
      <c r="B1972" s="2" t="s">
        <v>2547</v>
      </c>
      <c r="C1972" s="2" t="s">
        <v>3132</v>
      </c>
      <c r="D1972" s="1">
        <v>29223</v>
      </c>
      <c r="E1972" s="3">
        <f t="shared" ca="1" si="30"/>
        <v>40.178082191780824</v>
      </c>
      <c r="F1972">
        <v>110618</v>
      </c>
      <c r="G1972">
        <f ca="1">($J$2*E1972)+$K$2</f>
        <v>93665.531188779045</v>
      </c>
      <c r="H1972">
        <v>168651.25</v>
      </c>
      <c r="I1972">
        <f ca="1">F1972-G1972</f>
        <v>16952.468811220955</v>
      </c>
      <c r="M1972" s="2"/>
      <c r="N1972" s="2" t="str">
        <f ca="1">IF(ABS(I1972)&gt;2*$M$2, "outlier", "not outlier")</f>
        <v>not outlier</v>
      </c>
      <c r="P1972" s="4"/>
      <c r="Q1972" s="4"/>
      <c r="R1972" s="4"/>
    </row>
    <row r="1973" spans="1:18" x14ac:dyDescent="0.35">
      <c r="A1973" s="2" t="s">
        <v>1638</v>
      </c>
      <c r="B1973" s="2" t="s">
        <v>2518</v>
      </c>
      <c r="C1973" s="2" t="s">
        <v>3132</v>
      </c>
      <c r="D1973" s="1">
        <v>35272</v>
      </c>
      <c r="E1973" s="3">
        <f t="shared" ca="1" si="30"/>
        <v>23.605479452054794</v>
      </c>
      <c r="F1973">
        <v>81609</v>
      </c>
      <c r="G1973">
        <f ca="1">($J$2*E1973)+$K$2</f>
        <v>77370.942501304642</v>
      </c>
      <c r="H1973">
        <v>81247.259999999995</v>
      </c>
      <c r="I1973">
        <f ca="1">F1973-G1973</f>
        <v>4238.0574986953579</v>
      </c>
      <c r="M1973" s="2"/>
      <c r="N1973" s="2" t="str">
        <f ca="1">IF(ABS(I1973)&gt;2*$M$2, "outlier", "not outlier")</f>
        <v>not outlier</v>
      </c>
      <c r="P1973" s="4"/>
      <c r="Q1973" s="4"/>
      <c r="R1973" s="4"/>
    </row>
    <row r="1974" spans="1:18" x14ac:dyDescent="0.35">
      <c r="A1974" s="2" t="s">
        <v>1639</v>
      </c>
      <c r="B1974" s="2" t="s">
        <v>2512</v>
      </c>
      <c r="C1974" s="2" t="s">
        <v>3132</v>
      </c>
      <c r="D1974" s="1">
        <v>34200</v>
      </c>
      <c r="E1974" s="3">
        <f t="shared" ca="1" si="30"/>
        <v>26.542465753424658</v>
      </c>
      <c r="F1974">
        <v>94848</v>
      </c>
      <c r="G1974">
        <f ca="1">($J$2*E1974)+$K$2</f>
        <v>80258.659326064531</v>
      </c>
      <c r="H1974">
        <v>103415.74</v>
      </c>
      <c r="I1974">
        <f ca="1">F1974-G1974</f>
        <v>14589.340673935469</v>
      </c>
      <c r="M1974" s="2"/>
      <c r="N1974" s="2" t="str">
        <f ca="1">IF(ABS(I1974)&gt;2*$M$2, "outlier", "not outlier")</f>
        <v>not outlier</v>
      </c>
      <c r="P1974" s="4"/>
      <c r="Q1974" s="4"/>
      <c r="R1974" s="4"/>
    </row>
    <row r="1975" spans="1:18" x14ac:dyDescent="0.35">
      <c r="A1975" s="2" t="s">
        <v>1640</v>
      </c>
      <c r="B1975" s="2" t="s">
        <v>2513</v>
      </c>
      <c r="C1975" s="2" t="s">
        <v>3132</v>
      </c>
      <c r="D1975" s="1">
        <v>31775</v>
      </c>
      <c r="E1975" s="3">
        <f t="shared" ca="1" si="30"/>
        <v>33.186301369863017</v>
      </c>
      <c r="F1975">
        <v>83881</v>
      </c>
      <c r="G1975">
        <f ca="1">($J$2*E1975)+$K$2</f>
        <v>86791.041135805892</v>
      </c>
      <c r="H1975">
        <v>87000.52</v>
      </c>
      <c r="I1975">
        <f ca="1">F1975-G1975</f>
        <v>-2910.0411358058918</v>
      </c>
      <c r="M1975" s="2"/>
      <c r="N1975" s="2" t="str">
        <f ca="1">IF(ABS(I1975)&gt;2*$M$2, "outlier", "not outlier")</f>
        <v>not outlier</v>
      </c>
      <c r="P1975" s="4"/>
      <c r="Q1975" s="4"/>
      <c r="R1975" s="4"/>
    </row>
    <row r="1976" spans="1:18" x14ac:dyDescent="0.35">
      <c r="A1976" s="2" t="s">
        <v>1641</v>
      </c>
      <c r="B1976" s="2" t="s">
        <v>2513</v>
      </c>
      <c r="C1976" s="2" t="s">
        <v>3132</v>
      </c>
      <c r="D1976" s="1">
        <v>39225</v>
      </c>
      <c r="E1976" s="3">
        <f t="shared" ca="1" si="30"/>
        <v>12.775342465753425</v>
      </c>
      <c r="F1976">
        <v>66784</v>
      </c>
      <c r="G1976">
        <f ca="1">($J$2*E1976)+$K$2</f>
        <v>66722.486710002573</v>
      </c>
      <c r="H1976">
        <v>81900.759999999995</v>
      </c>
      <c r="I1976">
        <f ca="1">F1976-G1976</f>
        <v>61.513289997426909</v>
      </c>
      <c r="M1976" s="2"/>
      <c r="N1976" s="2" t="str">
        <f ca="1">IF(ABS(I1976)&gt;2*$M$2, "outlier", "not outlier")</f>
        <v>not outlier</v>
      </c>
      <c r="P1976" s="4"/>
      <c r="Q1976" s="4"/>
      <c r="R1976" s="4"/>
    </row>
    <row r="1977" spans="1:18" x14ac:dyDescent="0.35">
      <c r="A1977" s="2" t="s">
        <v>1642</v>
      </c>
      <c r="B1977" s="2" t="s">
        <v>2513</v>
      </c>
      <c r="C1977" s="2" t="s">
        <v>3132</v>
      </c>
      <c r="D1977" s="1">
        <v>34638</v>
      </c>
      <c r="E1977" s="3">
        <f t="shared" ca="1" si="30"/>
        <v>25.342465753424658</v>
      </c>
      <c r="F1977">
        <v>81086</v>
      </c>
      <c r="G1977">
        <f ca="1">($J$2*E1977)+$K$2</f>
        <v>79078.78995176898</v>
      </c>
      <c r="H1977">
        <v>96955.75</v>
      </c>
      <c r="I1977">
        <f ca="1">F1977-G1977</f>
        <v>2007.2100482310198</v>
      </c>
      <c r="M1977" s="2"/>
      <c r="N1977" s="2" t="str">
        <f ca="1">IF(ABS(I1977)&gt;2*$M$2, "outlier", "not outlier")</f>
        <v>not outlier</v>
      </c>
      <c r="P1977" s="4"/>
      <c r="Q1977" s="4"/>
      <c r="R1977" s="4"/>
    </row>
    <row r="1978" spans="1:18" x14ac:dyDescent="0.35">
      <c r="A1978" s="2" t="s">
        <v>1643</v>
      </c>
      <c r="B1978" s="2" t="s">
        <v>2513</v>
      </c>
      <c r="C1978" s="2" t="s">
        <v>3132</v>
      </c>
      <c r="D1978" s="1">
        <v>36270</v>
      </c>
      <c r="E1978" s="3">
        <f t="shared" ca="1" si="30"/>
        <v>20.87123287671233</v>
      </c>
      <c r="F1978">
        <v>78289</v>
      </c>
      <c r="G1978">
        <f ca="1">($J$2*E1978)+$K$2</f>
        <v>74682.564337955424</v>
      </c>
      <c r="H1978">
        <v>103513.28</v>
      </c>
      <c r="I1978">
        <f ca="1">F1978-G1978</f>
        <v>3606.435662044576</v>
      </c>
      <c r="M1978" s="2"/>
      <c r="N1978" s="2" t="str">
        <f ca="1">IF(ABS(I1978)&gt;2*$M$2, "outlier", "not outlier")</f>
        <v>not outlier</v>
      </c>
      <c r="P1978" s="4"/>
      <c r="Q1978" s="4"/>
      <c r="R1978" s="4"/>
    </row>
    <row r="1979" spans="1:18" x14ac:dyDescent="0.35">
      <c r="A1979" s="2" t="s">
        <v>1644</v>
      </c>
      <c r="B1979" s="2" t="s">
        <v>2547</v>
      </c>
      <c r="C1979" s="2" t="s">
        <v>3132</v>
      </c>
      <c r="D1979" s="1">
        <v>34890</v>
      </c>
      <c r="E1979" s="3">
        <f t="shared" ca="1" si="30"/>
        <v>24.652054794520549</v>
      </c>
      <c r="F1979">
        <v>105994</v>
      </c>
      <c r="G1979">
        <f ca="1">($J$2*E1979)+$K$2</f>
        <v>78399.960996694834</v>
      </c>
      <c r="H1979">
        <v>133337.9</v>
      </c>
      <c r="I1979">
        <f ca="1">F1979-G1979</f>
        <v>27594.039003305166</v>
      </c>
      <c r="M1979" s="2"/>
      <c r="N1979" s="2" t="str">
        <f ca="1">IF(ABS(I1979)&gt;2*$M$2, "outlier", "not outlier")</f>
        <v>not outlier</v>
      </c>
      <c r="P1979" s="4"/>
      <c r="Q1979" s="4"/>
      <c r="R1979" s="4"/>
    </row>
    <row r="1980" spans="1:18" x14ac:dyDescent="0.35">
      <c r="A1980" s="2" t="s">
        <v>1645</v>
      </c>
      <c r="B1980" s="2" t="s">
        <v>2513</v>
      </c>
      <c r="C1980" s="2" t="s">
        <v>3132</v>
      </c>
      <c r="D1980" s="1">
        <v>35332</v>
      </c>
      <c r="E1980" s="3">
        <f t="shared" ca="1" si="30"/>
        <v>23.44109589041096</v>
      </c>
      <c r="F1980">
        <v>79689</v>
      </c>
      <c r="G1980">
        <f ca="1">($J$2*E1980)+$K$2</f>
        <v>77209.316559620333</v>
      </c>
      <c r="H1980">
        <v>146945.99</v>
      </c>
      <c r="I1980">
        <f ca="1">F1980-G1980</f>
        <v>2479.6834403796674</v>
      </c>
      <c r="M1980" s="2"/>
      <c r="N1980" s="2" t="str">
        <f ca="1">IF(ABS(I1980)&gt;2*$M$2, "outlier", "not outlier")</f>
        <v>not outlier</v>
      </c>
      <c r="P1980" s="4"/>
      <c r="Q1980" s="4"/>
      <c r="R1980" s="4"/>
    </row>
    <row r="1981" spans="1:18" x14ac:dyDescent="0.35">
      <c r="A1981" s="2" t="s">
        <v>1646</v>
      </c>
      <c r="B1981" s="2" t="s">
        <v>2518</v>
      </c>
      <c r="C1981" s="2" t="s">
        <v>3132</v>
      </c>
      <c r="D1981" s="1">
        <v>38957</v>
      </c>
      <c r="E1981" s="3">
        <f t="shared" ca="1" si="30"/>
        <v>13.509589041095891</v>
      </c>
      <c r="F1981">
        <v>75924</v>
      </c>
      <c r="G1981">
        <f ca="1">($J$2*E1981)+$K$2</f>
        <v>67444.415916192549</v>
      </c>
      <c r="H1981">
        <v>102212.85</v>
      </c>
      <c r="I1981">
        <f ca="1">F1981-G1981</f>
        <v>8479.584083807451</v>
      </c>
      <c r="M1981" s="2"/>
      <c r="N1981" s="2" t="str">
        <f ca="1">IF(ABS(I1981)&gt;2*$M$2, "outlier", "not outlier")</f>
        <v>not outlier</v>
      </c>
      <c r="P1981" s="4"/>
      <c r="Q1981" s="4"/>
      <c r="R1981" s="4"/>
    </row>
    <row r="1982" spans="1:18" x14ac:dyDescent="0.35">
      <c r="A1982" s="2" t="s">
        <v>1647</v>
      </c>
      <c r="B1982" s="2" t="s">
        <v>2936</v>
      </c>
      <c r="C1982" s="2" t="s">
        <v>3132</v>
      </c>
      <c r="D1982" s="1">
        <v>33497</v>
      </c>
      <c r="E1982" s="3">
        <f t="shared" ca="1" si="30"/>
        <v>28.468493150684932</v>
      </c>
      <c r="F1982">
        <v>33249</v>
      </c>
      <c r="G1982">
        <f ca="1">($J$2*E1982)+$K$2</f>
        <v>82152.376609465835</v>
      </c>
      <c r="H1982">
        <v>34257.11</v>
      </c>
      <c r="I1982">
        <f ca="1">F1982-G1982</f>
        <v>-48903.376609465835</v>
      </c>
      <c r="M1982" s="2"/>
      <c r="N1982" s="2" t="str">
        <f ca="1">IF(ABS(I1982)&gt;2*$M$2, "outlier", "not outlier")</f>
        <v>outlier</v>
      </c>
      <c r="P1982" s="4"/>
      <c r="Q1982" s="4"/>
      <c r="R1982" s="4"/>
    </row>
    <row r="1983" spans="1:18" x14ac:dyDescent="0.35">
      <c r="A1983" s="2" t="s">
        <v>1648</v>
      </c>
      <c r="B1983" s="2" t="s">
        <v>2515</v>
      </c>
      <c r="C1983" s="2" t="s">
        <v>3132</v>
      </c>
      <c r="D1983" s="1">
        <v>39107</v>
      </c>
      <c r="E1983" s="3">
        <f t="shared" ca="1" si="30"/>
        <v>13.098630136986301</v>
      </c>
      <c r="F1983">
        <v>47990</v>
      </c>
      <c r="G1983">
        <f ca="1">($J$2*E1983)+$K$2</f>
        <v>67040.351061981739</v>
      </c>
      <c r="H1983">
        <v>50956.71</v>
      </c>
      <c r="I1983">
        <f ca="1">F1983-G1983</f>
        <v>-19050.351061981739</v>
      </c>
      <c r="M1983" s="2"/>
      <c r="N1983" s="2" t="str">
        <f ca="1">IF(ABS(I1983)&gt;2*$M$2, "outlier", "not outlier")</f>
        <v>not outlier</v>
      </c>
      <c r="P1983" s="4"/>
      <c r="Q1983" s="4"/>
      <c r="R1983" s="4"/>
    </row>
    <row r="1984" spans="1:18" x14ac:dyDescent="0.35">
      <c r="A1984" s="2" t="s">
        <v>1649</v>
      </c>
      <c r="B1984" s="2" t="s">
        <v>2513</v>
      </c>
      <c r="C1984" s="2" t="s">
        <v>3132</v>
      </c>
      <c r="D1984" s="1">
        <v>41717</v>
      </c>
      <c r="E1984" s="3">
        <f t="shared" ca="1" si="30"/>
        <v>5.9479452054794519</v>
      </c>
      <c r="F1984">
        <v>49833</v>
      </c>
      <c r="G1984">
        <f ca="1">($J$2*E1984)+$K$2</f>
        <v>60009.62259871373</v>
      </c>
      <c r="H1984">
        <v>65846.289999999994</v>
      </c>
      <c r="I1984">
        <f ca="1">F1984-G1984</f>
        <v>-10176.62259871373</v>
      </c>
      <c r="M1984" s="2"/>
      <c r="N1984" s="2" t="str">
        <f ca="1">IF(ABS(I1984)&gt;2*$M$2, "outlier", "not outlier")</f>
        <v>not outlier</v>
      </c>
      <c r="P1984" s="4"/>
      <c r="Q1984" s="4"/>
      <c r="R1984" s="4"/>
    </row>
    <row r="1985" spans="1:18" x14ac:dyDescent="0.35">
      <c r="A1985" s="2" t="s">
        <v>1650</v>
      </c>
      <c r="B1985" s="2" t="s">
        <v>2518</v>
      </c>
      <c r="C1985" s="2" t="s">
        <v>3132</v>
      </c>
      <c r="D1985" s="1">
        <v>28114</v>
      </c>
      <c r="E1985" s="3">
        <f t="shared" ca="1" si="30"/>
        <v>43.216438356164382</v>
      </c>
      <c r="F1985">
        <v>85906</v>
      </c>
      <c r="G1985">
        <f ca="1">($J$2*E1985)+$K$2</f>
        <v>96652.917344244255</v>
      </c>
      <c r="H1985">
        <v>85238.98</v>
      </c>
      <c r="I1985">
        <f ca="1">F1985-G1985</f>
        <v>-10746.917344244255</v>
      </c>
      <c r="M1985" s="2"/>
      <c r="N1985" s="2" t="str">
        <f ca="1">IF(ABS(I1985)&gt;2*$M$2, "outlier", "not outlier")</f>
        <v>not outlier</v>
      </c>
      <c r="P1985" s="4"/>
      <c r="Q1985" s="4"/>
      <c r="R1985" s="4"/>
    </row>
    <row r="1986" spans="1:18" x14ac:dyDescent="0.35">
      <c r="A1986" s="2" t="s">
        <v>1651</v>
      </c>
      <c r="B1986" s="2" t="s">
        <v>2513</v>
      </c>
      <c r="C1986" s="2" t="s">
        <v>3132</v>
      </c>
      <c r="D1986" s="1">
        <v>33795</v>
      </c>
      <c r="E1986" s="3">
        <f t="shared" ref="E1986:E2049" ca="1" si="31">(TODAY()-D1986)/365</f>
        <v>27.652054794520549</v>
      </c>
      <c r="F1986">
        <v>82484</v>
      </c>
      <c r="G1986">
        <f ca="1">($J$2*E1986)+$K$2</f>
        <v>81349.634432433711</v>
      </c>
      <c r="H1986">
        <v>114077.67</v>
      </c>
      <c r="I1986">
        <f ca="1">F1986-G1986</f>
        <v>1134.3655675662885</v>
      </c>
      <c r="M1986" s="2"/>
      <c r="N1986" s="2" t="str">
        <f ca="1">IF(ABS(I1986)&gt;2*$M$2, "outlier", "not outlier")</f>
        <v>not outlier</v>
      </c>
      <c r="P1986" s="4"/>
      <c r="Q1986" s="4"/>
      <c r="R1986" s="4"/>
    </row>
    <row r="1987" spans="1:18" x14ac:dyDescent="0.35">
      <c r="A1987" s="2" t="s">
        <v>1652</v>
      </c>
      <c r="B1987" s="2" t="s">
        <v>2513</v>
      </c>
      <c r="C1987" s="2" t="s">
        <v>3132</v>
      </c>
      <c r="D1987" s="1">
        <v>41674</v>
      </c>
      <c r="E1987" s="3">
        <f t="shared" ca="1" si="31"/>
        <v>6.065753424657534</v>
      </c>
      <c r="F1987">
        <v>49833</v>
      </c>
      <c r="G1987">
        <f ca="1">($J$2*E1987)+$K$2</f>
        <v>60125.45452358749</v>
      </c>
      <c r="H1987">
        <v>65161.18</v>
      </c>
      <c r="I1987">
        <f ca="1">F1987-G1987</f>
        <v>-10292.45452358749</v>
      </c>
      <c r="M1987" s="2"/>
      <c r="N1987" s="2" t="str">
        <f ca="1">IF(ABS(I1987)&gt;2*$M$2, "outlier", "not outlier")</f>
        <v>not outlier</v>
      </c>
      <c r="P1987" s="4"/>
      <c r="Q1987" s="4"/>
      <c r="R1987" s="4"/>
    </row>
    <row r="1988" spans="1:18" x14ac:dyDescent="0.35">
      <c r="A1988" s="2" t="s">
        <v>1653</v>
      </c>
      <c r="B1988" s="2" t="s">
        <v>2513</v>
      </c>
      <c r="C1988" s="2" t="s">
        <v>3132</v>
      </c>
      <c r="D1988" s="1">
        <v>34835</v>
      </c>
      <c r="E1988" s="3">
        <f t="shared" ca="1" si="31"/>
        <v>24.802739726027397</v>
      </c>
      <c r="F1988">
        <v>81086</v>
      </c>
      <c r="G1988">
        <f ca="1">($J$2*E1988)+$K$2</f>
        <v>78548.118109905452</v>
      </c>
      <c r="H1988">
        <v>149252.07999999999</v>
      </c>
      <c r="I1988">
        <f ca="1">F1988-G1988</f>
        <v>2537.881890094548</v>
      </c>
      <c r="M1988" s="2"/>
      <c r="N1988" s="2" t="str">
        <f ca="1">IF(ABS(I1988)&gt;2*$M$2, "outlier", "not outlier")</f>
        <v>not outlier</v>
      </c>
      <c r="P1988" s="4"/>
      <c r="Q1988" s="4"/>
      <c r="R1988" s="4"/>
    </row>
    <row r="1989" spans="1:18" x14ac:dyDescent="0.35">
      <c r="A1989" s="2" t="s">
        <v>1654</v>
      </c>
      <c r="B1989" s="2" t="s">
        <v>2556</v>
      </c>
      <c r="C1989" s="2" t="s">
        <v>3132</v>
      </c>
      <c r="D1989" s="1">
        <v>33213</v>
      </c>
      <c r="E1989" s="3">
        <f t="shared" ca="1" si="31"/>
        <v>29.246575342465754</v>
      </c>
      <c r="F1989">
        <v>110901</v>
      </c>
      <c r="G1989">
        <f ca="1">($J$2*E1989)+$K$2</f>
        <v>82917.406066771626</v>
      </c>
      <c r="H1989">
        <v>146648.35999999999</v>
      </c>
      <c r="I1989">
        <f ca="1">F1989-G1989</f>
        <v>27983.593933228374</v>
      </c>
      <c r="M1989" s="2"/>
      <c r="N1989" s="2" t="str">
        <f ca="1">IF(ABS(I1989)&gt;2*$M$2, "outlier", "not outlier")</f>
        <v>not outlier</v>
      </c>
      <c r="P1989" s="4"/>
      <c r="Q1989" s="4"/>
      <c r="R1989" s="4"/>
    </row>
    <row r="1990" spans="1:18" x14ac:dyDescent="0.35">
      <c r="A1990" s="2" t="s">
        <v>2937</v>
      </c>
      <c r="B1990" s="2" t="s">
        <v>2518</v>
      </c>
      <c r="C1990" s="2" t="s">
        <v>3132</v>
      </c>
      <c r="D1990" s="1">
        <v>33106</v>
      </c>
      <c r="E1990" s="3">
        <f t="shared" ca="1" si="31"/>
        <v>29.539726027397261</v>
      </c>
      <c r="F1990">
        <v>85906</v>
      </c>
      <c r="G1990">
        <f ca="1">($J$2*E1990)+$K$2</f>
        <v>83205.638996108668</v>
      </c>
      <c r="H1990">
        <v>121264.38</v>
      </c>
      <c r="I1990">
        <f ca="1">F1990-G1990</f>
        <v>2700.3610038913321</v>
      </c>
      <c r="M1990" s="2"/>
      <c r="N1990" s="2" t="str">
        <f ca="1">IF(ABS(I1990)&gt;2*$M$2, "outlier", "not outlier")</f>
        <v>not outlier</v>
      </c>
      <c r="P1990" s="4"/>
      <c r="Q1990" s="4"/>
      <c r="R1990" s="4"/>
    </row>
    <row r="1991" spans="1:18" x14ac:dyDescent="0.35">
      <c r="A1991" s="2" t="s">
        <v>1655</v>
      </c>
      <c r="B1991" s="2" t="s">
        <v>2513</v>
      </c>
      <c r="C1991" s="2" t="s">
        <v>3132</v>
      </c>
      <c r="D1991" s="1">
        <v>41051</v>
      </c>
      <c r="E1991" s="3">
        <f t="shared" ca="1" si="31"/>
        <v>7.7726027397260271</v>
      </c>
      <c r="F1991">
        <v>62676</v>
      </c>
      <c r="G1991">
        <f ca="1">($J$2*E1991)+$K$2</f>
        <v>61803.670551409705</v>
      </c>
      <c r="H1991">
        <v>68901.37</v>
      </c>
      <c r="I1991">
        <f ca="1">F1991-G1991</f>
        <v>872.32944859029521</v>
      </c>
      <c r="M1991" s="2"/>
      <c r="N1991" s="2" t="str">
        <f ca="1">IF(ABS(I1991)&gt;2*$M$2, "outlier", "not outlier")</f>
        <v>not outlier</v>
      </c>
      <c r="P1991" s="4"/>
      <c r="Q1991" s="4"/>
      <c r="R1991" s="4"/>
    </row>
    <row r="1992" spans="1:18" x14ac:dyDescent="0.35">
      <c r="A1992" s="2" t="s">
        <v>1656</v>
      </c>
      <c r="B1992" s="2" t="s">
        <v>2513</v>
      </c>
      <c r="C1992" s="2" t="s">
        <v>3132</v>
      </c>
      <c r="D1992" s="1">
        <v>39503</v>
      </c>
      <c r="E1992" s="3">
        <f t="shared" ca="1" si="31"/>
        <v>12.013698630136986</v>
      </c>
      <c r="F1992">
        <v>70051</v>
      </c>
      <c r="G1992">
        <f ca="1">($J$2*E1992)+$K$2</f>
        <v>65973.619846865215</v>
      </c>
      <c r="H1992">
        <v>87345.05</v>
      </c>
      <c r="I1992">
        <f ca="1">F1992-G1992</f>
        <v>4077.3801531347854</v>
      </c>
      <c r="M1992" s="2"/>
      <c r="N1992" s="2" t="str">
        <f ca="1">IF(ABS(I1992)&gt;2*$M$2, "outlier", "not outlier")</f>
        <v>not outlier</v>
      </c>
      <c r="P1992" s="4"/>
      <c r="Q1992" s="4"/>
      <c r="R1992" s="4"/>
    </row>
    <row r="1993" spans="1:18" x14ac:dyDescent="0.35">
      <c r="A1993" s="2" t="s">
        <v>1657</v>
      </c>
      <c r="B1993" s="2" t="s">
        <v>2513</v>
      </c>
      <c r="C1993" s="2" t="s">
        <v>3132</v>
      </c>
      <c r="D1993" s="1">
        <v>38868</v>
      </c>
      <c r="E1993" s="3">
        <f t="shared" ca="1" si="31"/>
        <v>13.753424657534246</v>
      </c>
      <c r="F1993">
        <v>71412</v>
      </c>
      <c r="G1993">
        <f ca="1">($J$2*E1993)+$K$2</f>
        <v>67684.161063024279</v>
      </c>
      <c r="H1993">
        <v>101884.72</v>
      </c>
      <c r="I1993">
        <f ca="1">F1993-G1993</f>
        <v>3727.8389369757206</v>
      </c>
      <c r="M1993" s="2"/>
      <c r="N1993" s="2" t="str">
        <f ca="1">IF(ABS(I1993)&gt;2*$M$2, "outlier", "not outlier")</f>
        <v>not outlier</v>
      </c>
      <c r="P1993" s="4"/>
      <c r="Q1993" s="4"/>
      <c r="R1993" s="4"/>
    </row>
    <row r="1994" spans="1:18" x14ac:dyDescent="0.35">
      <c r="A1994" s="2" t="s">
        <v>2938</v>
      </c>
      <c r="B1994" s="2" t="s">
        <v>2513</v>
      </c>
      <c r="C1994" s="2" t="s">
        <v>3132</v>
      </c>
      <c r="D1994" s="1">
        <v>41732</v>
      </c>
      <c r="E1994" s="3">
        <f t="shared" ca="1" si="31"/>
        <v>5.9068493150684933</v>
      </c>
      <c r="F1994">
        <v>49833</v>
      </c>
      <c r="G1994">
        <f ca="1">($J$2*E1994)+$K$2</f>
        <v>59969.216113292649</v>
      </c>
      <c r="H1994">
        <v>57611.54</v>
      </c>
      <c r="I1994">
        <f ca="1">F1994-G1994</f>
        <v>-10136.216113292649</v>
      </c>
      <c r="M1994" s="2"/>
      <c r="N1994" s="2" t="str">
        <f ca="1">IF(ABS(I1994)&gt;2*$M$2, "outlier", "not outlier")</f>
        <v>not outlier</v>
      </c>
      <c r="P1994" s="4"/>
      <c r="Q1994" s="4"/>
      <c r="R1994" s="4"/>
    </row>
    <row r="1995" spans="1:18" x14ac:dyDescent="0.35">
      <c r="A1995" s="2" t="s">
        <v>1658</v>
      </c>
      <c r="B1995" s="2" t="s">
        <v>2513</v>
      </c>
      <c r="C1995" s="2" t="s">
        <v>3132</v>
      </c>
      <c r="D1995" s="1">
        <v>41297</v>
      </c>
      <c r="E1995" s="3">
        <f t="shared" ca="1" si="31"/>
        <v>7.0986301369863014</v>
      </c>
      <c r="F1995">
        <v>58963</v>
      </c>
      <c r="G1995">
        <f ca="1">($J$2*E1995)+$K$2</f>
        <v>61141.004190503983</v>
      </c>
      <c r="H1995">
        <v>60594.2</v>
      </c>
      <c r="I1995">
        <f ca="1">F1995-G1995</f>
        <v>-2178.0041905039834</v>
      </c>
      <c r="M1995" s="2"/>
      <c r="N1995" s="2" t="str">
        <f ca="1">IF(ABS(I1995)&gt;2*$M$2, "outlier", "not outlier")</f>
        <v>not outlier</v>
      </c>
      <c r="P1995" s="4"/>
      <c r="Q1995" s="4"/>
      <c r="R1995" s="4"/>
    </row>
    <row r="1996" spans="1:18" x14ac:dyDescent="0.35">
      <c r="A1996" s="2" t="s">
        <v>1659</v>
      </c>
      <c r="B1996" s="2" t="s">
        <v>2556</v>
      </c>
      <c r="C1996" s="2" t="s">
        <v>3132</v>
      </c>
      <c r="D1996" s="1">
        <v>35075</v>
      </c>
      <c r="E1996" s="3">
        <f t="shared" ca="1" si="31"/>
        <v>24.145205479452056</v>
      </c>
      <c r="F1996">
        <v>106289</v>
      </c>
      <c r="G1996">
        <f ca="1">($J$2*E1996)+$K$2</f>
        <v>77901.61434316817</v>
      </c>
      <c r="H1996">
        <v>108800.48</v>
      </c>
      <c r="I1996">
        <f ca="1">F1996-G1996</f>
        <v>28387.38565683183</v>
      </c>
      <c r="M1996" s="2"/>
      <c r="N1996" s="2" t="str">
        <f ca="1">IF(ABS(I1996)&gt;2*$M$2, "outlier", "not outlier")</f>
        <v>not outlier</v>
      </c>
      <c r="P1996" s="4"/>
      <c r="Q1996" s="4"/>
      <c r="R1996" s="4"/>
    </row>
    <row r="1997" spans="1:18" x14ac:dyDescent="0.35">
      <c r="A1997" s="2" t="s">
        <v>1662</v>
      </c>
      <c r="B1997" s="2" t="s">
        <v>2513</v>
      </c>
      <c r="C1997" s="2" t="s">
        <v>3132</v>
      </c>
      <c r="D1997" s="1">
        <v>40470</v>
      </c>
      <c r="E1997" s="3">
        <f t="shared" ca="1" si="31"/>
        <v>9.3643835616438356</v>
      </c>
      <c r="F1997">
        <v>66122</v>
      </c>
      <c r="G1997">
        <f ca="1">($J$2*E1997)+$K$2</f>
        <v>63368.748420052885</v>
      </c>
      <c r="H1997">
        <v>69197.179999999993</v>
      </c>
      <c r="I1997">
        <f ca="1">F1997-G1997</f>
        <v>2753.2515799471148</v>
      </c>
      <c r="M1997" s="2"/>
      <c r="N1997" s="2" t="str">
        <f ca="1">IF(ABS(I1997)&gt;2*$M$2, "outlier", "not outlier")</f>
        <v>not outlier</v>
      </c>
      <c r="P1997" s="4"/>
      <c r="Q1997" s="4"/>
      <c r="R1997" s="4"/>
    </row>
    <row r="1998" spans="1:18" x14ac:dyDescent="0.35">
      <c r="A1998" s="2" t="s">
        <v>2939</v>
      </c>
      <c r="B1998" s="2" t="s">
        <v>2513</v>
      </c>
      <c r="C1998" s="2" t="s">
        <v>3132</v>
      </c>
      <c r="D1998" s="1">
        <v>41841</v>
      </c>
      <c r="E1998" s="3">
        <f t="shared" ca="1" si="31"/>
        <v>5.6082191780821917</v>
      </c>
      <c r="F1998">
        <v>49088</v>
      </c>
      <c r="G1998">
        <f ca="1">($J$2*E1998)+$K$2</f>
        <v>59675.595652566131</v>
      </c>
      <c r="H1998">
        <v>68715.16</v>
      </c>
      <c r="I1998">
        <f ca="1">F1998-G1998</f>
        <v>-10587.595652566131</v>
      </c>
      <c r="M1998" s="2"/>
      <c r="N1998" s="2" t="str">
        <f ca="1">IF(ABS(I1998)&gt;2*$M$2, "outlier", "not outlier")</f>
        <v>not outlier</v>
      </c>
      <c r="P1998" s="4"/>
      <c r="Q1998" s="4"/>
      <c r="R1998" s="4"/>
    </row>
    <row r="1999" spans="1:18" x14ac:dyDescent="0.35">
      <c r="A1999" s="2" t="s">
        <v>1663</v>
      </c>
      <c r="B1999" s="2" t="s">
        <v>2513</v>
      </c>
      <c r="C1999" s="2" t="s">
        <v>3132</v>
      </c>
      <c r="D1999" s="1">
        <v>39910</v>
      </c>
      <c r="E1999" s="3">
        <f t="shared" ca="1" si="31"/>
        <v>10.898630136986302</v>
      </c>
      <c r="F1999">
        <v>69373</v>
      </c>
      <c r="G1999">
        <f ca="1">($J$2*E1999)+$K$2</f>
        <v>64877.257209106559</v>
      </c>
      <c r="H1999">
        <v>88166.51</v>
      </c>
      <c r="I1999">
        <f ca="1">F1999-G1999</f>
        <v>4495.7427908934405</v>
      </c>
      <c r="M1999" s="2"/>
      <c r="N1999" s="2" t="str">
        <f ca="1">IF(ABS(I1999)&gt;2*$M$2, "outlier", "not outlier")</f>
        <v>not outlier</v>
      </c>
      <c r="P1999" s="4"/>
      <c r="Q1999" s="4"/>
      <c r="R1999" s="4"/>
    </row>
    <row r="2000" spans="1:18" x14ac:dyDescent="0.35">
      <c r="A2000" s="2" t="s">
        <v>1664</v>
      </c>
      <c r="B2000" s="2" t="s">
        <v>81</v>
      </c>
      <c r="C2000" s="2" t="s">
        <v>3132</v>
      </c>
      <c r="D2000" s="1">
        <v>41505</v>
      </c>
      <c r="E2000" s="3">
        <f t="shared" ca="1" si="31"/>
        <v>6.5287671232876709</v>
      </c>
      <c r="F2000">
        <v>121700</v>
      </c>
      <c r="G2000">
        <f ca="1">($J$2*E2000)+$K$2</f>
        <v>60580.700925998332</v>
      </c>
      <c r="H2000">
        <v>123011.94</v>
      </c>
      <c r="I2000">
        <f ca="1">F2000-G2000</f>
        <v>61119.299074001668</v>
      </c>
      <c r="M2000" s="2"/>
      <c r="N2000" s="2" t="str">
        <f ca="1">IF(ABS(I2000)&gt;2*$M$2, "outlier", "not outlier")</f>
        <v>outlier</v>
      </c>
      <c r="P2000" s="4"/>
      <c r="Q2000" s="4"/>
      <c r="R2000" s="4"/>
    </row>
    <row r="2001" spans="1:18" x14ac:dyDescent="0.35">
      <c r="A2001" s="2" t="s">
        <v>1672</v>
      </c>
      <c r="B2001" s="2" t="s">
        <v>2513</v>
      </c>
      <c r="C2001" s="2" t="s">
        <v>3132</v>
      </c>
      <c r="D2001" s="1">
        <v>40736</v>
      </c>
      <c r="E2001" s="3">
        <f t="shared" ca="1" si="31"/>
        <v>8.6356164383561644</v>
      </c>
      <c r="F2001">
        <v>62676</v>
      </c>
      <c r="G2001">
        <f ca="1">($J$2*E2001)+$K$2</f>
        <v>62652.206745252392</v>
      </c>
      <c r="H2001">
        <v>72844.850000000006</v>
      </c>
      <c r="I2001">
        <f ca="1">F2001-G2001</f>
        <v>23.793254747608444</v>
      </c>
      <c r="M2001" s="2"/>
      <c r="N2001" s="2" t="str">
        <f ca="1">IF(ABS(I2001)&gt;2*$M$2, "outlier", "not outlier")</f>
        <v>not outlier</v>
      </c>
      <c r="P2001" s="4"/>
      <c r="Q2001" s="4"/>
      <c r="R2001" s="4"/>
    </row>
    <row r="2002" spans="1:18" x14ac:dyDescent="0.35">
      <c r="A2002" s="2" t="s">
        <v>1682</v>
      </c>
      <c r="B2002" s="2" t="s">
        <v>2513</v>
      </c>
      <c r="C2002" s="2" t="s">
        <v>3132</v>
      </c>
      <c r="D2002" s="1">
        <v>37867</v>
      </c>
      <c r="E2002" s="3">
        <f t="shared" ca="1" si="31"/>
        <v>16.495890410958904</v>
      </c>
      <c r="F2002">
        <v>72775</v>
      </c>
      <c r="G2002">
        <f ca="1">($J$2*E2002)+$K$2</f>
        <v>70380.620523457721</v>
      </c>
      <c r="H2002">
        <v>79930.94</v>
      </c>
      <c r="I2002">
        <f ca="1">F2002-G2002</f>
        <v>2394.379476542279</v>
      </c>
      <c r="M2002" s="2"/>
      <c r="N2002" s="2" t="str">
        <f ca="1">IF(ABS(I2002)&gt;2*$M$2, "outlier", "not outlier")</f>
        <v>not outlier</v>
      </c>
      <c r="P2002" s="4"/>
      <c r="Q2002" s="4"/>
      <c r="R2002" s="4"/>
    </row>
    <row r="2003" spans="1:18" x14ac:dyDescent="0.35">
      <c r="A2003" s="2" t="s">
        <v>1686</v>
      </c>
      <c r="B2003" s="2" t="s">
        <v>2513</v>
      </c>
      <c r="C2003" s="2" t="s">
        <v>3132</v>
      </c>
      <c r="D2003" s="1">
        <v>41694</v>
      </c>
      <c r="E2003" s="3">
        <f t="shared" ca="1" si="31"/>
        <v>6.0109589041095894</v>
      </c>
      <c r="F2003">
        <v>49833</v>
      </c>
      <c r="G2003">
        <f ca="1">($J$2*E2003)+$K$2</f>
        <v>60071.579209692718</v>
      </c>
      <c r="H2003">
        <v>43449.79</v>
      </c>
      <c r="I2003">
        <f ca="1">F2003-G2003</f>
        <v>-10238.579209692718</v>
      </c>
      <c r="M2003" s="2"/>
      <c r="N2003" s="2" t="str">
        <f ca="1">IF(ABS(I2003)&gt;2*$M$2, "outlier", "not outlier")</f>
        <v>not outlier</v>
      </c>
      <c r="P2003" s="4"/>
      <c r="Q2003" s="4"/>
      <c r="R2003" s="4"/>
    </row>
    <row r="2004" spans="1:18" x14ac:dyDescent="0.35">
      <c r="A2004" s="2" t="s">
        <v>1690</v>
      </c>
      <c r="B2004" s="2" t="s">
        <v>2518</v>
      </c>
      <c r="C2004" s="2" t="s">
        <v>3132</v>
      </c>
      <c r="D2004" s="1">
        <v>36850</v>
      </c>
      <c r="E2004" s="3">
        <f t="shared" ca="1" si="31"/>
        <v>19.282191780821918</v>
      </c>
      <c r="F2004">
        <v>78747</v>
      </c>
      <c r="G2004">
        <f ca="1">($J$2*E2004)+$K$2</f>
        <v>73120.180235006977</v>
      </c>
      <c r="H2004">
        <v>128448.21</v>
      </c>
      <c r="I2004">
        <f ca="1">F2004-G2004</f>
        <v>5626.8197649930225</v>
      </c>
      <c r="M2004" s="2"/>
      <c r="N2004" s="2" t="str">
        <f ca="1">IF(ABS(I2004)&gt;2*$M$2, "outlier", "not outlier")</f>
        <v>not outlier</v>
      </c>
      <c r="P2004" s="4"/>
      <c r="Q2004" s="4"/>
      <c r="R2004" s="4"/>
    </row>
    <row r="2005" spans="1:18" x14ac:dyDescent="0.35">
      <c r="A2005" s="2" t="s">
        <v>1681</v>
      </c>
      <c r="B2005" s="2" t="s">
        <v>2560</v>
      </c>
      <c r="C2005" s="2" t="s">
        <v>3132</v>
      </c>
      <c r="D2005" s="1">
        <v>38936</v>
      </c>
      <c r="E2005" s="3">
        <f t="shared" ca="1" si="31"/>
        <v>13.567123287671233</v>
      </c>
      <c r="F2005">
        <v>34218</v>
      </c>
      <c r="G2005">
        <f ca="1">($J$2*E2005)+$K$2</f>
        <v>67500.984995782055</v>
      </c>
      <c r="H2005">
        <v>43433.72</v>
      </c>
      <c r="I2005">
        <f ca="1">F2005-G2005</f>
        <v>-33282.984995782055</v>
      </c>
      <c r="M2005" s="2"/>
      <c r="N2005" s="2" t="str">
        <f ca="1">IF(ABS(I2005)&gt;2*$M$2, "outlier", "not outlier")</f>
        <v>outlier</v>
      </c>
      <c r="P2005" s="4"/>
      <c r="Q2005" s="4"/>
      <c r="R2005" s="4"/>
    </row>
    <row r="2006" spans="1:18" x14ac:dyDescent="0.35">
      <c r="A2006" s="2" t="s">
        <v>1691</v>
      </c>
      <c r="B2006" s="2" t="s">
        <v>2513</v>
      </c>
      <c r="C2006" s="2" t="s">
        <v>3132</v>
      </c>
      <c r="D2006" s="1">
        <v>35411</v>
      </c>
      <c r="E2006" s="3">
        <f t="shared" ca="1" si="31"/>
        <v>23.224657534246575</v>
      </c>
      <c r="F2006">
        <v>79689</v>
      </c>
      <c r="G2006">
        <f ca="1">($J$2*E2006)+$K$2</f>
        <v>76996.50906973597</v>
      </c>
      <c r="H2006">
        <v>107283.33</v>
      </c>
      <c r="I2006">
        <f ca="1">F2006-G2006</f>
        <v>2692.4909302640299</v>
      </c>
      <c r="M2006" s="2"/>
      <c r="N2006" s="2" t="str">
        <f ca="1">IF(ABS(I2006)&gt;2*$M$2, "outlier", "not outlier")</f>
        <v>not outlier</v>
      </c>
      <c r="P2006" s="4"/>
      <c r="Q2006" s="4"/>
      <c r="R2006" s="4"/>
    </row>
    <row r="2007" spans="1:18" x14ac:dyDescent="0.35">
      <c r="A2007" s="2" t="s">
        <v>1660</v>
      </c>
      <c r="B2007" s="2" t="s">
        <v>2567</v>
      </c>
      <c r="C2007" s="2" t="s">
        <v>3132</v>
      </c>
      <c r="D2007" s="1">
        <v>34659</v>
      </c>
      <c r="E2007" s="3">
        <f t="shared" ca="1" si="31"/>
        <v>25.284931506849315</v>
      </c>
      <c r="F2007">
        <v>70700</v>
      </c>
      <c r="G2007">
        <f ca="1">($J$2*E2007)+$K$2</f>
        <v>79022.220872179474</v>
      </c>
      <c r="H2007">
        <v>99752.68</v>
      </c>
      <c r="I2007">
        <f ca="1">F2007-G2007</f>
        <v>-8322.2208721794741</v>
      </c>
      <c r="M2007" s="2"/>
      <c r="N2007" s="2" t="str">
        <f ca="1">IF(ABS(I2007)&gt;2*$M$2, "outlier", "not outlier")</f>
        <v>not outlier</v>
      </c>
      <c r="P2007" s="4"/>
      <c r="Q2007" s="4"/>
      <c r="R2007" s="4"/>
    </row>
    <row r="2008" spans="1:18" x14ac:dyDescent="0.35">
      <c r="A2008" s="2" t="s">
        <v>1661</v>
      </c>
      <c r="B2008" s="2" t="s">
        <v>2515</v>
      </c>
      <c r="C2008" s="2" t="s">
        <v>3132</v>
      </c>
      <c r="D2008" s="1">
        <v>35138</v>
      </c>
      <c r="E2008" s="3">
        <f t="shared" ca="1" si="31"/>
        <v>23.972602739726028</v>
      </c>
      <c r="F2008">
        <v>52310</v>
      </c>
      <c r="G2008">
        <f ca="1">($J$2*E2008)+$K$2</f>
        <v>77731.907104399637</v>
      </c>
      <c r="H2008">
        <v>69155.67</v>
      </c>
      <c r="I2008">
        <f ca="1">F2008-G2008</f>
        <v>-25421.907104399637</v>
      </c>
      <c r="M2008" s="2"/>
      <c r="N2008" s="2" t="str">
        <f ca="1">IF(ABS(I2008)&gt;2*$M$2, "outlier", "not outlier")</f>
        <v>not outlier</v>
      </c>
      <c r="P2008" s="4"/>
      <c r="Q2008" s="4"/>
      <c r="R2008" s="4"/>
    </row>
    <row r="2009" spans="1:18" x14ac:dyDescent="0.35">
      <c r="A2009" s="2" t="s">
        <v>1665</v>
      </c>
      <c r="B2009" s="2" t="s">
        <v>2513</v>
      </c>
      <c r="C2009" s="2" t="s">
        <v>3132</v>
      </c>
      <c r="D2009" s="1">
        <v>34935</v>
      </c>
      <c r="E2009" s="3">
        <f t="shared" ca="1" si="31"/>
        <v>24.528767123287672</v>
      </c>
      <c r="F2009">
        <v>80387</v>
      </c>
      <c r="G2009">
        <f ca="1">($J$2*E2009)+$K$2</f>
        <v>78278.741540431598</v>
      </c>
      <c r="H2009">
        <v>91972.160000000003</v>
      </c>
      <c r="I2009">
        <f ca="1">F2009-G2009</f>
        <v>2108.258459568402</v>
      </c>
      <c r="M2009" s="2"/>
      <c r="N2009" s="2" t="str">
        <f ca="1">IF(ABS(I2009)&gt;2*$M$2, "outlier", "not outlier")</f>
        <v>not outlier</v>
      </c>
      <c r="P2009" s="4"/>
      <c r="Q2009" s="4"/>
      <c r="R2009" s="4"/>
    </row>
    <row r="2010" spans="1:18" x14ac:dyDescent="0.35">
      <c r="A2010" s="2" t="s">
        <v>1666</v>
      </c>
      <c r="B2010" s="2" t="s">
        <v>2513</v>
      </c>
      <c r="C2010" s="2" t="s">
        <v>3132</v>
      </c>
      <c r="D2010" s="1">
        <v>28040</v>
      </c>
      <c r="E2010" s="3">
        <f t="shared" ca="1" si="31"/>
        <v>43.419178082191777</v>
      </c>
      <c r="F2010">
        <v>74134</v>
      </c>
      <c r="G2010">
        <f ca="1">($J$2*E2010)+$K$2</f>
        <v>96852.256005654926</v>
      </c>
      <c r="H2010">
        <v>94503.679999999993</v>
      </c>
      <c r="I2010">
        <f ca="1">F2010-G2010</f>
        <v>-22718.256005654926</v>
      </c>
      <c r="M2010" s="2"/>
      <c r="N2010" s="2" t="str">
        <f ca="1">IF(ABS(I2010)&gt;2*$M$2, "outlier", "not outlier")</f>
        <v>not outlier</v>
      </c>
      <c r="P2010" s="4"/>
      <c r="Q2010" s="4"/>
      <c r="R2010" s="4"/>
    </row>
    <row r="2011" spans="1:18" x14ac:dyDescent="0.35">
      <c r="A2011" s="2" t="s">
        <v>2940</v>
      </c>
      <c r="B2011" s="2" t="s">
        <v>2513</v>
      </c>
      <c r="C2011" s="2" t="s">
        <v>3132</v>
      </c>
      <c r="D2011" s="1">
        <v>30070</v>
      </c>
      <c r="E2011" s="3">
        <f t="shared" ca="1" si="31"/>
        <v>37.857534246575341</v>
      </c>
      <c r="F2011">
        <v>83881</v>
      </c>
      <c r="G2011">
        <f ca="1">($J$2*E2011)+$K$2</f>
        <v>91383.911645335364</v>
      </c>
      <c r="H2011">
        <v>122656.13</v>
      </c>
      <c r="I2011">
        <f ca="1">F2011-G2011</f>
        <v>-7502.9116453353636</v>
      </c>
      <c r="M2011" s="2"/>
      <c r="N2011" s="2" t="str">
        <f ca="1">IF(ABS(I2011)&gt;2*$M$2, "outlier", "not outlier")</f>
        <v>not outlier</v>
      </c>
      <c r="P2011" s="4"/>
      <c r="Q2011" s="4"/>
      <c r="R2011" s="4"/>
    </row>
    <row r="2012" spans="1:18" x14ac:dyDescent="0.35">
      <c r="A2012" s="2" t="s">
        <v>1667</v>
      </c>
      <c r="B2012" s="2" t="s">
        <v>2513</v>
      </c>
      <c r="C2012" s="2" t="s">
        <v>3132</v>
      </c>
      <c r="D2012" s="1">
        <v>34200</v>
      </c>
      <c r="E2012" s="3">
        <f t="shared" ca="1" si="31"/>
        <v>26.542465753424658</v>
      </c>
      <c r="F2012">
        <v>81784</v>
      </c>
      <c r="G2012">
        <f ca="1">($J$2*E2012)+$K$2</f>
        <v>80258.659326064531</v>
      </c>
      <c r="H2012">
        <v>108553.63</v>
      </c>
      <c r="I2012">
        <f ca="1">F2012-G2012</f>
        <v>1525.3406739354687</v>
      </c>
      <c r="M2012" s="2"/>
      <c r="N2012" s="2" t="str">
        <f ca="1">IF(ABS(I2012)&gt;2*$M$2, "outlier", "not outlier")</f>
        <v>not outlier</v>
      </c>
      <c r="P2012" s="4"/>
      <c r="Q2012" s="4"/>
      <c r="R2012" s="4"/>
    </row>
    <row r="2013" spans="1:18" x14ac:dyDescent="0.35">
      <c r="A2013" s="2" t="s">
        <v>1668</v>
      </c>
      <c r="B2013" s="2" t="s">
        <v>2513</v>
      </c>
      <c r="C2013" s="2" t="s">
        <v>3132</v>
      </c>
      <c r="D2013" s="1">
        <v>41015</v>
      </c>
      <c r="E2013" s="3">
        <f t="shared" ca="1" si="31"/>
        <v>7.8712328767123285</v>
      </c>
      <c r="F2013">
        <v>62676</v>
      </c>
      <c r="G2013">
        <f ca="1">($J$2*E2013)+$K$2</f>
        <v>61900.646116420299</v>
      </c>
      <c r="H2013">
        <v>62756.83</v>
      </c>
      <c r="I2013">
        <f ca="1">F2013-G2013</f>
        <v>775.35388357970078</v>
      </c>
      <c r="M2013" s="2"/>
      <c r="N2013" s="2" t="str">
        <f ca="1">IF(ABS(I2013)&gt;2*$M$2, "outlier", "not outlier")</f>
        <v>not outlier</v>
      </c>
      <c r="P2013" s="4"/>
      <c r="Q2013" s="4"/>
      <c r="R2013" s="4"/>
    </row>
    <row r="2014" spans="1:18" x14ac:dyDescent="0.35">
      <c r="A2014" s="2" t="s">
        <v>1669</v>
      </c>
      <c r="B2014" s="2" t="s">
        <v>2513</v>
      </c>
      <c r="C2014" s="2" t="s">
        <v>3132</v>
      </c>
      <c r="D2014" s="1">
        <v>40877</v>
      </c>
      <c r="E2014" s="3">
        <f t="shared" ca="1" si="31"/>
        <v>8.24931506849315</v>
      </c>
      <c r="F2014">
        <v>62676</v>
      </c>
      <c r="G2014">
        <f ca="1">($J$2*E2014)+$K$2</f>
        <v>62272.385782294237</v>
      </c>
      <c r="H2014">
        <v>80298.490000000005</v>
      </c>
      <c r="I2014">
        <f ca="1">F2014-G2014</f>
        <v>403.61421770576271</v>
      </c>
      <c r="M2014" s="2"/>
      <c r="N2014" s="2" t="str">
        <f ca="1">IF(ABS(I2014)&gt;2*$M$2, "outlier", "not outlier")</f>
        <v>not outlier</v>
      </c>
      <c r="P2014" s="4"/>
      <c r="Q2014" s="4"/>
      <c r="R2014" s="4"/>
    </row>
    <row r="2015" spans="1:18" x14ac:dyDescent="0.35">
      <c r="A2015" s="2" t="s">
        <v>1670</v>
      </c>
      <c r="B2015" s="2" t="s">
        <v>2513</v>
      </c>
      <c r="C2015" s="2" t="s">
        <v>3132</v>
      </c>
      <c r="D2015" s="1">
        <v>40478</v>
      </c>
      <c r="E2015" s="3">
        <f t="shared" ca="1" si="31"/>
        <v>9.3424657534246567</v>
      </c>
      <c r="F2015">
        <v>66122</v>
      </c>
      <c r="G2015">
        <f ca="1">($J$2*E2015)+$K$2</f>
        <v>63347.198294494978</v>
      </c>
      <c r="H2015">
        <v>90680.88</v>
      </c>
      <c r="I2015">
        <f ca="1">F2015-G2015</f>
        <v>2774.8017055050223</v>
      </c>
      <c r="M2015" s="2"/>
      <c r="N2015" s="2" t="str">
        <f ca="1">IF(ABS(I2015)&gt;2*$M$2, "outlier", "not outlier")</f>
        <v>not outlier</v>
      </c>
      <c r="P2015" s="4"/>
      <c r="Q2015" s="4"/>
      <c r="R2015" s="4"/>
    </row>
    <row r="2016" spans="1:18" x14ac:dyDescent="0.35">
      <c r="A2016" s="2" t="s">
        <v>1671</v>
      </c>
      <c r="B2016" s="2" t="s">
        <v>2518</v>
      </c>
      <c r="C2016" s="2" t="s">
        <v>3132</v>
      </c>
      <c r="D2016" s="1">
        <v>36388</v>
      </c>
      <c r="E2016" s="3">
        <f t="shared" ca="1" si="31"/>
        <v>20.547945205479451</v>
      </c>
      <c r="F2016">
        <v>79462</v>
      </c>
      <c r="G2016">
        <f ca="1">($J$2*E2016)+$K$2</f>
        <v>74364.699985976258</v>
      </c>
      <c r="H2016">
        <v>88507.65</v>
      </c>
      <c r="I2016">
        <f ca="1">F2016-G2016</f>
        <v>5097.3000140237418</v>
      </c>
      <c r="M2016" s="2"/>
      <c r="N2016" s="2" t="str">
        <f ca="1">IF(ABS(I2016)&gt;2*$M$2, "outlier", "not outlier")</f>
        <v>not outlier</v>
      </c>
      <c r="P2016" s="4"/>
      <c r="Q2016" s="4"/>
      <c r="R2016" s="4"/>
    </row>
    <row r="2017" spans="1:18" x14ac:dyDescent="0.35">
      <c r="A2017" s="2" t="s">
        <v>1673</v>
      </c>
      <c r="B2017" s="2" t="s">
        <v>2513</v>
      </c>
      <c r="C2017" s="2" t="s">
        <v>3132</v>
      </c>
      <c r="D2017" s="1">
        <v>39021</v>
      </c>
      <c r="E2017" s="3">
        <f t="shared" ca="1" si="31"/>
        <v>13.334246575342465</v>
      </c>
      <c r="F2017">
        <v>70735</v>
      </c>
      <c r="G2017">
        <f ca="1">($J$2*E2017)+$K$2</f>
        <v>67272.01491172926</v>
      </c>
      <c r="H2017">
        <v>90618.43</v>
      </c>
      <c r="I2017">
        <f ca="1">F2017-G2017</f>
        <v>3462.9850882707397</v>
      </c>
      <c r="M2017" s="2"/>
      <c r="N2017" s="2" t="str">
        <f ca="1">IF(ABS(I2017)&gt;2*$M$2, "outlier", "not outlier")</f>
        <v>not outlier</v>
      </c>
      <c r="P2017" s="4"/>
      <c r="Q2017" s="4"/>
      <c r="R2017" s="4"/>
    </row>
    <row r="2018" spans="1:18" x14ac:dyDescent="0.35">
      <c r="A2018" s="2" t="s">
        <v>1674</v>
      </c>
      <c r="B2018" s="2" t="s">
        <v>2514</v>
      </c>
      <c r="C2018" s="2" t="s">
        <v>3132</v>
      </c>
      <c r="D2018" s="1">
        <v>42457</v>
      </c>
      <c r="E2018" s="3">
        <f t="shared" ca="1" si="31"/>
        <v>3.9205479452054797</v>
      </c>
      <c r="F2018">
        <v>48971</v>
      </c>
      <c r="G2018">
        <f ca="1">($J$2*E2018)+$K$2</f>
        <v>58016.23598460709</v>
      </c>
      <c r="H2018">
        <v>9982.51</v>
      </c>
      <c r="I2018">
        <f ca="1">F2018-G2018</f>
        <v>-9045.2359846070904</v>
      </c>
      <c r="M2018" s="2"/>
      <c r="N2018" s="2" t="str">
        <f ca="1">IF(ABS(I2018)&gt;2*$M$2, "outlier", "not outlier")</f>
        <v>not outlier</v>
      </c>
      <c r="P2018" s="4"/>
      <c r="Q2018" s="4"/>
      <c r="R2018" s="4"/>
    </row>
    <row r="2019" spans="1:18" x14ac:dyDescent="0.35">
      <c r="A2019" s="2" t="s">
        <v>1675</v>
      </c>
      <c r="B2019" s="2" t="s">
        <v>2513</v>
      </c>
      <c r="C2019" s="2" t="s">
        <v>3132</v>
      </c>
      <c r="D2019" s="1">
        <v>39904</v>
      </c>
      <c r="E2019" s="3">
        <f t="shared" ca="1" si="31"/>
        <v>10.915068493150685</v>
      </c>
      <c r="F2019">
        <v>69373</v>
      </c>
      <c r="G2019">
        <f ca="1">($J$2*E2019)+$K$2</f>
        <v>64893.419803274992</v>
      </c>
      <c r="H2019">
        <v>74037.929999999993</v>
      </c>
      <c r="I2019">
        <f ca="1">F2019-G2019</f>
        <v>4479.5801967250081</v>
      </c>
      <c r="M2019" s="2"/>
      <c r="N2019" s="2" t="str">
        <f ca="1">IF(ABS(I2019)&gt;2*$M$2, "outlier", "not outlier")</f>
        <v>not outlier</v>
      </c>
      <c r="P2019" s="4"/>
      <c r="Q2019" s="4"/>
      <c r="R2019" s="4"/>
    </row>
    <row r="2020" spans="1:18" x14ac:dyDescent="0.35">
      <c r="A2020" s="2" t="s">
        <v>1676</v>
      </c>
      <c r="B2020" s="2" t="s">
        <v>2524</v>
      </c>
      <c r="C2020" s="2" t="s">
        <v>3132</v>
      </c>
      <c r="D2020" s="1">
        <v>33683</v>
      </c>
      <c r="E2020" s="3">
        <f t="shared" ca="1" si="31"/>
        <v>27.958904109589042</v>
      </c>
      <c r="F2020">
        <v>29994</v>
      </c>
      <c r="G2020">
        <f ca="1">($J$2*E2020)+$K$2</f>
        <v>81651.336190244445</v>
      </c>
      <c r="H2020">
        <v>24600.81</v>
      </c>
      <c r="I2020">
        <f ca="1">F2020-G2020</f>
        <v>-51657.336190244445</v>
      </c>
      <c r="M2020" s="2"/>
      <c r="N2020" s="2" t="str">
        <f ca="1">IF(ABS(I2020)&gt;2*$M$2, "outlier", "not outlier")</f>
        <v>outlier</v>
      </c>
      <c r="P2020" s="4"/>
      <c r="Q2020" s="4"/>
      <c r="R2020" s="4"/>
    </row>
    <row r="2021" spans="1:18" x14ac:dyDescent="0.35">
      <c r="A2021" s="2" t="s">
        <v>1677</v>
      </c>
      <c r="B2021" s="2" t="s">
        <v>2513</v>
      </c>
      <c r="C2021" s="2" t="s">
        <v>3132</v>
      </c>
      <c r="D2021" s="1">
        <v>36664</v>
      </c>
      <c r="E2021" s="3">
        <f t="shared" ca="1" si="31"/>
        <v>19.791780821917808</v>
      </c>
      <c r="F2021">
        <v>77591</v>
      </c>
      <c r="G2021">
        <f ca="1">($J$2*E2021)+$K$2</f>
        <v>73621.220654228382</v>
      </c>
      <c r="H2021">
        <v>142232.98000000001</v>
      </c>
      <c r="I2021">
        <f ca="1">F2021-G2021</f>
        <v>3969.779345771618</v>
      </c>
      <c r="M2021" s="2"/>
      <c r="N2021" s="2" t="str">
        <f ca="1">IF(ABS(I2021)&gt;2*$M$2, "outlier", "not outlier")</f>
        <v>not outlier</v>
      </c>
      <c r="P2021" s="4"/>
      <c r="Q2021" s="4"/>
      <c r="R2021" s="4"/>
    </row>
    <row r="2022" spans="1:18" x14ac:dyDescent="0.35">
      <c r="A2022" s="2" t="s">
        <v>1678</v>
      </c>
      <c r="B2022" s="2" t="s">
        <v>2518</v>
      </c>
      <c r="C2022" s="2" t="s">
        <v>3132</v>
      </c>
      <c r="D2022" s="1">
        <v>38923</v>
      </c>
      <c r="E2022" s="3">
        <f t="shared" ca="1" si="31"/>
        <v>13.602739726027398</v>
      </c>
      <c r="F2022">
        <v>75225</v>
      </c>
      <c r="G2022">
        <f ca="1">($J$2*E2022)+$K$2</f>
        <v>67536.003949813661</v>
      </c>
      <c r="H2022">
        <v>78929.88</v>
      </c>
      <c r="I2022">
        <f ca="1">F2022-G2022</f>
        <v>7688.9960501863388</v>
      </c>
      <c r="M2022" s="2"/>
      <c r="N2022" s="2" t="str">
        <f ca="1">IF(ABS(I2022)&gt;2*$M$2, "outlier", "not outlier")</f>
        <v>not outlier</v>
      </c>
      <c r="P2022" s="4"/>
      <c r="Q2022" s="4"/>
      <c r="R2022" s="4"/>
    </row>
    <row r="2023" spans="1:18" x14ac:dyDescent="0.35">
      <c r="A2023" s="2" t="s">
        <v>1679</v>
      </c>
      <c r="B2023" s="2" t="s">
        <v>2556</v>
      </c>
      <c r="C2023" s="2" t="s">
        <v>3132</v>
      </c>
      <c r="D2023" s="1">
        <v>36204</v>
      </c>
      <c r="E2023" s="3">
        <f t="shared" ca="1" si="31"/>
        <v>21.052054794520547</v>
      </c>
      <c r="F2023">
        <v>104506</v>
      </c>
      <c r="G2023">
        <f ca="1">($J$2*E2023)+$K$2</f>
        <v>74860.35287380818</v>
      </c>
      <c r="H2023">
        <v>111064.93</v>
      </c>
      <c r="I2023">
        <f ca="1">F2023-G2023</f>
        <v>29645.64712619182</v>
      </c>
      <c r="M2023" s="2"/>
      <c r="N2023" s="2" t="str">
        <f ca="1">IF(ABS(I2023)&gt;2*$M$2, "outlier", "not outlier")</f>
        <v>not outlier</v>
      </c>
      <c r="P2023" s="4"/>
      <c r="Q2023" s="4"/>
      <c r="R2023" s="4"/>
    </row>
    <row r="2024" spans="1:18" x14ac:dyDescent="0.35">
      <c r="A2024" s="2" t="s">
        <v>1680</v>
      </c>
      <c r="B2024" s="2" t="s">
        <v>2513</v>
      </c>
      <c r="C2024" s="2" t="s">
        <v>3132</v>
      </c>
      <c r="D2024" s="1">
        <v>34285</v>
      </c>
      <c r="E2024" s="3">
        <f t="shared" ca="1" si="31"/>
        <v>26.30958904109589</v>
      </c>
      <c r="F2024">
        <v>81784</v>
      </c>
      <c r="G2024">
        <f ca="1">($J$2*E2024)+$K$2</f>
        <v>80029.689242011751</v>
      </c>
      <c r="H2024">
        <v>88272.06</v>
      </c>
      <c r="I2024">
        <f ca="1">F2024-G2024</f>
        <v>1754.310757988249</v>
      </c>
      <c r="M2024" s="2"/>
      <c r="N2024" s="2" t="str">
        <f ca="1">IF(ABS(I2024)&gt;2*$M$2, "outlier", "not outlier")</f>
        <v>not outlier</v>
      </c>
      <c r="P2024" s="4"/>
      <c r="Q2024" s="4"/>
      <c r="R2024" s="4"/>
    </row>
    <row r="2025" spans="1:18" x14ac:dyDescent="0.35">
      <c r="A2025" s="2" t="s">
        <v>1683</v>
      </c>
      <c r="B2025" s="2" t="s">
        <v>2571</v>
      </c>
      <c r="C2025" s="2" t="s">
        <v>3132</v>
      </c>
      <c r="D2025" s="1">
        <v>35415</v>
      </c>
      <c r="E2025" s="3">
        <f t="shared" ca="1" si="31"/>
        <v>23.213698630136985</v>
      </c>
      <c r="F2025">
        <v>44992</v>
      </c>
      <c r="G2025">
        <f ca="1">($J$2*E2025)+$K$2</f>
        <v>76985.734006957005</v>
      </c>
      <c r="H2025">
        <v>51935.99</v>
      </c>
      <c r="I2025">
        <f ca="1">F2025-G2025</f>
        <v>-31993.734006957005</v>
      </c>
      <c r="M2025" s="2"/>
      <c r="N2025" s="2" t="str">
        <f ca="1">IF(ABS(I2025)&gt;2*$M$2, "outlier", "not outlier")</f>
        <v>not outlier</v>
      </c>
      <c r="P2025" s="4"/>
      <c r="Q2025" s="4"/>
      <c r="R2025" s="4"/>
    </row>
    <row r="2026" spans="1:18" x14ac:dyDescent="0.35">
      <c r="A2026" s="2" t="s">
        <v>1684</v>
      </c>
      <c r="B2026" s="2" t="s">
        <v>2547</v>
      </c>
      <c r="C2026" s="2" t="s">
        <v>3132</v>
      </c>
      <c r="D2026" s="1">
        <v>35283</v>
      </c>
      <c r="E2026" s="3">
        <f t="shared" ca="1" si="31"/>
        <v>23.575342465753426</v>
      </c>
      <c r="F2026">
        <v>105028</v>
      </c>
      <c r="G2026">
        <f ca="1">($J$2*E2026)+$K$2</f>
        <v>77341.311078662518</v>
      </c>
      <c r="H2026">
        <v>131587.35</v>
      </c>
      <c r="I2026">
        <f ca="1">F2026-G2026</f>
        <v>27686.688921337482</v>
      </c>
      <c r="M2026" s="2"/>
      <c r="N2026" s="2" t="str">
        <f ca="1">IF(ABS(I2026)&gt;2*$M$2, "outlier", "not outlier")</f>
        <v>not outlier</v>
      </c>
      <c r="P2026" s="4"/>
      <c r="Q2026" s="4"/>
      <c r="R2026" s="4"/>
    </row>
    <row r="2027" spans="1:18" x14ac:dyDescent="0.35">
      <c r="A2027" s="2" t="s">
        <v>2941</v>
      </c>
      <c r="B2027" s="2" t="s">
        <v>2540</v>
      </c>
      <c r="C2027" s="2" t="s">
        <v>3132</v>
      </c>
      <c r="D2027" s="1">
        <v>41162</v>
      </c>
      <c r="E2027" s="3">
        <f t="shared" ca="1" si="31"/>
        <v>7.4684931506849317</v>
      </c>
      <c r="F2027">
        <v>60800</v>
      </c>
      <c r="G2027">
        <f ca="1">($J$2*E2027)+$K$2</f>
        <v>61504.662559293705</v>
      </c>
      <c r="H2027">
        <v>61254.03</v>
      </c>
      <c r="I2027">
        <f ca="1">F2027-G2027</f>
        <v>-704.66255929370527</v>
      </c>
      <c r="M2027" s="2"/>
      <c r="N2027" s="2" t="str">
        <f ca="1">IF(ABS(I2027)&gt;2*$M$2, "outlier", "not outlier")</f>
        <v>not outlier</v>
      </c>
      <c r="P2027" s="4"/>
      <c r="Q2027" s="4"/>
      <c r="R2027" s="4"/>
    </row>
    <row r="2028" spans="1:18" x14ac:dyDescent="0.35">
      <c r="A2028" s="2" t="s">
        <v>1685</v>
      </c>
      <c r="B2028" s="2" t="s">
        <v>2518</v>
      </c>
      <c r="C2028" s="2" t="s">
        <v>3132</v>
      </c>
      <c r="D2028" s="1">
        <v>36944</v>
      </c>
      <c r="E2028" s="3">
        <f t="shared" ca="1" si="31"/>
        <v>19.024657534246575</v>
      </c>
      <c r="F2028">
        <v>78747</v>
      </c>
      <c r="G2028">
        <f ca="1">($J$2*E2028)+$K$2</f>
        <v>72866.966259701541</v>
      </c>
      <c r="H2028">
        <v>85052.31</v>
      </c>
      <c r="I2028">
        <f ca="1">F2028-G2028</f>
        <v>5880.0337402984587</v>
      </c>
      <c r="M2028" s="2"/>
      <c r="N2028" s="2" t="str">
        <f ca="1">IF(ABS(I2028)&gt;2*$M$2, "outlier", "not outlier")</f>
        <v>not outlier</v>
      </c>
      <c r="P2028" s="4"/>
      <c r="Q2028" s="4"/>
      <c r="R2028" s="4"/>
    </row>
    <row r="2029" spans="1:18" x14ac:dyDescent="0.35">
      <c r="A2029" s="2" t="s">
        <v>2942</v>
      </c>
      <c r="B2029" s="2" t="s">
        <v>2513</v>
      </c>
      <c r="C2029" s="2" t="s">
        <v>3132</v>
      </c>
      <c r="D2029" s="1">
        <v>41837</v>
      </c>
      <c r="E2029" s="3">
        <f t="shared" ca="1" si="31"/>
        <v>5.6191780821917812</v>
      </c>
      <c r="F2029">
        <v>49088</v>
      </c>
      <c r="G2029">
        <f ca="1">($J$2*E2029)+$K$2</f>
        <v>59686.370715345089</v>
      </c>
      <c r="H2029">
        <v>63687.83</v>
      </c>
      <c r="I2029">
        <f ca="1">F2029-G2029</f>
        <v>-10598.370715345089</v>
      </c>
      <c r="M2029" s="2"/>
      <c r="N2029" s="2" t="str">
        <f ca="1">IF(ABS(I2029)&gt;2*$M$2, "outlier", "not outlier")</f>
        <v>not outlier</v>
      </c>
      <c r="P2029" s="4"/>
      <c r="Q2029" s="4"/>
      <c r="R2029" s="4"/>
    </row>
    <row r="2030" spans="1:18" x14ac:dyDescent="0.35">
      <c r="A2030" s="2" t="s">
        <v>2943</v>
      </c>
      <c r="B2030" s="2" t="s">
        <v>2513</v>
      </c>
      <c r="C2030" s="2" t="s">
        <v>3132</v>
      </c>
      <c r="D2030" s="1">
        <v>41737</v>
      </c>
      <c r="E2030" s="3">
        <f t="shared" ca="1" si="31"/>
        <v>5.8931506849315065</v>
      </c>
      <c r="F2030">
        <v>49833</v>
      </c>
      <c r="G2030">
        <f ca="1">($J$2*E2030)+$K$2</f>
        <v>59955.747284818957</v>
      </c>
      <c r="H2030">
        <v>70183.83</v>
      </c>
      <c r="I2030">
        <f ca="1">F2030-G2030</f>
        <v>-10122.747284818957</v>
      </c>
      <c r="M2030" s="2"/>
      <c r="N2030" s="2" t="str">
        <f ca="1">IF(ABS(I2030)&gt;2*$M$2, "outlier", "not outlier")</f>
        <v>not outlier</v>
      </c>
      <c r="P2030" s="4"/>
      <c r="Q2030" s="4"/>
      <c r="R2030" s="4"/>
    </row>
    <row r="2031" spans="1:18" x14ac:dyDescent="0.35">
      <c r="A2031" s="2" t="s">
        <v>2944</v>
      </c>
      <c r="B2031" s="2" t="s">
        <v>2513</v>
      </c>
      <c r="C2031" s="2" t="s">
        <v>3132</v>
      </c>
      <c r="D2031" s="1">
        <v>39405</v>
      </c>
      <c r="E2031" s="3">
        <f t="shared" ca="1" si="31"/>
        <v>12.282191780821918</v>
      </c>
      <c r="F2031">
        <v>73454</v>
      </c>
      <c r="G2031">
        <f ca="1">($J$2*E2031)+$K$2</f>
        <v>66237.608884949601</v>
      </c>
      <c r="H2031">
        <v>99859.13</v>
      </c>
      <c r="I2031">
        <f ca="1">F2031-G2031</f>
        <v>7216.3911150503991</v>
      </c>
      <c r="M2031" s="2"/>
      <c r="N2031" s="2" t="str">
        <f ca="1">IF(ABS(I2031)&gt;2*$M$2, "outlier", "not outlier")</f>
        <v>not outlier</v>
      </c>
      <c r="P2031" s="4"/>
      <c r="Q2031" s="4"/>
      <c r="R2031" s="4"/>
    </row>
    <row r="2032" spans="1:18" x14ac:dyDescent="0.35">
      <c r="A2032" s="2" t="s">
        <v>1687</v>
      </c>
      <c r="B2032" s="2" t="s">
        <v>2518</v>
      </c>
      <c r="C2032" s="2" t="s">
        <v>3132</v>
      </c>
      <c r="D2032" s="1">
        <v>39007</v>
      </c>
      <c r="E2032" s="3">
        <f t="shared" ca="1" si="31"/>
        <v>13.372602739726027</v>
      </c>
      <c r="F2032">
        <v>72438</v>
      </c>
      <c r="G2032">
        <f ca="1">($J$2*E2032)+$K$2</f>
        <v>67309.727631455607</v>
      </c>
      <c r="H2032">
        <v>75627.73</v>
      </c>
      <c r="I2032">
        <f ca="1">F2032-G2032</f>
        <v>5128.2723685443925</v>
      </c>
      <c r="M2032" s="2"/>
      <c r="N2032" s="2" t="str">
        <f ca="1">IF(ABS(I2032)&gt;2*$M$2, "outlier", "not outlier")</f>
        <v>not outlier</v>
      </c>
      <c r="P2032" s="4"/>
      <c r="Q2032" s="4"/>
      <c r="R2032" s="4"/>
    </row>
    <row r="2033" spans="1:18" x14ac:dyDescent="0.35">
      <c r="A2033" s="2" t="s">
        <v>1688</v>
      </c>
      <c r="B2033" s="2" t="s">
        <v>2518</v>
      </c>
      <c r="C2033" s="2" t="s">
        <v>3132</v>
      </c>
      <c r="D2033" s="1">
        <v>38708</v>
      </c>
      <c r="E2033" s="3">
        <f t="shared" ca="1" si="31"/>
        <v>14.191780821917808</v>
      </c>
      <c r="F2033">
        <v>72438</v>
      </c>
      <c r="G2033">
        <f ca="1">($J$2*E2033)+$K$2</f>
        <v>68115.163574182472</v>
      </c>
      <c r="H2033">
        <v>82551.44</v>
      </c>
      <c r="I2033">
        <f ca="1">F2033-G2033</f>
        <v>4322.8364258175279</v>
      </c>
      <c r="M2033" s="2"/>
      <c r="N2033" s="2" t="str">
        <f ca="1">IF(ABS(I2033)&gt;2*$M$2, "outlier", "not outlier")</f>
        <v>not outlier</v>
      </c>
      <c r="P2033" s="4"/>
      <c r="Q2033" s="4"/>
      <c r="R2033" s="4"/>
    </row>
    <row r="2034" spans="1:18" x14ac:dyDescent="0.35">
      <c r="A2034" s="2" t="s">
        <v>1689</v>
      </c>
      <c r="B2034" s="2" t="s">
        <v>2513</v>
      </c>
      <c r="C2034" s="2" t="s">
        <v>3132</v>
      </c>
      <c r="D2034" s="1">
        <v>34169</v>
      </c>
      <c r="E2034" s="3">
        <f t="shared" ca="1" si="31"/>
        <v>26.627397260273973</v>
      </c>
      <c r="F2034">
        <v>81784</v>
      </c>
      <c r="G2034">
        <f ca="1">($J$2*E2034)+$K$2</f>
        <v>80342.166062601435</v>
      </c>
      <c r="H2034">
        <v>94159.47</v>
      </c>
      <c r="I2034">
        <f ca="1">F2034-G2034</f>
        <v>1441.8339373985655</v>
      </c>
      <c r="M2034" s="2"/>
      <c r="N2034" s="2" t="str">
        <f ca="1">IF(ABS(I2034)&gt;2*$M$2, "outlier", "not outlier")</f>
        <v>not outlier</v>
      </c>
      <c r="P2034" s="4"/>
      <c r="Q2034" s="4"/>
      <c r="R2034" s="4"/>
    </row>
    <row r="2035" spans="1:18" x14ac:dyDescent="0.35">
      <c r="A2035" s="2" t="s">
        <v>1692</v>
      </c>
      <c r="B2035" s="2" t="s">
        <v>2513</v>
      </c>
      <c r="C2035" s="2" t="s">
        <v>3132</v>
      </c>
      <c r="D2035" s="1">
        <v>36944</v>
      </c>
      <c r="E2035" s="3">
        <f t="shared" ca="1" si="31"/>
        <v>19.024657534246575</v>
      </c>
      <c r="F2035">
        <v>78988</v>
      </c>
      <c r="G2035">
        <f ca="1">($J$2*E2035)+$K$2</f>
        <v>72866.966259701541</v>
      </c>
      <c r="H2035">
        <v>94299.7</v>
      </c>
      <c r="I2035">
        <f ca="1">F2035-G2035</f>
        <v>6121.0337402984587</v>
      </c>
      <c r="M2035" s="2"/>
      <c r="N2035" s="2" t="str">
        <f ca="1">IF(ABS(I2035)&gt;2*$M$2, "outlier", "not outlier")</f>
        <v>not outlier</v>
      </c>
      <c r="P2035" s="4"/>
      <c r="Q2035" s="4"/>
      <c r="R2035" s="4"/>
    </row>
    <row r="2036" spans="1:18" x14ac:dyDescent="0.35">
      <c r="A2036" s="2" t="s">
        <v>1693</v>
      </c>
      <c r="B2036" s="2" t="s">
        <v>2513</v>
      </c>
      <c r="C2036" s="2" t="s">
        <v>3132</v>
      </c>
      <c r="D2036" s="1">
        <v>35999</v>
      </c>
      <c r="E2036" s="3">
        <f t="shared" ca="1" si="31"/>
        <v>21.613698630136987</v>
      </c>
      <c r="F2036">
        <v>76892</v>
      </c>
      <c r="G2036">
        <f ca="1">($J$2*E2036)+$K$2</f>
        <v>75412.574841229623</v>
      </c>
      <c r="H2036">
        <v>97154.880000000005</v>
      </c>
      <c r="I2036">
        <f ca="1">F2036-G2036</f>
        <v>1479.4251587703766</v>
      </c>
      <c r="M2036" s="2"/>
      <c r="N2036" s="2" t="str">
        <f ca="1">IF(ABS(I2036)&gt;2*$M$2, "outlier", "not outlier")</f>
        <v>not outlier</v>
      </c>
      <c r="P2036" s="4"/>
      <c r="Q2036" s="4"/>
      <c r="R2036" s="4"/>
    </row>
    <row r="2037" spans="1:18" x14ac:dyDescent="0.35">
      <c r="A2037" s="2" t="s">
        <v>1694</v>
      </c>
      <c r="B2037" s="2" t="s">
        <v>2547</v>
      </c>
      <c r="C2037" s="2" t="s">
        <v>3132</v>
      </c>
      <c r="D2037" s="1">
        <v>36507</v>
      </c>
      <c r="E2037" s="3">
        <f t="shared" ca="1" si="31"/>
        <v>20.221917808219178</v>
      </c>
      <c r="F2037">
        <v>102311</v>
      </c>
      <c r="G2037">
        <f ca="1">($J$2*E2037)+$K$2</f>
        <v>74044.141868302351</v>
      </c>
      <c r="H2037">
        <v>150847.17000000001</v>
      </c>
      <c r="I2037">
        <f ca="1">F2037-G2037</f>
        <v>28266.858131697649</v>
      </c>
      <c r="M2037" s="2"/>
      <c r="N2037" s="2" t="str">
        <f ca="1">IF(ABS(I2037)&gt;2*$M$2, "outlier", "not outlier")</f>
        <v>not outlier</v>
      </c>
      <c r="P2037" s="4"/>
      <c r="Q2037" s="4"/>
      <c r="R2037" s="4"/>
    </row>
    <row r="2038" spans="1:18" x14ac:dyDescent="0.35">
      <c r="A2038" s="2" t="s">
        <v>2945</v>
      </c>
      <c r="B2038" s="2" t="s">
        <v>2513</v>
      </c>
      <c r="C2038" s="2" t="s">
        <v>3132</v>
      </c>
      <c r="D2038" s="1">
        <v>41136</v>
      </c>
      <c r="E2038" s="3">
        <f t="shared" ca="1" si="31"/>
        <v>7.5397260273972604</v>
      </c>
      <c r="F2038">
        <v>58963</v>
      </c>
      <c r="G2038">
        <f ca="1">($J$2*E2038)+$K$2</f>
        <v>61574.700467356917</v>
      </c>
      <c r="H2038">
        <v>72363.070000000007</v>
      </c>
      <c r="I2038">
        <f ca="1">F2038-G2038</f>
        <v>-2611.7004673569172</v>
      </c>
      <c r="M2038" s="2"/>
      <c r="N2038" s="2" t="str">
        <f ca="1">IF(ABS(I2038)&gt;2*$M$2, "outlier", "not outlier")</f>
        <v>not outlier</v>
      </c>
      <c r="P2038" s="4"/>
      <c r="Q2038" s="4"/>
      <c r="R2038" s="4"/>
    </row>
    <row r="2039" spans="1:18" x14ac:dyDescent="0.35">
      <c r="A2039" s="2" t="s">
        <v>1695</v>
      </c>
      <c r="B2039" s="2" t="s">
        <v>2513</v>
      </c>
      <c r="C2039" s="2" t="s">
        <v>3132</v>
      </c>
      <c r="D2039" s="1">
        <v>39003</v>
      </c>
      <c r="E2039" s="3">
        <f t="shared" ca="1" si="31"/>
        <v>13.383561643835616</v>
      </c>
      <c r="F2039">
        <v>74134</v>
      </c>
      <c r="G2039">
        <f ca="1">($J$2*E2039)+$K$2</f>
        <v>67320.502694234558</v>
      </c>
      <c r="H2039">
        <v>104657.26</v>
      </c>
      <c r="I2039">
        <f ca="1">F2039-G2039</f>
        <v>6813.4973057654424</v>
      </c>
      <c r="M2039" s="2"/>
      <c r="N2039" s="2" t="str">
        <f ca="1">IF(ABS(I2039)&gt;2*$M$2, "outlier", "not outlier")</f>
        <v>not outlier</v>
      </c>
      <c r="P2039" s="4"/>
      <c r="Q2039" s="4"/>
      <c r="R2039" s="4"/>
    </row>
    <row r="2040" spans="1:18" x14ac:dyDescent="0.35">
      <c r="A2040" s="2" t="s">
        <v>1696</v>
      </c>
      <c r="B2040" s="2" t="s">
        <v>2512</v>
      </c>
      <c r="C2040" s="2" t="s">
        <v>3132</v>
      </c>
      <c r="D2040" s="1">
        <v>34534</v>
      </c>
      <c r="E2040" s="3">
        <f t="shared" ca="1" si="31"/>
        <v>25.627397260273973</v>
      </c>
      <c r="F2040">
        <v>94848</v>
      </c>
      <c r="G2040">
        <f ca="1">($J$2*E2040)+$K$2</f>
        <v>79358.941584021813</v>
      </c>
      <c r="H2040">
        <v>113237.69</v>
      </c>
      <c r="I2040">
        <f ca="1">F2040-G2040</f>
        <v>15489.058415978187</v>
      </c>
      <c r="M2040" s="2"/>
      <c r="N2040" s="2" t="str">
        <f ca="1">IF(ABS(I2040)&gt;2*$M$2, "outlier", "not outlier")</f>
        <v>not outlier</v>
      </c>
      <c r="P2040" s="4"/>
      <c r="Q2040" s="4"/>
      <c r="R2040" s="4"/>
    </row>
    <row r="2041" spans="1:18" x14ac:dyDescent="0.35">
      <c r="A2041" s="2" t="s">
        <v>1697</v>
      </c>
      <c r="B2041" s="2" t="s">
        <v>2537</v>
      </c>
      <c r="C2041" s="2" t="s">
        <v>3132</v>
      </c>
      <c r="D2041" s="1">
        <v>35219</v>
      </c>
      <c r="E2041" s="3">
        <f t="shared" ca="1" si="31"/>
        <v>23.75068493150685</v>
      </c>
      <c r="F2041">
        <v>39931</v>
      </c>
      <c r="G2041">
        <f ca="1">($J$2*E2041)+$K$2</f>
        <v>77513.712083125807</v>
      </c>
      <c r="H2041">
        <v>39943</v>
      </c>
      <c r="I2041">
        <f ca="1">F2041-G2041</f>
        <v>-37582.712083125807</v>
      </c>
      <c r="M2041" s="2"/>
      <c r="N2041" s="2" t="str">
        <f ca="1">IF(ABS(I2041)&gt;2*$M$2, "outlier", "not outlier")</f>
        <v>outlier</v>
      </c>
      <c r="P2041" s="4"/>
      <c r="Q2041" s="4"/>
      <c r="R2041" s="4"/>
    </row>
    <row r="2042" spans="1:18" x14ac:dyDescent="0.35">
      <c r="A2042" s="2" t="s">
        <v>1698</v>
      </c>
      <c r="B2042" s="2" t="s">
        <v>2513</v>
      </c>
      <c r="C2042" s="2" t="s">
        <v>3132</v>
      </c>
      <c r="D2042" s="1">
        <v>37488</v>
      </c>
      <c r="E2042" s="3">
        <f t="shared" ca="1" si="31"/>
        <v>17.534246575342465</v>
      </c>
      <c r="F2042">
        <v>73454</v>
      </c>
      <c r="G2042">
        <f ca="1">($J$2*E2042)+$K$2</f>
        <v>71401.557721763689</v>
      </c>
      <c r="H2042">
        <v>101091.92</v>
      </c>
      <c r="I2042">
        <f ca="1">F2042-G2042</f>
        <v>2052.4422782363108</v>
      </c>
      <c r="M2042" s="2"/>
      <c r="N2042" s="2" t="str">
        <f ca="1">IF(ABS(I2042)&gt;2*$M$2, "outlier", "not outlier")</f>
        <v>not outlier</v>
      </c>
      <c r="P2042" s="4"/>
      <c r="Q2042" s="4"/>
      <c r="R2042" s="4"/>
    </row>
    <row r="2043" spans="1:18" x14ac:dyDescent="0.35">
      <c r="A2043" s="2" t="s">
        <v>1699</v>
      </c>
      <c r="B2043" s="2" t="s">
        <v>2537</v>
      </c>
      <c r="C2043" s="2" t="s">
        <v>3132</v>
      </c>
      <c r="D2043" s="1">
        <v>35375</v>
      </c>
      <c r="E2043" s="3">
        <f t="shared" ca="1" si="31"/>
        <v>23.323287671232876</v>
      </c>
      <c r="F2043">
        <v>38832</v>
      </c>
      <c r="G2043">
        <f ca="1">($J$2*E2043)+$K$2</f>
        <v>77093.484634746565</v>
      </c>
      <c r="H2043">
        <v>39318.47</v>
      </c>
      <c r="I2043">
        <f ca="1">F2043-G2043</f>
        <v>-38261.484634746565</v>
      </c>
      <c r="M2043" s="2"/>
      <c r="N2043" s="2" t="str">
        <f ca="1">IF(ABS(I2043)&gt;2*$M$2, "outlier", "not outlier")</f>
        <v>outlier</v>
      </c>
      <c r="P2043" s="4"/>
      <c r="Q2043" s="4"/>
      <c r="R2043" s="4"/>
    </row>
    <row r="2044" spans="1:18" x14ac:dyDescent="0.35">
      <c r="A2044" s="2" t="s">
        <v>2946</v>
      </c>
      <c r="B2044" s="2" t="s">
        <v>2513</v>
      </c>
      <c r="C2044" s="2" t="s">
        <v>3132</v>
      </c>
      <c r="D2044" s="1">
        <v>42241</v>
      </c>
      <c r="E2044" s="3">
        <f t="shared" ca="1" si="31"/>
        <v>4.5123287671232877</v>
      </c>
      <c r="F2044">
        <v>48971</v>
      </c>
      <c r="G2044">
        <f ca="1">($J$2*E2044)+$K$2</f>
        <v>58598.08937467065</v>
      </c>
      <c r="H2044">
        <v>40132.370000000003</v>
      </c>
      <c r="I2044">
        <f ca="1">F2044-G2044</f>
        <v>-9627.0893746706497</v>
      </c>
      <c r="M2044" s="2"/>
      <c r="N2044" s="2" t="str">
        <f ca="1">IF(ABS(I2044)&gt;2*$M$2, "outlier", "not outlier")</f>
        <v>not outlier</v>
      </c>
      <c r="P2044" s="4"/>
      <c r="Q2044" s="4"/>
      <c r="R2044" s="4"/>
    </row>
    <row r="2045" spans="1:18" x14ac:dyDescent="0.35">
      <c r="A2045" s="2" t="s">
        <v>1700</v>
      </c>
      <c r="B2045" s="2" t="s">
        <v>2512</v>
      </c>
      <c r="C2045" s="2" t="s">
        <v>3132</v>
      </c>
      <c r="D2045" s="1">
        <v>34603</v>
      </c>
      <c r="E2045" s="3">
        <f t="shared" ca="1" si="31"/>
        <v>25.438356164383563</v>
      </c>
      <c r="F2045">
        <v>94003</v>
      </c>
      <c r="G2045">
        <f ca="1">($J$2*E2045)+$K$2</f>
        <v>79173.071751084848</v>
      </c>
      <c r="H2045">
        <v>127458.6</v>
      </c>
      <c r="I2045">
        <f ca="1">F2045-G2045</f>
        <v>14829.928248915152</v>
      </c>
      <c r="M2045" s="2"/>
      <c r="N2045" s="2" t="str">
        <f ca="1">IF(ABS(I2045)&gt;2*$M$2, "outlier", "not outlier")</f>
        <v>not outlier</v>
      </c>
      <c r="P2045" s="4"/>
      <c r="Q2045" s="4"/>
      <c r="R2045" s="4"/>
    </row>
    <row r="2046" spans="1:18" x14ac:dyDescent="0.35">
      <c r="A2046" s="2" t="s">
        <v>2947</v>
      </c>
      <c r="B2046" s="2" t="s">
        <v>201</v>
      </c>
      <c r="C2046" s="2" t="s">
        <v>3132</v>
      </c>
      <c r="D2046" s="1">
        <v>33051</v>
      </c>
      <c r="E2046" s="3">
        <f t="shared" ca="1" si="31"/>
        <v>29.69041095890411</v>
      </c>
      <c r="F2046">
        <v>154900</v>
      </c>
      <c r="G2046">
        <f ca="1">($J$2*E2046)+$K$2</f>
        <v>83353.796109319301</v>
      </c>
      <c r="H2046">
        <v>154740.74</v>
      </c>
      <c r="I2046">
        <f ca="1">F2046-G2046</f>
        <v>71546.203890680699</v>
      </c>
      <c r="M2046" s="2"/>
      <c r="N2046" s="2" t="str">
        <f ca="1">IF(ABS(I2046)&gt;2*$M$2, "outlier", "not outlier")</f>
        <v>outlier</v>
      </c>
      <c r="P2046" s="4"/>
      <c r="Q2046" s="4"/>
      <c r="R2046" s="4"/>
    </row>
    <row r="2047" spans="1:18" x14ac:dyDescent="0.35">
      <c r="A2047" s="2" t="s">
        <v>1701</v>
      </c>
      <c r="B2047" s="2" t="s">
        <v>2518</v>
      </c>
      <c r="C2047" s="2" t="s">
        <v>3132</v>
      </c>
      <c r="D2047" s="1">
        <v>40512</v>
      </c>
      <c r="E2047" s="3">
        <f t="shared" ca="1" si="31"/>
        <v>9.24931506849315</v>
      </c>
      <c r="F2047">
        <v>67719</v>
      </c>
      <c r="G2047">
        <f ca="1">($J$2*E2047)+$K$2</f>
        <v>63255.610260873858</v>
      </c>
      <c r="H2047">
        <v>81279.179999999993</v>
      </c>
      <c r="I2047">
        <f ca="1">F2047-G2047</f>
        <v>4463.3897391261416</v>
      </c>
      <c r="M2047" s="2"/>
      <c r="N2047" s="2" t="str">
        <f ca="1">IF(ABS(I2047)&gt;2*$M$2, "outlier", "not outlier")</f>
        <v>not outlier</v>
      </c>
      <c r="P2047" s="4"/>
      <c r="Q2047" s="4"/>
      <c r="R2047" s="4"/>
    </row>
    <row r="2048" spans="1:18" x14ac:dyDescent="0.35">
      <c r="A2048" s="2" t="s">
        <v>1702</v>
      </c>
      <c r="B2048" s="2" t="s">
        <v>2567</v>
      </c>
      <c r="C2048" s="2" t="s">
        <v>3132</v>
      </c>
      <c r="D2048" s="1">
        <v>37820</v>
      </c>
      <c r="E2048" s="3">
        <f t="shared" ca="1" si="31"/>
        <v>16.624657534246577</v>
      </c>
      <c r="F2048">
        <v>70700</v>
      </c>
      <c r="G2048">
        <f ca="1">($J$2*E2048)+$K$2</f>
        <v>70507.227511110439</v>
      </c>
      <c r="H2048">
        <v>98955.78</v>
      </c>
      <c r="I2048">
        <f ca="1">F2048-G2048</f>
        <v>192.77248888956092</v>
      </c>
      <c r="M2048" s="2"/>
      <c r="N2048" s="2" t="str">
        <f ca="1">IF(ABS(I2048)&gt;2*$M$2, "outlier", "not outlier")</f>
        <v>not outlier</v>
      </c>
      <c r="P2048" s="4"/>
      <c r="Q2048" s="4"/>
      <c r="R2048" s="4"/>
    </row>
    <row r="2049" spans="1:18" x14ac:dyDescent="0.35">
      <c r="A2049" s="2" t="s">
        <v>1703</v>
      </c>
      <c r="B2049" s="2" t="s">
        <v>2514</v>
      </c>
      <c r="C2049" s="2" t="s">
        <v>3132</v>
      </c>
      <c r="D2049" s="1">
        <v>42445</v>
      </c>
      <c r="E2049" s="3">
        <f t="shared" ca="1" si="31"/>
        <v>3.9534246575342467</v>
      </c>
      <c r="F2049">
        <v>48971</v>
      </c>
      <c r="G2049">
        <f ca="1">($J$2*E2049)+$K$2</f>
        <v>58048.561172943955</v>
      </c>
      <c r="H2049">
        <v>11550.51</v>
      </c>
      <c r="I2049">
        <f ca="1">F2049-G2049</f>
        <v>-9077.5611729439552</v>
      </c>
      <c r="M2049" s="2"/>
      <c r="N2049" s="2" t="str">
        <f ca="1">IF(ABS(I2049)&gt;2*$M$2, "outlier", "not outlier")</f>
        <v>not outlier</v>
      </c>
      <c r="P2049" s="4"/>
      <c r="Q2049" s="4"/>
      <c r="R2049" s="4"/>
    </row>
    <row r="2050" spans="1:18" x14ac:dyDescent="0.35">
      <c r="A2050" s="2" t="s">
        <v>1704</v>
      </c>
      <c r="B2050" s="2" t="s">
        <v>2556</v>
      </c>
      <c r="C2050" s="2" t="s">
        <v>3132</v>
      </c>
      <c r="D2050" s="1">
        <v>34421</v>
      </c>
      <c r="E2050" s="3">
        <f t="shared" ref="E2050:E2113" ca="1" si="32">(TODAY()-D2050)/365</f>
        <v>25.936986301369863</v>
      </c>
      <c r="F2050">
        <v>109078</v>
      </c>
      <c r="G2050">
        <f ca="1">($J$2*E2050)+$K$2</f>
        <v>79663.337107527288</v>
      </c>
      <c r="H2050">
        <v>162339.72</v>
      </c>
      <c r="I2050">
        <f ca="1">F2050-G2050</f>
        <v>29414.662892472712</v>
      </c>
      <c r="M2050" s="2"/>
      <c r="N2050" s="2" t="str">
        <f ca="1">IF(ABS(I2050)&gt;2*$M$2, "outlier", "not outlier")</f>
        <v>not outlier</v>
      </c>
      <c r="P2050" s="4"/>
      <c r="Q2050" s="4"/>
      <c r="R2050" s="4"/>
    </row>
    <row r="2051" spans="1:18" x14ac:dyDescent="0.35">
      <c r="A2051" s="2" t="s">
        <v>1705</v>
      </c>
      <c r="B2051" s="2" t="s">
        <v>2514</v>
      </c>
      <c r="C2051" s="2" t="s">
        <v>3132</v>
      </c>
      <c r="D2051" s="1">
        <v>42471</v>
      </c>
      <c r="E2051" s="3">
        <f t="shared" ca="1" si="32"/>
        <v>3.882191780821918</v>
      </c>
      <c r="F2051">
        <v>48971</v>
      </c>
      <c r="G2051">
        <f ca="1">($J$2*E2051)+$K$2</f>
        <v>57978.523264880751</v>
      </c>
      <c r="H2051">
        <v>8099.01</v>
      </c>
      <c r="I2051">
        <f ca="1">F2051-G2051</f>
        <v>-9007.5232648807505</v>
      </c>
      <c r="M2051" s="2"/>
      <c r="N2051" s="2" t="str">
        <f ca="1">IF(ABS(I2051)&gt;2*$M$2, "outlier", "not outlier")</f>
        <v>not outlier</v>
      </c>
      <c r="P2051" s="4"/>
      <c r="Q2051" s="4"/>
      <c r="R2051" s="4"/>
    </row>
    <row r="2052" spans="1:18" x14ac:dyDescent="0.35">
      <c r="A2052" s="2" t="s">
        <v>1706</v>
      </c>
      <c r="B2052" s="2" t="s">
        <v>2524</v>
      </c>
      <c r="C2052" s="2" t="s">
        <v>3132</v>
      </c>
      <c r="D2052" s="1">
        <v>39030</v>
      </c>
      <c r="E2052" s="3">
        <f t="shared" ca="1" si="32"/>
        <v>13.30958904109589</v>
      </c>
      <c r="F2052">
        <v>29994</v>
      </c>
      <c r="G2052">
        <f ca="1">($J$2*E2052)+$K$2</f>
        <v>67247.771020476619</v>
      </c>
      <c r="H2052">
        <v>25148.87</v>
      </c>
      <c r="I2052">
        <f ca="1">F2052-G2052</f>
        <v>-37253.771020476619</v>
      </c>
      <c r="M2052" s="2"/>
      <c r="N2052" s="2" t="str">
        <f ca="1">IF(ABS(I2052)&gt;2*$M$2, "outlier", "not outlier")</f>
        <v>outlier</v>
      </c>
      <c r="P2052" s="4"/>
      <c r="Q2052" s="4"/>
      <c r="R2052" s="4"/>
    </row>
    <row r="2053" spans="1:18" x14ac:dyDescent="0.35">
      <c r="A2053" s="2" t="s">
        <v>1707</v>
      </c>
      <c r="B2053" s="2" t="s">
        <v>2513</v>
      </c>
      <c r="C2053" s="2" t="s">
        <v>3132</v>
      </c>
      <c r="D2053" s="1">
        <v>40379</v>
      </c>
      <c r="E2053" s="3">
        <f t="shared" ca="1" si="32"/>
        <v>9.6136986301369856</v>
      </c>
      <c r="F2053">
        <v>66122</v>
      </c>
      <c r="G2053">
        <f ca="1">($J$2*E2053)+$K$2</f>
        <v>63613.881098274112</v>
      </c>
      <c r="H2053">
        <v>89431.94</v>
      </c>
      <c r="I2053">
        <f ca="1">F2053-G2053</f>
        <v>2508.1189017258876</v>
      </c>
      <c r="M2053" s="2"/>
      <c r="N2053" s="2" t="str">
        <f ca="1">IF(ABS(I2053)&gt;2*$M$2, "outlier", "not outlier")</f>
        <v>not outlier</v>
      </c>
      <c r="P2053" s="4"/>
      <c r="Q2053" s="4"/>
      <c r="R2053" s="4"/>
    </row>
    <row r="2054" spans="1:18" x14ac:dyDescent="0.35">
      <c r="A2054" s="2" t="s">
        <v>2948</v>
      </c>
      <c r="B2054" s="2" t="s">
        <v>2513</v>
      </c>
      <c r="C2054" s="2" t="s">
        <v>3132</v>
      </c>
      <c r="D2054" s="1">
        <v>29808</v>
      </c>
      <c r="E2054" s="3">
        <f t="shared" ca="1" si="32"/>
        <v>38.575342465753423</v>
      </c>
      <c r="F2054">
        <v>83881</v>
      </c>
      <c r="G2054">
        <f ca="1">($J$2*E2054)+$K$2</f>
        <v>92089.678257356893</v>
      </c>
      <c r="H2054">
        <v>134781.63</v>
      </c>
      <c r="I2054">
        <f ca="1">F2054-G2054</f>
        <v>-8208.6782573568926</v>
      </c>
      <c r="M2054" s="2"/>
      <c r="N2054" s="2" t="str">
        <f ca="1">IF(ABS(I2054)&gt;2*$M$2, "outlier", "not outlier")</f>
        <v>not outlier</v>
      </c>
      <c r="P2054" s="4"/>
      <c r="Q2054" s="4"/>
      <c r="R2054" s="4"/>
    </row>
    <row r="2055" spans="1:18" x14ac:dyDescent="0.35">
      <c r="A2055" s="2" t="s">
        <v>1708</v>
      </c>
      <c r="B2055" s="2" t="s">
        <v>2512</v>
      </c>
      <c r="C2055" s="2" t="s">
        <v>3132</v>
      </c>
      <c r="D2055" s="1">
        <v>33729</v>
      </c>
      <c r="E2055" s="3">
        <f t="shared" ca="1" si="32"/>
        <v>27.832876712328765</v>
      </c>
      <c r="F2055">
        <v>96449</v>
      </c>
      <c r="G2055">
        <f ca="1">($J$2*E2055)+$K$2</f>
        <v>81527.422968286468</v>
      </c>
      <c r="H2055">
        <v>116025.94</v>
      </c>
      <c r="I2055">
        <f ca="1">F2055-G2055</f>
        <v>14921.577031713532</v>
      </c>
      <c r="M2055" s="2"/>
      <c r="N2055" s="2" t="str">
        <f ca="1">IF(ABS(I2055)&gt;2*$M$2, "outlier", "not outlier")</f>
        <v>not outlier</v>
      </c>
      <c r="P2055" s="4"/>
      <c r="Q2055" s="4"/>
      <c r="R2055" s="4"/>
    </row>
    <row r="2056" spans="1:18" x14ac:dyDescent="0.35">
      <c r="A2056" s="2" t="s">
        <v>1709</v>
      </c>
      <c r="B2056" s="2" t="s">
        <v>2513</v>
      </c>
      <c r="C2056" s="2" t="s">
        <v>3132</v>
      </c>
      <c r="D2056" s="1">
        <v>35236</v>
      </c>
      <c r="E2056" s="3">
        <f t="shared" ca="1" si="32"/>
        <v>23.704109589041096</v>
      </c>
      <c r="F2056">
        <v>80387</v>
      </c>
      <c r="G2056">
        <f ca="1">($J$2*E2056)+$K$2</f>
        <v>77467.918066315237</v>
      </c>
      <c r="H2056">
        <v>108298.61</v>
      </c>
      <c r="I2056">
        <f ca="1">F2056-G2056</f>
        <v>2919.0819336847635</v>
      </c>
      <c r="M2056" s="2"/>
      <c r="N2056" s="2" t="str">
        <f ca="1">IF(ABS(I2056)&gt;2*$M$2, "outlier", "not outlier")</f>
        <v>not outlier</v>
      </c>
      <c r="P2056" s="4"/>
      <c r="Q2056" s="4"/>
      <c r="R2056" s="4"/>
    </row>
    <row r="2057" spans="1:18" x14ac:dyDescent="0.35">
      <c r="A2057" s="2" t="s">
        <v>1710</v>
      </c>
      <c r="B2057" s="2" t="s">
        <v>2513</v>
      </c>
      <c r="C2057" s="2" t="s">
        <v>3132</v>
      </c>
      <c r="D2057" s="1">
        <v>41008</v>
      </c>
      <c r="E2057" s="3">
        <f t="shared" ca="1" si="32"/>
        <v>7.8904109589041092</v>
      </c>
      <c r="F2057">
        <v>62676</v>
      </c>
      <c r="G2057">
        <f ca="1">($J$2*E2057)+$K$2</f>
        <v>61919.502476283466</v>
      </c>
      <c r="H2057">
        <v>71170.679999999993</v>
      </c>
      <c r="I2057">
        <f ca="1">F2057-G2057</f>
        <v>756.49752371653449</v>
      </c>
      <c r="M2057" s="2"/>
      <c r="N2057" s="2" t="str">
        <f ca="1">IF(ABS(I2057)&gt;2*$M$2, "outlier", "not outlier")</f>
        <v>not outlier</v>
      </c>
      <c r="P2057" s="4"/>
      <c r="Q2057" s="4"/>
      <c r="R2057" s="4"/>
    </row>
    <row r="2058" spans="1:18" x14ac:dyDescent="0.35">
      <c r="A2058" s="2" t="s">
        <v>1711</v>
      </c>
      <c r="B2058" s="2" t="s">
        <v>2513</v>
      </c>
      <c r="C2058" s="2" t="s">
        <v>3132</v>
      </c>
      <c r="D2058" s="1">
        <v>33109</v>
      </c>
      <c r="E2058" s="3">
        <f t="shared" ca="1" si="32"/>
        <v>29.531506849315068</v>
      </c>
      <c r="F2058">
        <v>83881</v>
      </c>
      <c r="G2058">
        <f ca="1">($J$2*E2058)+$K$2</f>
        <v>83197.557699024459</v>
      </c>
      <c r="H2058">
        <v>149176.71</v>
      </c>
      <c r="I2058">
        <f ca="1">F2058-G2058</f>
        <v>683.442300975541</v>
      </c>
      <c r="M2058" s="2"/>
      <c r="N2058" s="2" t="str">
        <f ca="1">IF(ABS(I2058)&gt;2*$M$2, "outlier", "not outlier")</f>
        <v>not outlier</v>
      </c>
      <c r="P2058" s="4"/>
      <c r="Q2058" s="4"/>
      <c r="R2058" s="4"/>
    </row>
    <row r="2059" spans="1:18" x14ac:dyDescent="0.35">
      <c r="A2059" s="2" t="s">
        <v>1712</v>
      </c>
      <c r="B2059" s="2" t="s">
        <v>2513</v>
      </c>
      <c r="C2059" s="2" t="s">
        <v>3132</v>
      </c>
      <c r="D2059" s="1">
        <v>38889</v>
      </c>
      <c r="E2059" s="3">
        <f t="shared" ca="1" si="32"/>
        <v>13.695890410958905</v>
      </c>
      <c r="F2059">
        <v>71412</v>
      </c>
      <c r="G2059">
        <f ca="1">($J$2*E2059)+$K$2</f>
        <v>67627.591983434773</v>
      </c>
      <c r="H2059">
        <v>82089.899999999994</v>
      </c>
      <c r="I2059">
        <f ca="1">F2059-G2059</f>
        <v>3784.4080165652267</v>
      </c>
      <c r="M2059" s="2"/>
      <c r="N2059" s="2" t="str">
        <f ca="1">IF(ABS(I2059)&gt;2*$M$2, "outlier", "not outlier")</f>
        <v>not outlier</v>
      </c>
      <c r="P2059" s="4"/>
      <c r="Q2059" s="4"/>
      <c r="R2059" s="4"/>
    </row>
    <row r="2060" spans="1:18" x14ac:dyDescent="0.35">
      <c r="A2060" s="2" t="s">
        <v>1713</v>
      </c>
      <c r="B2060" s="2" t="s">
        <v>2518</v>
      </c>
      <c r="C2060" s="2" t="s">
        <v>3132</v>
      </c>
      <c r="D2060" s="1">
        <v>34281</v>
      </c>
      <c r="E2060" s="3">
        <f t="shared" ca="1" si="32"/>
        <v>26.32054794520548</v>
      </c>
      <c r="F2060">
        <v>83759</v>
      </c>
      <c r="G2060">
        <f ca="1">($J$2*E2060)+$K$2</f>
        <v>80040.464304790701</v>
      </c>
      <c r="H2060">
        <v>98801.94</v>
      </c>
      <c r="I2060">
        <f ca="1">F2060-G2060</f>
        <v>3718.5356952092989</v>
      </c>
      <c r="M2060" s="2"/>
      <c r="N2060" s="2" t="str">
        <f ca="1">IF(ABS(I2060)&gt;2*$M$2, "outlier", "not outlier")</f>
        <v>not outlier</v>
      </c>
      <c r="P2060" s="4"/>
      <c r="Q2060" s="4"/>
      <c r="R2060" s="4"/>
    </row>
    <row r="2061" spans="1:18" x14ac:dyDescent="0.35">
      <c r="A2061" s="2" t="s">
        <v>1714</v>
      </c>
      <c r="B2061" s="2" t="s">
        <v>2513</v>
      </c>
      <c r="C2061" s="2" t="s">
        <v>3132</v>
      </c>
      <c r="D2061" s="1">
        <v>39737</v>
      </c>
      <c r="E2061" s="3">
        <f t="shared" ca="1" si="32"/>
        <v>11.372602739726027</v>
      </c>
      <c r="F2061">
        <v>69373</v>
      </c>
      <c r="G2061">
        <f ca="1">($J$2*E2061)+$K$2</f>
        <v>65343.278674296351</v>
      </c>
      <c r="H2061">
        <v>84876.3</v>
      </c>
      <c r="I2061">
        <f ca="1">F2061-G2061</f>
        <v>4029.7213257036492</v>
      </c>
      <c r="M2061" s="2"/>
      <c r="N2061" s="2" t="str">
        <f ca="1">IF(ABS(I2061)&gt;2*$M$2, "outlier", "not outlier")</f>
        <v>not outlier</v>
      </c>
      <c r="P2061" s="4"/>
      <c r="Q2061" s="4"/>
      <c r="R2061" s="4"/>
    </row>
    <row r="2062" spans="1:18" x14ac:dyDescent="0.35">
      <c r="A2062" s="2" t="s">
        <v>2949</v>
      </c>
      <c r="B2062" s="2" t="s">
        <v>2513</v>
      </c>
      <c r="C2062" s="2" t="s">
        <v>3132</v>
      </c>
      <c r="D2062" s="1">
        <v>39771</v>
      </c>
      <c r="E2062" s="3">
        <f t="shared" ca="1" si="32"/>
        <v>11.27945205479452</v>
      </c>
      <c r="F2062">
        <v>72775</v>
      </c>
      <c r="G2062">
        <f ca="1">($J$2*E2062)+$K$2</f>
        <v>65251.690640675239</v>
      </c>
      <c r="H2062">
        <v>74978.77</v>
      </c>
      <c r="I2062">
        <f ca="1">F2062-G2062</f>
        <v>7523.3093593247613</v>
      </c>
      <c r="M2062" s="2"/>
      <c r="N2062" s="2" t="str">
        <f ca="1">IF(ABS(I2062)&gt;2*$M$2, "outlier", "not outlier")</f>
        <v>not outlier</v>
      </c>
      <c r="P2062" s="4"/>
      <c r="Q2062" s="4"/>
      <c r="R2062" s="4"/>
    </row>
    <row r="2063" spans="1:18" x14ac:dyDescent="0.35">
      <c r="A2063" s="2" t="s">
        <v>1715</v>
      </c>
      <c r="B2063" s="2" t="s">
        <v>2518</v>
      </c>
      <c r="C2063" s="2" t="s">
        <v>3132</v>
      </c>
      <c r="D2063" s="1">
        <v>36803</v>
      </c>
      <c r="E2063" s="3">
        <f t="shared" ca="1" si="32"/>
        <v>19.410958904109588</v>
      </c>
      <c r="F2063">
        <v>78747</v>
      </c>
      <c r="G2063">
        <f ca="1">($J$2*E2063)+$K$2</f>
        <v>73246.787222659696</v>
      </c>
      <c r="H2063">
        <v>86466.559999999998</v>
      </c>
      <c r="I2063">
        <f ca="1">F2063-G2063</f>
        <v>5500.2127773403045</v>
      </c>
      <c r="M2063" s="2"/>
      <c r="N2063" s="2" t="str">
        <f ca="1">IF(ABS(I2063)&gt;2*$M$2, "outlier", "not outlier")</f>
        <v>not outlier</v>
      </c>
      <c r="P2063" s="4"/>
      <c r="Q2063" s="4"/>
      <c r="R2063" s="4"/>
    </row>
    <row r="2064" spans="1:18" x14ac:dyDescent="0.35">
      <c r="A2064" s="2" t="s">
        <v>1716</v>
      </c>
      <c r="B2064" s="2" t="s">
        <v>2513</v>
      </c>
      <c r="C2064" s="2" t="s">
        <v>3132</v>
      </c>
      <c r="D2064" s="1">
        <v>41838</v>
      </c>
      <c r="E2064" s="3">
        <f t="shared" ca="1" si="32"/>
        <v>5.6164383561643838</v>
      </c>
      <c r="F2064">
        <v>49088</v>
      </c>
      <c r="G2064">
        <f ca="1">($J$2*E2064)+$K$2</f>
        <v>59683.676949650348</v>
      </c>
      <c r="H2064">
        <v>57505.18</v>
      </c>
      <c r="I2064">
        <f ca="1">F2064-G2064</f>
        <v>-10595.676949650348</v>
      </c>
      <c r="M2064" s="2"/>
      <c r="N2064" s="2" t="str">
        <f ca="1">IF(ABS(I2064)&gt;2*$M$2, "outlier", "not outlier")</f>
        <v>not outlier</v>
      </c>
      <c r="P2064" s="4"/>
      <c r="Q2064" s="4"/>
      <c r="R2064" s="4"/>
    </row>
    <row r="2065" spans="1:18" x14ac:dyDescent="0.35">
      <c r="A2065" s="2" t="s">
        <v>1717</v>
      </c>
      <c r="B2065" s="2" t="s">
        <v>2515</v>
      </c>
      <c r="C2065" s="2" t="s">
        <v>3132</v>
      </c>
      <c r="D2065" s="1">
        <v>35817</v>
      </c>
      <c r="E2065" s="3">
        <f t="shared" ca="1" si="32"/>
        <v>22.112328767123287</v>
      </c>
      <c r="F2065">
        <v>50870</v>
      </c>
      <c r="G2065">
        <f ca="1">($J$2*E2065)+$K$2</f>
        <v>75902.840197672049</v>
      </c>
      <c r="H2065">
        <v>71049.97</v>
      </c>
      <c r="I2065">
        <f ca="1">F2065-G2065</f>
        <v>-25032.840197672049</v>
      </c>
      <c r="M2065" s="2"/>
      <c r="N2065" s="2" t="str">
        <f ca="1">IF(ABS(I2065)&gt;2*$M$2, "outlier", "not outlier")</f>
        <v>not outlier</v>
      </c>
      <c r="P2065" s="4"/>
      <c r="Q2065" s="4"/>
      <c r="R2065" s="4"/>
    </row>
    <row r="2066" spans="1:18" x14ac:dyDescent="0.35">
      <c r="A2066" s="2" t="s">
        <v>1718</v>
      </c>
      <c r="B2066" s="2" t="s">
        <v>260</v>
      </c>
      <c r="C2066" s="2" t="s">
        <v>3132</v>
      </c>
      <c r="D2066" s="1">
        <v>35325</v>
      </c>
      <c r="E2066" s="3">
        <f t="shared" ca="1" si="32"/>
        <v>23.460273972602739</v>
      </c>
      <c r="F2066">
        <v>123900</v>
      </c>
      <c r="G2066">
        <f ca="1">($J$2*E2066)+$K$2</f>
        <v>77228.172919483492</v>
      </c>
      <c r="H2066">
        <v>126680.44</v>
      </c>
      <c r="I2066">
        <f ca="1">F2066-G2066</f>
        <v>46671.827080516508</v>
      </c>
      <c r="M2066" s="2"/>
      <c r="N2066" s="2" t="str">
        <f ca="1">IF(ABS(I2066)&gt;2*$M$2, "outlier", "not outlier")</f>
        <v>outlier</v>
      </c>
      <c r="P2066" s="4"/>
      <c r="Q2066" s="4"/>
      <c r="R2066" s="4"/>
    </row>
    <row r="2067" spans="1:18" x14ac:dyDescent="0.35">
      <c r="A2067" s="2" t="s">
        <v>1719</v>
      </c>
      <c r="B2067" s="2" t="s">
        <v>91</v>
      </c>
      <c r="C2067" s="2" t="s">
        <v>3132</v>
      </c>
      <c r="D2067" s="1">
        <v>40014</v>
      </c>
      <c r="E2067" s="3">
        <f t="shared" ca="1" si="32"/>
        <v>10.613698630136986</v>
      </c>
      <c r="F2067">
        <v>56927</v>
      </c>
      <c r="G2067">
        <f ca="1">($J$2*E2067)+$K$2</f>
        <v>64597.105576853734</v>
      </c>
      <c r="H2067">
        <v>56838.71</v>
      </c>
      <c r="I2067">
        <f ca="1">F2067-G2067</f>
        <v>-7670.1055768537335</v>
      </c>
      <c r="M2067" s="2"/>
      <c r="N2067" s="2" t="str">
        <f ca="1">IF(ABS(I2067)&gt;2*$M$2, "outlier", "not outlier")</f>
        <v>not outlier</v>
      </c>
      <c r="P2067" s="4"/>
      <c r="Q2067" s="4"/>
      <c r="R2067" s="4"/>
    </row>
    <row r="2068" spans="1:18" x14ac:dyDescent="0.35">
      <c r="A2068" s="2" t="s">
        <v>2950</v>
      </c>
      <c r="B2068" s="2" t="s">
        <v>2560</v>
      </c>
      <c r="C2068" s="2" t="s">
        <v>3132</v>
      </c>
      <c r="D2068" s="1">
        <v>39283</v>
      </c>
      <c r="E2068" s="3">
        <f t="shared" ca="1" si="32"/>
        <v>12.616438356164384</v>
      </c>
      <c r="F2068">
        <v>34218</v>
      </c>
      <c r="G2068">
        <f ca="1">($J$2*E2068)+$K$2</f>
        <v>66566.248299707717</v>
      </c>
      <c r="H2068">
        <v>30522.400000000001</v>
      </c>
      <c r="I2068">
        <f ca="1">F2068-G2068</f>
        <v>-32348.248299707717</v>
      </c>
      <c r="M2068" s="2"/>
      <c r="N2068" s="2" t="str">
        <f ca="1">IF(ABS(I2068)&gt;2*$M$2, "outlier", "not outlier")</f>
        <v>outlier</v>
      </c>
      <c r="P2068" s="4"/>
      <c r="Q2068" s="4"/>
      <c r="R2068" s="4"/>
    </row>
    <row r="2069" spans="1:18" x14ac:dyDescent="0.35">
      <c r="A2069" s="2" t="s">
        <v>1720</v>
      </c>
      <c r="B2069" s="2" t="s">
        <v>2513</v>
      </c>
      <c r="C2069" s="2" t="s">
        <v>3132</v>
      </c>
      <c r="D2069" s="1">
        <v>39700</v>
      </c>
      <c r="E2069" s="3">
        <f t="shared" ca="1" si="32"/>
        <v>11.473972602739726</v>
      </c>
      <c r="F2069">
        <v>69373</v>
      </c>
      <c r="G2069">
        <f ca="1">($J$2*E2069)+$K$2</f>
        <v>65442.948005001686</v>
      </c>
      <c r="H2069">
        <v>76530.44</v>
      </c>
      <c r="I2069">
        <f ca="1">F2069-G2069</f>
        <v>3930.0519949983136</v>
      </c>
      <c r="M2069" s="2"/>
      <c r="N2069" s="2" t="str">
        <f ca="1">IF(ABS(I2069)&gt;2*$M$2, "outlier", "not outlier")</f>
        <v>not outlier</v>
      </c>
      <c r="P2069" s="4"/>
      <c r="Q2069" s="4"/>
      <c r="R2069" s="4"/>
    </row>
    <row r="2070" spans="1:18" x14ac:dyDescent="0.35">
      <c r="A2070" s="2" t="s">
        <v>1721</v>
      </c>
      <c r="B2070" s="2" t="s">
        <v>2513</v>
      </c>
      <c r="C2070" s="2" t="s">
        <v>3132</v>
      </c>
      <c r="D2070" s="1">
        <v>41731</v>
      </c>
      <c r="E2070" s="3">
        <f t="shared" ca="1" si="32"/>
        <v>5.9095890410958907</v>
      </c>
      <c r="F2070">
        <v>49833</v>
      </c>
      <c r="G2070">
        <f ca="1">($J$2*E2070)+$K$2</f>
        <v>59971.90987898739</v>
      </c>
      <c r="H2070">
        <v>61858.84</v>
      </c>
      <c r="I2070">
        <f ca="1">F2070-G2070</f>
        <v>-10138.90987898739</v>
      </c>
      <c r="M2070" s="2"/>
      <c r="N2070" s="2" t="str">
        <f ca="1">IF(ABS(I2070)&gt;2*$M$2, "outlier", "not outlier")</f>
        <v>not outlier</v>
      </c>
      <c r="P2070" s="4"/>
      <c r="Q2070" s="4"/>
      <c r="R2070" s="4"/>
    </row>
    <row r="2071" spans="1:18" x14ac:dyDescent="0.35">
      <c r="A2071" s="2" t="s">
        <v>1722</v>
      </c>
      <c r="B2071" s="2" t="s">
        <v>2513</v>
      </c>
      <c r="C2071" s="2" t="s">
        <v>3132</v>
      </c>
      <c r="D2071" s="1">
        <v>33417</v>
      </c>
      <c r="E2071" s="3">
        <f t="shared" ca="1" si="32"/>
        <v>28.687671232876713</v>
      </c>
      <c r="F2071">
        <v>83881</v>
      </c>
      <c r="G2071">
        <f ca="1">($J$2*E2071)+$K$2</f>
        <v>82367.877865044939</v>
      </c>
      <c r="H2071">
        <v>83054.080000000002</v>
      </c>
      <c r="I2071">
        <f ca="1">F2071-G2071</f>
        <v>1513.1221349550615</v>
      </c>
      <c r="M2071" s="2"/>
      <c r="N2071" s="2" t="str">
        <f ca="1">IF(ABS(I2071)&gt;2*$M$2, "outlier", "not outlier")</f>
        <v>not outlier</v>
      </c>
      <c r="P2071" s="4"/>
      <c r="Q2071" s="4"/>
      <c r="R2071" s="4"/>
    </row>
    <row r="2072" spans="1:18" x14ac:dyDescent="0.35">
      <c r="A2072" s="2" t="s">
        <v>2951</v>
      </c>
      <c r="B2072" s="2" t="s">
        <v>2513</v>
      </c>
      <c r="C2072" s="2" t="s">
        <v>3132</v>
      </c>
      <c r="D2072" s="1">
        <v>41522</v>
      </c>
      <c r="E2072" s="3">
        <f t="shared" ca="1" si="32"/>
        <v>6.4821917808219176</v>
      </c>
      <c r="F2072">
        <v>49833</v>
      </c>
      <c r="G2072">
        <f ca="1">($J$2*E2072)+$K$2</f>
        <v>60534.906909187775</v>
      </c>
      <c r="H2072">
        <v>59483.56</v>
      </c>
      <c r="I2072">
        <f ca="1">F2072-G2072</f>
        <v>-10701.906909187775</v>
      </c>
      <c r="M2072" s="2"/>
      <c r="N2072" s="2" t="str">
        <f ca="1">IF(ABS(I2072)&gt;2*$M$2, "outlier", "not outlier")</f>
        <v>not outlier</v>
      </c>
      <c r="P2072" s="4"/>
      <c r="Q2072" s="4"/>
      <c r="R2072" s="4"/>
    </row>
    <row r="2073" spans="1:18" x14ac:dyDescent="0.35">
      <c r="A2073" s="2" t="s">
        <v>1723</v>
      </c>
      <c r="B2073" s="2" t="s">
        <v>2512</v>
      </c>
      <c r="C2073" s="2" t="s">
        <v>3132</v>
      </c>
      <c r="D2073" s="1">
        <v>39197</v>
      </c>
      <c r="E2073" s="3">
        <f t="shared" ca="1" si="32"/>
        <v>12.852054794520548</v>
      </c>
      <c r="F2073">
        <v>82780</v>
      </c>
      <c r="G2073">
        <f ca="1">($J$2*E2073)+$K$2</f>
        <v>66797.912149455253</v>
      </c>
      <c r="H2073">
        <v>115247.91</v>
      </c>
      <c r="I2073">
        <f ca="1">F2073-G2073</f>
        <v>15982.087850544747</v>
      </c>
      <c r="M2073" s="2"/>
      <c r="N2073" s="2" t="str">
        <f ca="1">IF(ABS(I2073)&gt;2*$M$2, "outlier", "not outlier")</f>
        <v>not outlier</v>
      </c>
      <c r="P2073" s="4"/>
      <c r="Q2073" s="4"/>
      <c r="R2073" s="4"/>
    </row>
    <row r="2074" spans="1:18" x14ac:dyDescent="0.35">
      <c r="A2074" s="2" t="s">
        <v>1724</v>
      </c>
      <c r="B2074" s="2" t="s">
        <v>2952</v>
      </c>
      <c r="C2074" s="2" t="s">
        <v>3132</v>
      </c>
      <c r="D2074" s="1">
        <v>31831</v>
      </c>
      <c r="E2074" s="3">
        <f t="shared" ca="1" si="32"/>
        <v>33.032876712328765</v>
      </c>
      <c r="F2074">
        <v>65000</v>
      </c>
      <c r="G2074">
        <f ca="1">($J$2*E2074)+$K$2</f>
        <v>86640.190256900503</v>
      </c>
      <c r="H2074">
        <v>64950.84</v>
      </c>
      <c r="I2074">
        <f ca="1">F2074-G2074</f>
        <v>-21640.190256900503</v>
      </c>
      <c r="M2074" s="2"/>
      <c r="N2074" s="2" t="str">
        <f ca="1">IF(ABS(I2074)&gt;2*$M$2, "outlier", "not outlier")</f>
        <v>not outlier</v>
      </c>
      <c r="P2074" s="4"/>
      <c r="Q2074" s="4"/>
      <c r="R2074" s="4"/>
    </row>
    <row r="2075" spans="1:18" x14ac:dyDescent="0.35">
      <c r="A2075" s="2" t="s">
        <v>1725</v>
      </c>
      <c r="B2075" s="2" t="s">
        <v>2513</v>
      </c>
      <c r="C2075" s="2" t="s">
        <v>3132</v>
      </c>
      <c r="D2075" s="1">
        <v>35069</v>
      </c>
      <c r="E2075" s="3">
        <f t="shared" ca="1" si="32"/>
        <v>24.161643835616438</v>
      </c>
      <c r="F2075">
        <v>80387</v>
      </c>
      <c r="G2075">
        <f ca="1">($J$2*E2075)+$K$2</f>
        <v>77917.776937336603</v>
      </c>
      <c r="H2075">
        <v>125950.28</v>
      </c>
      <c r="I2075">
        <f ca="1">F2075-G2075</f>
        <v>2469.2230626633973</v>
      </c>
      <c r="M2075" s="2"/>
      <c r="N2075" s="2" t="str">
        <f ca="1">IF(ABS(I2075)&gt;2*$M$2, "outlier", "not outlier")</f>
        <v>not outlier</v>
      </c>
      <c r="P2075" s="4"/>
      <c r="Q2075" s="4"/>
      <c r="R2075" s="4"/>
    </row>
    <row r="2076" spans="1:18" x14ac:dyDescent="0.35">
      <c r="A2076" s="2" t="s">
        <v>1726</v>
      </c>
      <c r="B2076" s="2" t="s">
        <v>2513</v>
      </c>
      <c r="C2076" s="2" t="s">
        <v>3132</v>
      </c>
      <c r="D2076" s="1">
        <v>40084</v>
      </c>
      <c r="E2076" s="3">
        <f t="shared" ca="1" si="32"/>
        <v>10.421917808219177</v>
      </c>
      <c r="F2076">
        <v>66784</v>
      </c>
      <c r="G2076">
        <f ca="1">($J$2*E2076)+$K$2</f>
        <v>64408.541978222027</v>
      </c>
      <c r="H2076">
        <v>75768.100000000006</v>
      </c>
      <c r="I2076">
        <f ca="1">F2076-G2076</f>
        <v>2375.458021777973</v>
      </c>
      <c r="M2076" s="2"/>
      <c r="N2076" s="2" t="str">
        <f ca="1">IF(ABS(I2076)&gt;2*$M$2, "outlier", "not outlier")</f>
        <v>not outlier</v>
      </c>
      <c r="P2076" s="4"/>
      <c r="Q2076" s="4"/>
      <c r="R2076" s="4"/>
    </row>
    <row r="2077" spans="1:18" x14ac:dyDescent="0.35">
      <c r="A2077" s="2" t="s">
        <v>1727</v>
      </c>
      <c r="B2077" s="2" t="s">
        <v>2513</v>
      </c>
      <c r="C2077" s="2" t="s">
        <v>3132</v>
      </c>
      <c r="D2077" s="1">
        <v>41736</v>
      </c>
      <c r="E2077" s="3">
        <f t="shared" ca="1" si="32"/>
        <v>5.8958904109589039</v>
      </c>
      <c r="F2077">
        <v>49833</v>
      </c>
      <c r="G2077">
        <f ca="1">($J$2*E2077)+$K$2</f>
        <v>59958.441050513691</v>
      </c>
      <c r="H2077">
        <v>55656.84</v>
      </c>
      <c r="I2077">
        <f ca="1">F2077-G2077</f>
        <v>-10125.441050513691</v>
      </c>
      <c r="M2077" s="2"/>
      <c r="N2077" s="2" t="str">
        <f ca="1">IF(ABS(I2077)&gt;2*$M$2, "outlier", "not outlier")</f>
        <v>not outlier</v>
      </c>
      <c r="P2077" s="4"/>
      <c r="Q2077" s="4"/>
      <c r="R2077" s="4"/>
    </row>
    <row r="2078" spans="1:18" x14ac:dyDescent="0.35">
      <c r="A2078" s="2" t="s">
        <v>2953</v>
      </c>
      <c r="B2078" s="2" t="s">
        <v>2513</v>
      </c>
      <c r="C2078" s="2" t="s">
        <v>3132</v>
      </c>
      <c r="D2078" s="1">
        <v>41526</v>
      </c>
      <c r="E2078" s="3">
        <f t="shared" ca="1" si="32"/>
        <v>6.4712328767123291</v>
      </c>
      <c r="F2078">
        <v>49833</v>
      </c>
      <c r="G2078">
        <f ca="1">($J$2*E2078)+$K$2</f>
        <v>60524.131846408825</v>
      </c>
      <c r="H2078">
        <v>62594.66</v>
      </c>
      <c r="I2078">
        <f ca="1">F2078-G2078</f>
        <v>-10691.131846408825</v>
      </c>
      <c r="M2078" s="2"/>
      <c r="N2078" s="2" t="str">
        <f ca="1">IF(ABS(I2078)&gt;2*$M$2, "outlier", "not outlier")</f>
        <v>not outlier</v>
      </c>
      <c r="P2078" s="4"/>
      <c r="Q2078" s="4"/>
      <c r="R2078" s="4"/>
    </row>
    <row r="2079" spans="1:18" x14ac:dyDescent="0.35">
      <c r="A2079" s="2" t="s">
        <v>1728</v>
      </c>
      <c r="B2079" s="2" t="s">
        <v>2954</v>
      </c>
      <c r="C2079" s="2" t="s">
        <v>3132</v>
      </c>
      <c r="D2079" s="1">
        <v>39191</v>
      </c>
      <c r="E2079" s="3">
        <f t="shared" ca="1" si="32"/>
        <v>12.868493150684932</v>
      </c>
      <c r="F2079">
        <v>76000</v>
      </c>
      <c r="G2079">
        <f ca="1">($J$2*E2079)+$K$2</f>
        <v>66814.074743623685</v>
      </c>
      <c r="H2079">
        <v>77443.88</v>
      </c>
      <c r="I2079">
        <f ca="1">F2079-G2079</f>
        <v>9185.9252563763148</v>
      </c>
      <c r="M2079" s="2"/>
      <c r="N2079" s="2" t="str">
        <f ca="1">IF(ABS(I2079)&gt;2*$M$2, "outlier", "not outlier")</f>
        <v>not outlier</v>
      </c>
      <c r="P2079" s="4"/>
      <c r="Q2079" s="4"/>
      <c r="R2079" s="4"/>
    </row>
    <row r="2080" spans="1:18" x14ac:dyDescent="0.35">
      <c r="A2080" s="2" t="s">
        <v>1729</v>
      </c>
      <c r="B2080" s="2" t="s">
        <v>2518</v>
      </c>
      <c r="C2080" s="2" t="s">
        <v>3132</v>
      </c>
      <c r="D2080" s="1">
        <v>31869</v>
      </c>
      <c r="E2080" s="3">
        <f t="shared" ca="1" si="32"/>
        <v>32.92876712328767</v>
      </c>
      <c r="F2080">
        <v>85906</v>
      </c>
      <c r="G2080">
        <f ca="1">($J$2*E2080)+$K$2</f>
        <v>86537.827160500441</v>
      </c>
      <c r="H2080">
        <v>90702.04</v>
      </c>
      <c r="I2080">
        <f ca="1">F2080-G2080</f>
        <v>-631.8271605004411</v>
      </c>
      <c r="M2080" s="2"/>
      <c r="N2080" s="2" t="str">
        <f ca="1">IF(ABS(I2080)&gt;2*$M$2, "outlier", "not outlier")</f>
        <v>not outlier</v>
      </c>
      <c r="P2080" s="4"/>
      <c r="Q2080" s="4"/>
      <c r="R2080" s="4"/>
    </row>
    <row r="2081" spans="1:18" x14ac:dyDescent="0.35">
      <c r="A2081" s="2" t="s">
        <v>1730</v>
      </c>
      <c r="B2081" s="2" t="s">
        <v>2513</v>
      </c>
      <c r="C2081" s="2" t="s">
        <v>3132</v>
      </c>
      <c r="D2081" s="1">
        <v>34051</v>
      </c>
      <c r="E2081" s="3">
        <f t="shared" ca="1" si="32"/>
        <v>26.950684931506849</v>
      </c>
      <c r="F2081">
        <v>82484</v>
      </c>
      <c r="G2081">
        <f ca="1">($J$2*E2081)+$K$2</f>
        <v>80660.0304145806</v>
      </c>
      <c r="H2081">
        <v>95123.71</v>
      </c>
      <c r="I2081">
        <f ca="1">F2081-G2081</f>
        <v>1823.9695854193997</v>
      </c>
      <c r="M2081" s="2"/>
      <c r="N2081" s="2" t="str">
        <f ca="1">IF(ABS(I2081)&gt;2*$M$2, "outlier", "not outlier")</f>
        <v>not outlier</v>
      </c>
      <c r="P2081" s="4"/>
      <c r="Q2081" s="4"/>
      <c r="R2081" s="4"/>
    </row>
    <row r="2082" spans="1:18" x14ac:dyDescent="0.35">
      <c r="A2082" s="2" t="s">
        <v>1730</v>
      </c>
      <c r="B2082" s="2" t="s">
        <v>2513</v>
      </c>
      <c r="C2082" s="2" t="s">
        <v>3132</v>
      </c>
      <c r="D2082" s="1">
        <v>40668</v>
      </c>
      <c r="E2082" s="3">
        <f t="shared" ca="1" si="32"/>
        <v>8.8219178082191778</v>
      </c>
      <c r="F2082">
        <v>66122</v>
      </c>
      <c r="G2082">
        <f ca="1">($J$2*E2082)+$K$2</f>
        <v>62835.382812494623</v>
      </c>
      <c r="H2082">
        <v>67917.11</v>
      </c>
      <c r="I2082">
        <f ca="1">F2082-G2082</f>
        <v>3286.6171875053769</v>
      </c>
      <c r="M2082" s="2"/>
      <c r="N2082" s="2" t="str">
        <f ca="1">IF(ABS(I2082)&gt;2*$M$2, "outlier", "not outlier")</f>
        <v>not outlier</v>
      </c>
      <c r="P2082" s="4"/>
      <c r="Q2082" s="4"/>
      <c r="R2082" s="4"/>
    </row>
    <row r="2083" spans="1:18" x14ac:dyDescent="0.35">
      <c r="A2083" s="2" t="s">
        <v>1731</v>
      </c>
      <c r="B2083" s="2" t="s">
        <v>2513</v>
      </c>
      <c r="C2083" s="2" t="s">
        <v>3132</v>
      </c>
      <c r="D2083" s="1">
        <v>39295</v>
      </c>
      <c r="E2083" s="3">
        <f t="shared" ca="1" si="32"/>
        <v>12.583561643835617</v>
      </c>
      <c r="F2083">
        <v>70051</v>
      </c>
      <c r="G2083">
        <f ca="1">($J$2*E2083)+$K$2</f>
        <v>66533.923111370867</v>
      </c>
      <c r="H2083">
        <v>101005.93</v>
      </c>
      <c r="I2083">
        <f ca="1">F2083-G2083</f>
        <v>3517.0768886291335</v>
      </c>
      <c r="M2083" s="2"/>
      <c r="N2083" s="2" t="str">
        <f ca="1">IF(ABS(I2083)&gt;2*$M$2, "outlier", "not outlier")</f>
        <v>not outlier</v>
      </c>
      <c r="P2083" s="4"/>
      <c r="Q2083" s="4"/>
      <c r="R2083" s="4"/>
    </row>
    <row r="2084" spans="1:18" x14ac:dyDescent="0.35">
      <c r="A2084" s="2" t="s">
        <v>1732</v>
      </c>
      <c r="B2084" s="2" t="s">
        <v>2513</v>
      </c>
      <c r="C2084" s="2" t="s">
        <v>3132</v>
      </c>
      <c r="D2084" s="1">
        <v>41736</v>
      </c>
      <c r="E2084" s="3">
        <f t="shared" ca="1" si="32"/>
        <v>5.8958904109589039</v>
      </c>
      <c r="F2084">
        <v>49088</v>
      </c>
      <c r="G2084">
        <f ca="1">($J$2*E2084)+$K$2</f>
        <v>59958.441050513691</v>
      </c>
      <c r="H2084">
        <v>56726.31</v>
      </c>
      <c r="I2084">
        <f ca="1">F2084-G2084</f>
        <v>-10870.441050513691</v>
      </c>
      <c r="M2084" s="2"/>
      <c r="N2084" s="2" t="str">
        <f ca="1">IF(ABS(I2084)&gt;2*$M$2, "outlier", "not outlier")</f>
        <v>not outlier</v>
      </c>
      <c r="P2084" s="4"/>
      <c r="Q2084" s="4"/>
      <c r="R2084" s="4"/>
    </row>
    <row r="2085" spans="1:18" x14ac:dyDescent="0.35">
      <c r="A2085" s="2" t="s">
        <v>1733</v>
      </c>
      <c r="B2085" s="2" t="s">
        <v>2556</v>
      </c>
      <c r="C2085" s="2" t="s">
        <v>3132</v>
      </c>
      <c r="D2085" s="1">
        <v>35785</v>
      </c>
      <c r="E2085" s="3">
        <f t="shared" ca="1" si="32"/>
        <v>22.2</v>
      </c>
      <c r="F2085">
        <v>104506</v>
      </c>
      <c r="G2085">
        <f ca="1">($J$2*E2085)+$K$2</f>
        <v>75989.040699903693</v>
      </c>
      <c r="H2085">
        <v>168420.83</v>
      </c>
      <c r="I2085">
        <f ca="1">F2085-G2085</f>
        <v>28516.959300096307</v>
      </c>
      <c r="M2085" s="2"/>
      <c r="N2085" s="2" t="str">
        <f ca="1">IF(ABS(I2085)&gt;2*$M$2, "outlier", "not outlier")</f>
        <v>not outlier</v>
      </c>
      <c r="P2085" s="4"/>
      <c r="Q2085" s="4"/>
      <c r="R2085" s="4"/>
    </row>
    <row r="2086" spans="1:18" x14ac:dyDescent="0.35">
      <c r="A2086" s="2" t="s">
        <v>1734</v>
      </c>
      <c r="B2086" s="2" t="s">
        <v>2513</v>
      </c>
      <c r="C2086" s="2" t="s">
        <v>3132</v>
      </c>
      <c r="D2086" s="1">
        <v>38937</v>
      </c>
      <c r="E2086" s="3">
        <f t="shared" ca="1" si="32"/>
        <v>13.564383561643835</v>
      </c>
      <c r="F2086">
        <v>70735</v>
      </c>
      <c r="G2086">
        <f ca="1">($J$2*E2086)+$K$2</f>
        <v>67498.291230087314</v>
      </c>
      <c r="H2086">
        <v>79203.990000000005</v>
      </c>
      <c r="I2086">
        <f ca="1">F2086-G2086</f>
        <v>3236.708769912686</v>
      </c>
      <c r="M2086" s="2"/>
      <c r="N2086" s="2" t="str">
        <f ca="1">IF(ABS(I2086)&gt;2*$M$2, "outlier", "not outlier")</f>
        <v>not outlier</v>
      </c>
      <c r="P2086" s="4"/>
      <c r="Q2086" s="4"/>
      <c r="R2086" s="4"/>
    </row>
    <row r="2087" spans="1:18" x14ac:dyDescent="0.35">
      <c r="A2087" s="2" t="s">
        <v>1735</v>
      </c>
      <c r="B2087" s="2" t="s">
        <v>2513</v>
      </c>
      <c r="C2087" s="2" t="s">
        <v>3132</v>
      </c>
      <c r="D2087" s="1">
        <v>33441</v>
      </c>
      <c r="E2087" s="3">
        <f t="shared" ca="1" si="32"/>
        <v>28.621917808219177</v>
      </c>
      <c r="F2087">
        <v>83184</v>
      </c>
      <c r="G2087">
        <f ca="1">($J$2*E2087)+$K$2</f>
        <v>82303.227488371209</v>
      </c>
      <c r="H2087">
        <v>111035.7</v>
      </c>
      <c r="I2087">
        <f ca="1">F2087-G2087</f>
        <v>880.77251162879111</v>
      </c>
      <c r="M2087" s="2"/>
      <c r="N2087" s="2" t="str">
        <f ca="1">IF(ABS(I2087)&gt;2*$M$2, "outlier", "not outlier")</f>
        <v>not outlier</v>
      </c>
      <c r="P2087" s="4"/>
      <c r="Q2087" s="4"/>
      <c r="R2087" s="4"/>
    </row>
    <row r="2088" spans="1:18" x14ac:dyDescent="0.35">
      <c r="A2088" s="2" t="s">
        <v>1736</v>
      </c>
      <c r="B2088" s="2" t="s">
        <v>2513</v>
      </c>
      <c r="C2088" s="2" t="s">
        <v>3132</v>
      </c>
      <c r="D2088" s="1">
        <v>35703</v>
      </c>
      <c r="E2088" s="3">
        <f t="shared" ca="1" si="32"/>
        <v>22.424657534246574</v>
      </c>
      <c r="F2088">
        <v>78988</v>
      </c>
      <c r="G2088">
        <f ca="1">($J$2*E2088)+$K$2</f>
        <v>76209.929486872265</v>
      </c>
      <c r="H2088">
        <v>82835.63</v>
      </c>
      <c r="I2088">
        <f ca="1">F2088-G2088</f>
        <v>2778.0705131277355</v>
      </c>
      <c r="M2088" s="2"/>
      <c r="N2088" s="2" t="str">
        <f ca="1">IF(ABS(I2088)&gt;2*$M$2, "outlier", "not outlier")</f>
        <v>not outlier</v>
      </c>
      <c r="P2088" s="4"/>
      <c r="Q2088" s="4"/>
      <c r="R2088" s="4"/>
    </row>
    <row r="2089" spans="1:18" x14ac:dyDescent="0.35">
      <c r="A2089" s="2" t="s">
        <v>2955</v>
      </c>
      <c r="B2089" s="2" t="s">
        <v>2513</v>
      </c>
      <c r="C2089" s="2" t="s">
        <v>3132</v>
      </c>
      <c r="D2089" s="1">
        <v>39904</v>
      </c>
      <c r="E2089" s="3">
        <f t="shared" ca="1" si="32"/>
        <v>10.915068493150685</v>
      </c>
      <c r="F2089">
        <v>69373</v>
      </c>
      <c r="G2089">
        <f ca="1">($J$2*E2089)+$K$2</f>
        <v>64893.419803274992</v>
      </c>
      <c r="H2089">
        <v>79722.070000000007</v>
      </c>
      <c r="I2089">
        <f ca="1">F2089-G2089</f>
        <v>4479.5801967250081</v>
      </c>
      <c r="M2089" s="2"/>
      <c r="N2089" s="2" t="str">
        <f ca="1">IF(ABS(I2089)&gt;2*$M$2, "outlier", "not outlier")</f>
        <v>not outlier</v>
      </c>
      <c r="P2089" s="4"/>
      <c r="Q2089" s="4"/>
      <c r="R2089" s="4"/>
    </row>
    <row r="2090" spans="1:18" x14ac:dyDescent="0.35">
      <c r="A2090" s="2" t="s">
        <v>2956</v>
      </c>
      <c r="B2090" s="2" t="s">
        <v>2838</v>
      </c>
      <c r="C2090" s="2" t="s">
        <v>3132</v>
      </c>
      <c r="D2090" s="1">
        <v>35646</v>
      </c>
      <c r="E2090" s="3">
        <f t="shared" ca="1" si="32"/>
        <v>22.580821917808219</v>
      </c>
      <c r="F2090">
        <v>43236</v>
      </c>
      <c r="G2090">
        <f ca="1">($J$2*E2090)+$K$2</f>
        <v>76363.47413147238</v>
      </c>
      <c r="H2090">
        <v>49410.13</v>
      </c>
      <c r="I2090">
        <f ca="1">F2090-G2090</f>
        <v>-33127.47413147238</v>
      </c>
      <c r="M2090" s="2"/>
      <c r="N2090" s="2" t="str">
        <f ca="1">IF(ABS(I2090)&gt;2*$M$2, "outlier", "not outlier")</f>
        <v>outlier</v>
      </c>
      <c r="P2090" s="4"/>
      <c r="Q2090" s="4"/>
      <c r="R2090" s="4"/>
    </row>
    <row r="2091" spans="1:18" x14ac:dyDescent="0.35">
      <c r="A2091" s="2" t="s">
        <v>1737</v>
      </c>
      <c r="B2091" s="2" t="s">
        <v>2513</v>
      </c>
      <c r="C2091" s="2" t="s">
        <v>3132</v>
      </c>
      <c r="D2091" s="1">
        <v>35618</v>
      </c>
      <c r="E2091" s="3">
        <f t="shared" ca="1" si="32"/>
        <v>22.657534246575342</v>
      </c>
      <c r="F2091">
        <v>76892</v>
      </c>
      <c r="G2091">
        <f ca="1">($J$2*E2091)+$K$2</f>
        <v>76438.899570925059</v>
      </c>
      <c r="H2091">
        <v>92764.19</v>
      </c>
      <c r="I2091">
        <f ca="1">F2091-G2091</f>
        <v>453.10042907494062</v>
      </c>
      <c r="M2091" s="2"/>
      <c r="N2091" s="2" t="str">
        <f ca="1">IF(ABS(I2091)&gt;2*$M$2, "outlier", "not outlier")</f>
        <v>not outlier</v>
      </c>
      <c r="P2091" s="4"/>
      <c r="Q2091" s="4"/>
      <c r="R2091" s="4"/>
    </row>
    <row r="2092" spans="1:18" x14ac:dyDescent="0.35">
      <c r="A2092" s="2" t="s">
        <v>2957</v>
      </c>
      <c r="B2092" s="2" t="s">
        <v>2513</v>
      </c>
      <c r="C2092" s="2" t="s">
        <v>3132</v>
      </c>
      <c r="D2092" s="1">
        <v>41729</v>
      </c>
      <c r="E2092" s="3">
        <f t="shared" ca="1" si="32"/>
        <v>5.9150684931506845</v>
      </c>
      <c r="F2092">
        <v>49833</v>
      </c>
      <c r="G2092">
        <f ca="1">($J$2*E2092)+$K$2</f>
        <v>59977.297410376865</v>
      </c>
      <c r="H2092">
        <v>55803.33</v>
      </c>
      <c r="I2092">
        <f ca="1">F2092-G2092</f>
        <v>-10144.297410376865</v>
      </c>
      <c r="M2092" s="2"/>
      <c r="N2092" s="2" t="str">
        <f ca="1">IF(ABS(I2092)&gt;2*$M$2, "outlier", "not outlier")</f>
        <v>not outlier</v>
      </c>
      <c r="P2092" s="4"/>
      <c r="Q2092" s="4"/>
      <c r="R2092" s="4"/>
    </row>
    <row r="2093" spans="1:18" x14ac:dyDescent="0.35">
      <c r="A2093" s="2" t="s">
        <v>2958</v>
      </c>
      <c r="B2093" s="2" t="s">
        <v>2513</v>
      </c>
      <c r="C2093" s="2" t="s">
        <v>3132</v>
      </c>
      <c r="D2093" s="1">
        <v>41086</v>
      </c>
      <c r="E2093" s="3">
        <f t="shared" ca="1" si="32"/>
        <v>7.6767123287671231</v>
      </c>
      <c r="F2093">
        <v>62676</v>
      </c>
      <c r="G2093">
        <f ca="1">($J$2*E2093)+$K$2</f>
        <v>61709.388752093852</v>
      </c>
      <c r="H2093">
        <v>70528.58</v>
      </c>
      <c r="I2093">
        <f ca="1">F2093-G2093</f>
        <v>966.61124790614849</v>
      </c>
      <c r="M2093" s="2"/>
      <c r="N2093" s="2" t="str">
        <f ca="1">IF(ABS(I2093)&gt;2*$M$2, "outlier", "not outlier")</f>
        <v>not outlier</v>
      </c>
      <c r="P2093" s="4"/>
      <c r="Q2093" s="4"/>
      <c r="R2093" s="4"/>
    </row>
    <row r="2094" spans="1:18" x14ac:dyDescent="0.35">
      <c r="A2094" s="2" t="s">
        <v>1738</v>
      </c>
      <c r="B2094" s="2" t="s">
        <v>2518</v>
      </c>
      <c r="C2094" s="2" t="s">
        <v>3132</v>
      </c>
      <c r="D2094" s="1">
        <v>38328</v>
      </c>
      <c r="E2094" s="3">
        <f t="shared" ca="1" si="32"/>
        <v>15.232876712328768</v>
      </c>
      <c r="F2094">
        <v>79462</v>
      </c>
      <c r="G2094">
        <f ca="1">($J$2*E2094)+$K$2</f>
        <v>69138.794538183181</v>
      </c>
      <c r="H2094">
        <v>84989.88</v>
      </c>
      <c r="I2094">
        <f ca="1">F2094-G2094</f>
        <v>10323.205461816819</v>
      </c>
      <c r="M2094" s="2"/>
      <c r="N2094" s="2" t="str">
        <f ca="1">IF(ABS(I2094)&gt;2*$M$2, "outlier", "not outlier")</f>
        <v>not outlier</v>
      </c>
      <c r="P2094" s="4"/>
      <c r="Q2094" s="4"/>
      <c r="R2094" s="4"/>
    </row>
    <row r="2095" spans="1:18" x14ac:dyDescent="0.35">
      <c r="A2095" s="2" t="s">
        <v>1739</v>
      </c>
      <c r="B2095" s="2" t="s">
        <v>2513</v>
      </c>
      <c r="C2095" s="2" t="s">
        <v>3132</v>
      </c>
      <c r="D2095" s="1">
        <v>39805</v>
      </c>
      <c r="E2095" s="3">
        <f t="shared" ca="1" si="32"/>
        <v>11.186301369863013</v>
      </c>
      <c r="F2095">
        <v>69373</v>
      </c>
      <c r="G2095">
        <f ca="1">($J$2*E2095)+$K$2</f>
        <v>65160.102607054127</v>
      </c>
      <c r="H2095">
        <v>76853.7</v>
      </c>
      <c r="I2095">
        <f ca="1">F2095-G2095</f>
        <v>4212.8973929458734</v>
      </c>
      <c r="M2095" s="2"/>
      <c r="N2095" s="2" t="str">
        <f ca="1">IF(ABS(I2095)&gt;2*$M$2, "outlier", "not outlier")</f>
        <v>not outlier</v>
      </c>
      <c r="P2095" s="4"/>
      <c r="Q2095" s="4"/>
      <c r="R2095" s="4"/>
    </row>
    <row r="2096" spans="1:18" x14ac:dyDescent="0.35">
      <c r="A2096" s="2" t="s">
        <v>1740</v>
      </c>
      <c r="B2096" s="2" t="s">
        <v>2513</v>
      </c>
      <c r="C2096" s="2" t="s">
        <v>3132</v>
      </c>
      <c r="D2096" s="1">
        <v>37922</v>
      </c>
      <c r="E2096" s="3">
        <f t="shared" ca="1" si="32"/>
        <v>16.345205479452055</v>
      </c>
      <c r="F2096">
        <v>72775</v>
      </c>
      <c r="G2096">
        <f ca="1">($J$2*E2096)+$K$2</f>
        <v>70232.463410247088</v>
      </c>
      <c r="H2096">
        <v>83396.77</v>
      </c>
      <c r="I2096">
        <f ca="1">F2096-G2096</f>
        <v>2542.5365897529118</v>
      </c>
      <c r="M2096" s="2"/>
      <c r="N2096" s="2" t="str">
        <f ca="1">IF(ABS(I2096)&gt;2*$M$2, "outlier", "not outlier")</f>
        <v>not outlier</v>
      </c>
      <c r="P2096" s="4"/>
      <c r="Q2096" s="4"/>
      <c r="R2096" s="4"/>
    </row>
    <row r="2097" spans="1:18" x14ac:dyDescent="0.35">
      <c r="A2097" s="2" t="s">
        <v>1741</v>
      </c>
      <c r="B2097" s="2" t="s">
        <v>2513</v>
      </c>
      <c r="C2097" s="2" t="s">
        <v>3132</v>
      </c>
      <c r="D2097" s="1">
        <v>37035</v>
      </c>
      <c r="E2097" s="3">
        <f t="shared" ca="1" si="32"/>
        <v>18.775342465753425</v>
      </c>
      <c r="F2097">
        <v>76892</v>
      </c>
      <c r="G2097">
        <f ca="1">($J$2*E2097)+$K$2</f>
        <v>72621.833581480314</v>
      </c>
      <c r="H2097">
        <v>132313.63</v>
      </c>
      <c r="I2097">
        <f ca="1">F2097-G2097</f>
        <v>4270.166418519686</v>
      </c>
      <c r="M2097" s="2"/>
      <c r="N2097" s="2" t="str">
        <f ca="1">IF(ABS(I2097)&gt;2*$M$2, "outlier", "not outlier")</f>
        <v>not outlier</v>
      </c>
      <c r="P2097" s="4"/>
      <c r="Q2097" s="4"/>
      <c r="R2097" s="4"/>
    </row>
    <row r="2098" spans="1:18" x14ac:dyDescent="0.35">
      <c r="A2098" s="2" t="s">
        <v>1742</v>
      </c>
      <c r="B2098" s="2" t="s">
        <v>2513</v>
      </c>
      <c r="C2098" s="2" t="s">
        <v>3132</v>
      </c>
      <c r="D2098" s="1">
        <v>38979</v>
      </c>
      <c r="E2098" s="3">
        <f t="shared" ca="1" si="32"/>
        <v>13.449315068493151</v>
      </c>
      <c r="F2098">
        <v>73454</v>
      </c>
      <c r="G2098">
        <f ca="1">($J$2*E2098)+$K$2</f>
        <v>67385.153070908287</v>
      </c>
      <c r="H2098">
        <v>69786.94</v>
      </c>
      <c r="I2098">
        <f ca="1">F2098-G2098</f>
        <v>6068.8469290917128</v>
      </c>
      <c r="M2098" s="2"/>
      <c r="N2098" s="2" t="str">
        <f ca="1">IF(ABS(I2098)&gt;2*$M$2, "outlier", "not outlier")</f>
        <v>not outlier</v>
      </c>
      <c r="P2098" s="4"/>
      <c r="Q2098" s="4"/>
      <c r="R2098" s="4"/>
    </row>
    <row r="2099" spans="1:18" x14ac:dyDescent="0.35">
      <c r="A2099" s="2" t="s">
        <v>1743</v>
      </c>
      <c r="B2099" s="2" t="s">
        <v>2518</v>
      </c>
      <c r="C2099" s="2" t="s">
        <v>3132</v>
      </c>
      <c r="D2099" s="1">
        <v>39014</v>
      </c>
      <c r="E2099" s="3">
        <f t="shared" ca="1" si="32"/>
        <v>13.353424657534246</v>
      </c>
      <c r="F2099">
        <v>72438</v>
      </c>
      <c r="G2099">
        <f ca="1">($J$2*E2099)+$K$2</f>
        <v>67290.871271592434</v>
      </c>
      <c r="H2099">
        <v>102002.44</v>
      </c>
      <c r="I2099">
        <f ca="1">F2099-G2099</f>
        <v>5147.1287284075661</v>
      </c>
      <c r="M2099" s="2"/>
      <c r="N2099" s="2" t="str">
        <f ca="1">IF(ABS(I2099)&gt;2*$M$2, "outlier", "not outlier")</f>
        <v>not outlier</v>
      </c>
      <c r="P2099" s="4"/>
      <c r="Q2099" s="4"/>
      <c r="R2099" s="4"/>
    </row>
    <row r="2100" spans="1:18" x14ac:dyDescent="0.35">
      <c r="A2100" s="2" t="s">
        <v>1744</v>
      </c>
      <c r="B2100" s="2" t="s">
        <v>2518</v>
      </c>
      <c r="C2100" s="2" t="s">
        <v>3132</v>
      </c>
      <c r="D2100" s="1">
        <v>34835</v>
      </c>
      <c r="E2100" s="3">
        <f t="shared" ca="1" si="32"/>
        <v>24.802739726027397</v>
      </c>
      <c r="F2100">
        <v>83044</v>
      </c>
      <c r="G2100">
        <f ca="1">($J$2*E2100)+$K$2</f>
        <v>78548.118109905452</v>
      </c>
      <c r="H2100">
        <v>88958.23</v>
      </c>
      <c r="I2100">
        <f ca="1">F2100-G2100</f>
        <v>4495.881890094548</v>
      </c>
      <c r="M2100" s="2"/>
      <c r="N2100" s="2" t="str">
        <f ca="1">IF(ABS(I2100)&gt;2*$M$2, "outlier", "not outlier")</f>
        <v>not outlier</v>
      </c>
      <c r="P2100" s="4"/>
      <c r="Q2100" s="4"/>
      <c r="R2100" s="4"/>
    </row>
    <row r="2101" spans="1:18" x14ac:dyDescent="0.35">
      <c r="A2101" s="2" t="s">
        <v>2959</v>
      </c>
      <c r="B2101" s="2" t="s">
        <v>2513</v>
      </c>
      <c r="C2101" s="2" t="s">
        <v>3132</v>
      </c>
      <c r="D2101" s="1">
        <v>39680</v>
      </c>
      <c r="E2101" s="3">
        <f t="shared" ca="1" si="32"/>
        <v>11.528767123287672</v>
      </c>
      <c r="F2101">
        <v>69373</v>
      </c>
      <c r="G2101">
        <f ca="1">($J$2*E2101)+$K$2</f>
        <v>65496.823318896459</v>
      </c>
      <c r="H2101">
        <v>77969.06</v>
      </c>
      <c r="I2101">
        <f ca="1">F2101-G2101</f>
        <v>3876.1766811035413</v>
      </c>
      <c r="M2101" s="2"/>
      <c r="N2101" s="2" t="str">
        <f ca="1">IF(ABS(I2101)&gt;2*$M$2, "outlier", "not outlier")</f>
        <v>not outlier</v>
      </c>
      <c r="P2101" s="4"/>
      <c r="Q2101" s="4"/>
      <c r="R2101" s="4"/>
    </row>
    <row r="2102" spans="1:18" x14ac:dyDescent="0.35">
      <c r="A2102" s="2" t="s">
        <v>1745</v>
      </c>
      <c r="B2102" s="2" t="s">
        <v>2513</v>
      </c>
      <c r="C2102" s="2" t="s">
        <v>3132</v>
      </c>
      <c r="D2102" s="1">
        <v>38575</v>
      </c>
      <c r="E2102" s="3">
        <f t="shared" ca="1" si="32"/>
        <v>14.556164383561644</v>
      </c>
      <c r="F2102">
        <v>71412</v>
      </c>
      <c r="G2102">
        <f ca="1">($J$2*E2102)+$K$2</f>
        <v>68473.434411582726</v>
      </c>
      <c r="H2102">
        <v>79493.02</v>
      </c>
      <c r="I2102">
        <f ca="1">F2102-G2102</f>
        <v>2938.5655884172738</v>
      </c>
      <c r="M2102" s="2"/>
      <c r="N2102" s="2" t="str">
        <f ca="1">IF(ABS(I2102)&gt;2*$M$2, "outlier", "not outlier")</f>
        <v>not outlier</v>
      </c>
      <c r="P2102" s="4"/>
      <c r="Q2102" s="4"/>
      <c r="R2102" s="4"/>
    </row>
    <row r="2103" spans="1:18" x14ac:dyDescent="0.35">
      <c r="A2103" s="2" t="s">
        <v>1746</v>
      </c>
      <c r="B2103" s="2" t="s">
        <v>2513</v>
      </c>
      <c r="C2103" s="2" t="s">
        <v>3132</v>
      </c>
      <c r="D2103" s="1">
        <v>32778</v>
      </c>
      <c r="E2103" s="3">
        <f t="shared" ca="1" si="32"/>
        <v>30.438356164383563</v>
      </c>
      <c r="F2103">
        <v>83881</v>
      </c>
      <c r="G2103">
        <f ca="1">($J$2*E2103)+$K$2</f>
        <v>84089.194143982968</v>
      </c>
      <c r="H2103">
        <v>98066.55</v>
      </c>
      <c r="I2103">
        <f ca="1">F2103-G2103</f>
        <v>-208.19414398296794</v>
      </c>
      <c r="M2103" s="2"/>
      <c r="N2103" s="2" t="str">
        <f ca="1">IF(ABS(I2103)&gt;2*$M$2, "outlier", "not outlier")</f>
        <v>not outlier</v>
      </c>
      <c r="P2103" s="4"/>
      <c r="Q2103" s="4"/>
      <c r="R2103" s="4"/>
    </row>
    <row r="2104" spans="1:18" x14ac:dyDescent="0.35">
      <c r="A2104" s="2" t="s">
        <v>1747</v>
      </c>
      <c r="B2104" s="2" t="s">
        <v>2513</v>
      </c>
      <c r="C2104" s="2" t="s">
        <v>3132</v>
      </c>
      <c r="D2104" s="1">
        <v>41351</v>
      </c>
      <c r="E2104" s="3">
        <f t="shared" ca="1" si="32"/>
        <v>6.9506849315068493</v>
      </c>
      <c r="F2104">
        <v>48971</v>
      </c>
      <c r="G2104">
        <f ca="1">($J$2*E2104)+$K$2</f>
        <v>60995.540842988092</v>
      </c>
      <c r="H2104">
        <v>52838.03</v>
      </c>
      <c r="I2104">
        <f ca="1">F2104-G2104</f>
        <v>-12024.540842988092</v>
      </c>
      <c r="M2104" s="2"/>
      <c r="N2104" s="2" t="str">
        <f ca="1">IF(ABS(I2104)&gt;2*$M$2, "outlier", "not outlier")</f>
        <v>not outlier</v>
      </c>
      <c r="P2104" s="4"/>
      <c r="Q2104" s="4"/>
      <c r="R2104" s="4"/>
    </row>
    <row r="2105" spans="1:18" x14ac:dyDescent="0.35">
      <c r="A2105" s="2" t="s">
        <v>1748</v>
      </c>
      <c r="B2105" s="2" t="s">
        <v>2513</v>
      </c>
      <c r="C2105" s="2" t="s">
        <v>3132</v>
      </c>
      <c r="D2105" s="1">
        <v>41799</v>
      </c>
      <c r="E2105" s="3">
        <f t="shared" ca="1" si="32"/>
        <v>5.7232876712328764</v>
      </c>
      <c r="F2105">
        <v>49833</v>
      </c>
      <c r="G2105">
        <f ca="1">($J$2*E2105)+$K$2</f>
        <v>59788.733811745158</v>
      </c>
      <c r="H2105">
        <v>68322.69</v>
      </c>
      <c r="I2105">
        <f ca="1">F2105-G2105</f>
        <v>-9955.7338117451582</v>
      </c>
      <c r="M2105" s="2"/>
      <c r="N2105" s="2" t="str">
        <f ca="1">IF(ABS(I2105)&gt;2*$M$2, "outlier", "not outlier")</f>
        <v>not outlier</v>
      </c>
      <c r="P2105" s="4"/>
      <c r="Q2105" s="4"/>
      <c r="R2105" s="4"/>
    </row>
    <row r="2106" spans="1:18" x14ac:dyDescent="0.35">
      <c r="A2106" s="2" t="s">
        <v>1749</v>
      </c>
      <c r="B2106" s="2" t="s">
        <v>2513</v>
      </c>
      <c r="C2106" s="2" t="s">
        <v>3132</v>
      </c>
      <c r="D2106" s="1">
        <v>40449</v>
      </c>
      <c r="E2106" s="3">
        <f t="shared" ca="1" si="32"/>
        <v>9.4219178082191775</v>
      </c>
      <c r="F2106">
        <v>66122</v>
      </c>
      <c r="G2106">
        <f ca="1">($J$2*E2106)+$K$2</f>
        <v>63425.317499642399</v>
      </c>
      <c r="H2106">
        <v>73416.160000000003</v>
      </c>
      <c r="I2106">
        <f ca="1">F2106-G2106</f>
        <v>2696.6825003576014</v>
      </c>
      <c r="M2106" s="2"/>
      <c r="N2106" s="2" t="str">
        <f ca="1">IF(ABS(I2106)&gt;2*$M$2, "outlier", "not outlier")</f>
        <v>not outlier</v>
      </c>
      <c r="P2106" s="4"/>
      <c r="Q2106" s="4"/>
      <c r="R2106" s="4"/>
    </row>
    <row r="2107" spans="1:18" x14ac:dyDescent="0.35">
      <c r="A2107" s="2" t="s">
        <v>2960</v>
      </c>
      <c r="B2107" s="2" t="s">
        <v>2513</v>
      </c>
      <c r="C2107" s="2" t="s">
        <v>3132</v>
      </c>
      <c r="D2107" s="1">
        <v>37636</v>
      </c>
      <c r="E2107" s="3">
        <f t="shared" ca="1" si="32"/>
        <v>17.12876712328767</v>
      </c>
      <c r="F2107">
        <v>73454</v>
      </c>
      <c r="G2107">
        <f ca="1">($J$2*E2107)+$K$2</f>
        <v>71002.880398942361</v>
      </c>
      <c r="H2107">
        <v>80414.149999999994</v>
      </c>
      <c r="I2107">
        <f ca="1">F2107-G2107</f>
        <v>2451.1196010576386</v>
      </c>
      <c r="M2107" s="2"/>
      <c r="N2107" s="2" t="str">
        <f ca="1">IF(ABS(I2107)&gt;2*$M$2, "outlier", "not outlier")</f>
        <v>not outlier</v>
      </c>
      <c r="P2107" s="4"/>
      <c r="Q2107" s="4"/>
      <c r="R2107" s="4"/>
    </row>
    <row r="2108" spans="1:18" x14ac:dyDescent="0.35">
      <c r="A2108" s="2" t="s">
        <v>1750</v>
      </c>
      <c r="B2108" s="2" t="s">
        <v>2513</v>
      </c>
      <c r="C2108" s="2" t="s">
        <v>3132</v>
      </c>
      <c r="D2108" s="1">
        <v>40799</v>
      </c>
      <c r="E2108" s="3">
        <f t="shared" ca="1" si="32"/>
        <v>8.463013698630137</v>
      </c>
      <c r="F2108">
        <v>62676</v>
      </c>
      <c r="G2108">
        <f ca="1">($J$2*E2108)+$K$2</f>
        <v>62482.499506483859</v>
      </c>
      <c r="H2108">
        <v>71610.820000000007</v>
      </c>
      <c r="I2108">
        <f ca="1">F2108-G2108</f>
        <v>193.50049351614143</v>
      </c>
      <c r="M2108" s="2"/>
      <c r="N2108" s="2" t="str">
        <f ca="1">IF(ABS(I2108)&gt;2*$M$2, "outlier", "not outlier")</f>
        <v>not outlier</v>
      </c>
      <c r="P2108" s="4"/>
      <c r="Q2108" s="4"/>
      <c r="R2108" s="4"/>
    </row>
    <row r="2109" spans="1:18" x14ac:dyDescent="0.35">
      <c r="A2109" s="2" t="s">
        <v>1751</v>
      </c>
      <c r="B2109" s="2" t="s">
        <v>2513</v>
      </c>
      <c r="C2109" s="2" t="s">
        <v>3132</v>
      </c>
      <c r="D2109" s="1">
        <v>38860</v>
      </c>
      <c r="E2109" s="3">
        <f t="shared" ca="1" si="32"/>
        <v>13.775342465753425</v>
      </c>
      <c r="F2109">
        <v>71412</v>
      </c>
      <c r="G2109">
        <f ca="1">($J$2*E2109)+$K$2</f>
        <v>67705.711188582194</v>
      </c>
      <c r="H2109">
        <v>135049.85</v>
      </c>
      <c r="I2109">
        <f ca="1">F2109-G2109</f>
        <v>3706.2888114178058</v>
      </c>
      <c r="M2109" s="2"/>
      <c r="N2109" s="2" t="str">
        <f ca="1">IF(ABS(I2109)&gt;2*$M$2, "outlier", "not outlier")</f>
        <v>not outlier</v>
      </c>
      <c r="P2109" s="4"/>
      <c r="Q2109" s="4"/>
      <c r="R2109" s="4"/>
    </row>
    <row r="2110" spans="1:18" x14ac:dyDescent="0.35">
      <c r="A2110" s="2" t="s">
        <v>1752</v>
      </c>
      <c r="B2110" s="2" t="s">
        <v>2513</v>
      </c>
      <c r="C2110" s="2" t="s">
        <v>3132</v>
      </c>
      <c r="D2110" s="1">
        <v>36297</v>
      </c>
      <c r="E2110" s="3">
        <f t="shared" ca="1" si="32"/>
        <v>20.797260273972604</v>
      </c>
      <c r="F2110">
        <v>78289</v>
      </c>
      <c r="G2110">
        <f ca="1">($J$2*E2110)+$K$2</f>
        <v>74609.832664197485</v>
      </c>
      <c r="H2110">
        <v>115726.49</v>
      </c>
      <c r="I2110">
        <f ca="1">F2110-G2110</f>
        <v>3679.1673358025146</v>
      </c>
      <c r="M2110" s="2"/>
      <c r="N2110" s="2" t="str">
        <f ca="1">IF(ABS(I2110)&gt;2*$M$2, "outlier", "not outlier")</f>
        <v>not outlier</v>
      </c>
      <c r="P2110" s="4"/>
      <c r="Q2110" s="4"/>
      <c r="R2110" s="4"/>
    </row>
    <row r="2111" spans="1:18" x14ac:dyDescent="0.35">
      <c r="A2111" s="2" t="s">
        <v>2961</v>
      </c>
      <c r="B2111" s="2" t="s">
        <v>2513</v>
      </c>
      <c r="C2111" s="2" t="s">
        <v>3132</v>
      </c>
      <c r="D2111" s="1">
        <v>35237</v>
      </c>
      <c r="E2111" s="3">
        <f t="shared" ca="1" si="32"/>
        <v>23.701369863013699</v>
      </c>
      <c r="F2111">
        <v>80387</v>
      </c>
      <c r="G2111">
        <f ca="1">($J$2*E2111)+$K$2</f>
        <v>77465.224300620495</v>
      </c>
      <c r="H2111">
        <v>81847.39</v>
      </c>
      <c r="I2111">
        <f ca="1">F2111-G2111</f>
        <v>2921.7756993795047</v>
      </c>
      <c r="M2111" s="2"/>
      <c r="N2111" s="2" t="str">
        <f ca="1">IF(ABS(I2111)&gt;2*$M$2, "outlier", "not outlier")</f>
        <v>not outlier</v>
      </c>
      <c r="P2111" s="4"/>
      <c r="Q2111" s="4"/>
      <c r="R2111" s="4"/>
    </row>
    <row r="2112" spans="1:18" x14ac:dyDescent="0.35">
      <c r="A2112" s="2" t="s">
        <v>1753</v>
      </c>
      <c r="B2112" s="2" t="s">
        <v>2560</v>
      </c>
      <c r="C2112" s="2" t="s">
        <v>3132</v>
      </c>
      <c r="D2112" s="1">
        <v>36353</v>
      </c>
      <c r="E2112" s="3">
        <f t="shared" ca="1" si="32"/>
        <v>20.643835616438356</v>
      </c>
      <c r="F2112">
        <v>36272</v>
      </c>
      <c r="G2112">
        <f ca="1">($J$2*E2112)+$K$2</f>
        <v>74458.981785292111</v>
      </c>
      <c r="H2112">
        <v>36986.959999999999</v>
      </c>
      <c r="I2112">
        <f ca="1">F2112-G2112</f>
        <v>-38186.981785292111</v>
      </c>
      <c r="M2112" s="2"/>
      <c r="N2112" s="2" t="str">
        <f ca="1">IF(ABS(I2112)&gt;2*$M$2, "outlier", "not outlier")</f>
        <v>outlier</v>
      </c>
      <c r="P2112" s="4"/>
      <c r="Q2112" s="4"/>
      <c r="R2112" s="4"/>
    </row>
    <row r="2113" spans="1:18" x14ac:dyDescent="0.35">
      <c r="A2113" s="2" t="s">
        <v>1754</v>
      </c>
      <c r="B2113" s="2" t="s">
        <v>2524</v>
      </c>
      <c r="C2113" s="2" t="s">
        <v>3132</v>
      </c>
      <c r="D2113" s="1">
        <v>38750</v>
      </c>
      <c r="E2113" s="3">
        <f t="shared" ca="1" si="32"/>
        <v>14.076712328767123</v>
      </c>
      <c r="F2113">
        <v>29994</v>
      </c>
      <c r="G2113">
        <f ca="1">($J$2*E2113)+$K$2</f>
        <v>68002.025415003445</v>
      </c>
      <c r="H2113">
        <v>24889.32</v>
      </c>
      <c r="I2113">
        <f ca="1">F2113-G2113</f>
        <v>-38008.025415003445</v>
      </c>
      <c r="M2113" s="2"/>
      <c r="N2113" s="2" t="str">
        <f ca="1">IF(ABS(I2113)&gt;2*$M$2, "outlier", "not outlier")</f>
        <v>outlier</v>
      </c>
      <c r="P2113" s="4"/>
      <c r="Q2113" s="4"/>
      <c r="R2113" s="4"/>
    </row>
    <row r="2114" spans="1:18" x14ac:dyDescent="0.35">
      <c r="A2114" s="2" t="s">
        <v>1755</v>
      </c>
      <c r="B2114" s="2" t="s">
        <v>2513</v>
      </c>
      <c r="C2114" s="2" t="s">
        <v>3132</v>
      </c>
      <c r="D2114" s="1">
        <v>35296</v>
      </c>
      <c r="E2114" s="3">
        <f t="shared" ref="E2114:E2177" ca="1" si="33">(TODAY()-D2114)/365</f>
        <v>23.539726027397261</v>
      </c>
      <c r="F2114">
        <v>79689</v>
      </c>
      <c r="G2114">
        <f ca="1">($J$2*E2114)+$K$2</f>
        <v>77306.292124630912</v>
      </c>
      <c r="H2114">
        <v>102608.67</v>
      </c>
      <c r="I2114">
        <f ca="1">F2114-G2114</f>
        <v>2382.7078753690876</v>
      </c>
      <c r="M2114" s="2"/>
      <c r="N2114" s="2" t="str">
        <f ca="1">IF(ABS(I2114)&gt;2*$M$2, "outlier", "not outlier")</f>
        <v>not outlier</v>
      </c>
      <c r="P2114" s="4"/>
      <c r="Q2114" s="4"/>
      <c r="R2114" s="4"/>
    </row>
    <row r="2115" spans="1:18" x14ac:dyDescent="0.35">
      <c r="A2115" s="2" t="s">
        <v>2962</v>
      </c>
      <c r="B2115" s="2" t="s">
        <v>2513</v>
      </c>
      <c r="C2115" s="2" t="s">
        <v>3132</v>
      </c>
      <c r="D2115" s="1">
        <v>41663</v>
      </c>
      <c r="E2115" s="3">
        <f t="shared" ca="1" si="33"/>
        <v>6.095890410958904</v>
      </c>
      <c r="F2115">
        <v>49833</v>
      </c>
      <c r="G2115">
        <f ca="1">($J$2*E2115)+$K$2</f>
        <v>60155.085946229621</v>
      </c>
      <c r="H2115">
        <v>55793.06</v>
      </c>
      <c r="I2115">
        <f ca="1">F2115-G2115</f>
        <v>-10322.085946229621</v>
      </c>
      <c r="M2115" s="2"/>
      <c r="N2115" s="2" t="str">
        <f ca="1">IF(ABS(I2115)&gt;2*$M$2, "outlier", "not outlier")</f>
        <v>not outlier</v>
      </c>
      <c r="P2115" s="4"/>
      <c r="Q2115" s="4"/>
      <c r="R2115" s="4"/>
    </row>
    <row r="2116" spans="1:18" x14ac:dyDescent="0.35">
      <c r="A2116" s="2" t="s">
        <v>1756</v>
      </c>
      <c r="B2116" s="2" t="s">
        <v>2513</v>
      </c>
      <c r="C2116" s="2" t="s">
        <v>3132</v>
      </c>
      <c r="D2116" s="1">
        <v>35068</v>
      </c>
      <c r="E2116" s="3">
        <f t="shared" ca="1" si="33"/>
        <v>24.164383561643834</v>
      </c>
      <c r="F2116">
        <v>80387</v>
      </c>
      <c r="G2116">
        <f ca="1">($J$2*E2116)+$K$2</f>
        <v>77920.470703031344</v>
      </c>
      <c r="H2116">
        <v>102266.82</v>
      </c>
      <c r="I2116">
        <f ca="1">F2116-G2116</f>
        <v>2466.5292969686561</v>
      </c>
      <c r="M2116" s="2"/>
      <c r="N2116" s="2" t="str">
        <f ca="1">IF(ABS(I2116)&gt;2*$M$2, "outlier", "not outlier")</f>
        <v>not outlier</v>
      </c>
      <c r="P2116" s="4"/>
      <c r="Q2116" s="4"/>
      <c r="R2116" s="4"/>
    </row>
    <row r="2117" spans="1:18" x14ac:dyDescent="0.35">
      <c r="A2117" s="2" t="s">
        <v>1757</v>
      </c>
      <c r="B2117" s="2" t="s">
        <v>2513</v>
      </c>
      <c r="C2117" s="2" t="s">
        <v>3132</v>
      </c>
      <c r="D2117" s="1">
        <v>40332</v>
      </c>
      <c r="E2117" s="3">
        <f t="shared" ca="1" si="33"/>
        <v>9.742465753424657</v>
      </c>
      <c r="F2117">
        <v>66784</v>
      </c>
      <c r="G2117">
        <f ca="1">($J$2*E2117)+$K$2</f>
        <v>63740.488085926831</v>
      </c>
      <c r="H2117">
        <v>72847.58</v>
      </c>
      <c r="I2117">
        <f ca="1">F2117-G2117</f>
        <v>3043.5119140731695</v>
      </c>
      <c r="M2117" s="2"/>
      <c r="N2117" s="2" t="str">
        <f ca="1">IF(ABS(I2117)&gt;2*$M$2, "outlier", "not outlier")</f>
        <v>not outlier</v>
      </c>
      <c r="P2117" s="4"/>
      <c r="Q2117" s="4"/>
      <c r="R2117" s="4"/>
    </row>
    <row r="2118" spans="1:18" x14ac:dyDescent="0.35">
      <c r="A2118" s="2" t="s">
        <v>2963</v>
      </c>
      <c r="B2118" s="2" t="s">
        <v>2513</v>
      </c>
      <c r="C2118" s="2" t="s">
        <v>3132</v>
      </c>
      <c r="D2118" s="1">
        <v>42009</v>
      </c>
      <c r="E2118" s="3">
        <f t="shared" ca="1" si="33"/>
        <v>5.1479452054794521</v>
      </c>
      <c r="F2118">
        <v>49088</v>
      </c>
      <c r="G2118">
        <f ca="1">($J$2*E2118)+$K$2</f>
        <v>59223.043015850031</v>
      </c>
      <c r="H2118">
        <v>55012.58</v>
      </c>
      <c r="I2118">
        <f ca="1">F2118-G2118</f>
        <v>-10135.043015850031</v>
      </c>
      <c r="M2118" s="2"/>
      <c r="N2118" s="2" t="str">
        <f ca="1">IF(ABS(I2118)&gt;2*$M$2, "outlier", "not outlier")</f>
        <v>not outlier</v>
      </c>
      <c r="P2118" s="4"/>
      <c r="Q2118" s="4"/>
      <c r="R2118" s="4"/>
    </row>
    <row r="2119" spans="1:18" x14ac:dyDescent="0.35">
      <c r="A2119" s="2" t="s">
        <v>2964</v>
      </c>
      <c r="B2119" s="2" t="s">
        <v>2513</v>
      </c>
      <c r="C2119" s="2" t="s">
        <v>3132</v>
      </c>
      <c r="D2119" s="1">
        <v>39415</v>
      </c>
      <c r="E2119" s="3">
        <f t="shared" ca="1" si="33"/>
        <v>12.254794520547945</v>
      </c>
      <c r="F2119">
        <v>70051</v>
      </c>
      <c r="G2119">
        <f ca="1">($J$2*E2119)+$K$2</f>
        <v>66210.671228002218</v>
      </c>
      <c r="H2119">
        <v>60793.99</v>
      </c>
      <c r="I2119">
        <f ca="1">F2119-G2119</f>
        <v>3840.3287719977816</v>
      </c>
      <c r="M2119" s="2"/>
      <c r="N2119" s="2" t="str">
        <f ca="1">IF(ABS(I2119)&gt;2*$M$2, "outlier", "not outlier")</f>
        <v>not outlier</v>
      </c>
      <c r="P2119" s="4"/>
      <c r="Q2119" s="4"/>
      <c r="R2119" s="4"/>
    </row>
    <row r="2120" spans="1:18" x14ac:dyDescent="0.35">
      <c r="A2120" s="2" t="s">
        <v>2965</v>
      </c>
      <c r="B2120" s="2" t="s">
        <v>2513</v>
      </c>
      <c r="C2120" s="2" t="s">
        <v>3132</v>
      </c>
      <c r="D2120" s="1">
        <v>40477</v>
      </c>
      <c r="E2120" s="3">
        <f t="shared" ca="1" si="33"/>
        <v>9.3452054794520549</v>
      </c>
      <c r="F2120">
        <v>66122</v>
      </c>
      <c r="G2120">
        <f ca="1">($J$2*E2120)+$K$2</f>
        <v>63349.892060189719</v>
      </c>
      <c r="H2120">
        <v>77412.53</v>
      </c>
      <c r="I2120">
        <f ca="1">F2120-G2120</f>
        <v>2772.1079398102811</v>
      </c>
      <c r="M2120" s="2"/>
      <c r="N2120" s="2" t="str">
        <f ca="1">IF(ABS(I2120)&gt;2*$M$2, "outlier", "not outlier")</f>
        <v>not outlier</v>
      </c>
      <c r="P2120" s="4"/>
      <c r="Q2120" s="4"/>
      <c r="R2120" s="4"/>
    </row>
    <row r="2121" spans="1:18" x14ac:dyDescent="0.35">
      <c r="A2121" s="2" t="s">
        <v>2966</v>
      </c>
      <c r="B2121" s="2" t="s">
        <v>2567</v>
      </c>
      <c r="C2121" s="2" t="s">
        <v>3132</v>
      </c>
      <c r="D2121" s="1">
        <v>40281</v>
      </c>
      <c r="E2121" s="3">
        <f t="shared" ca="1" si="33"/>
        <v>9.882191780821918</v>
      </c>
      <c r="F2121">
        <v>64000</v>
      </c>
      <c r="G2121">
        <f ca="1">($J$2*E2121)+$K$2</f>
        <v>63877.870136358499</v>
      </c>
      <c r="H2121">
        <v>65295.54</v>
      </c>
      <c r="I2121">
        <f ca="1">F2121-G2121</f>
        <v>122.12986364150129</v>
      </c>
      <c r="M2121" s="2"/>
      <c r="N2121" s="2" t="str">
        <f ca="1">IF(ABS(I2121)&gt;2*$M$2, "outlier", "not outlier")</f>
        <v>not outlier</v>
      </c>
      <c r="P2121" s="4"/>
      <c r="Q2121" s="4"/>
      <c r="R2121" s="4"/>
    </row>
    <row r="2122" spans="1:18" x14ac:dyDescent="0.35">
      <c r="A2122" s="2" t="s">
        <v>2967</v>
      </c>
      <c r="B2122" s="2" t="s">
        <v>2556</v>
      </c>
      <c r="C2122" s="2" t="s">
        <v>3132</v>
      </c>
      <c r="D2122" s="1">
        <v>30949</v>
      </c>
      <c r="E2122" s="3">
        <f t="shared" ca="1" si="33"/>
        <v>35.449315068493149</v>
      </c>
      <c r="F2122">
        <v>111880</v>
      </c>
      <c r="G2122">
        <f ca="1">($J$2*E2122)+$K$2</f>
        <v>89016.091599660052</v>
      </c>
      <c r="H2122">
        <v>119761.31</v>
      </c>
      <c r="I2122">
        <f ca="1">F2122-G2122</f>
        <v>22863.908400339948</v>
      </c>
      <c r="M2122" s="2"/>
      <c r="N2122" s="2" t="str">
        <f ca="1">IF(ABS(I2122)&gt;2*$M$2, "outlier", "not outlier")</f>
        <v>not outlier</v>
      </c>
      <c r="P2122" s="4"/>
      <c r="Q2122" s="4"/>
      <c r="R2122" s="4"/>
    </row>
    <row r="2123" spans="1:18" x14ac:dyDescent="0.35">
      <c r="A2123" s="2" t="s">
        <v>1758</v>
      </c>
      <c r="B2123" s="2" t="s">
        <v>2513</v>
      </c>
      <c r="C2123" s="2" t="s">
        <v>3132</v>
      </c>
      <c r="D2123" s="1">
        <v>40163</v>
      </c>
      <c r="E2123" s="3">
        <f t="shared" ca="1" si="33"/>
        <v>10.205479452054794</v>
      </c>
      <c r="F2123">
        <v>66784</v>
      </c>
      <c r="G2123">
        <f ca="1">($J$2*E2123)+$K$2</f>
        <v>64195.734488337665</v>
      </c>
      <c r="H2123">
        <v>69515.27</v>
      </c>
      <c r="I2123">
        <f ca="1">F2123-G2123</f>
        <v>2588.2655116623355</v>
      </c>
      <c r="M2123" s="2"/>
      <c r="N2123" s="2" t="str">
        <f ca="1">IF(ABS(I2123)&gt;2*$M$2, "outlier", "not outlier")</f>
        <v>not outlier</v>
      </c>
      <c r="P2123" s="4"/>
      <c r="Q2123" s="4"/>
      <c r="R2123" s="4"/>
    </row>
    <row r="2124" spans="1:18" x14ac:dyDescent="0.35">
      <c r="A2124" s="2" t="s">
        <v>1759</v>
      </c>
      <c r="B2124" s="2" t="s">
        <v>2513</v>
      </c>
      <c r="C2124" s="2" t="s">
        <v>3132</v>
      </c>
      <c r="D2124" s="1">
        <v>41296</v>
      </c>
      <c r="E2124" s="3">
        <f t="shared" ca="1" si="33"/>
        <v>7.1013698630136988</v>
      </c>
      <c r="F2124">
        <v>58963</v>
      </c>
      <c r="G2124">
        <f ca="1">($J$2*E2124)+$K$2</f>
        <v>61143.697956198725</v>
      </c>
      <c r="H2124">
        <v>75183.94</v>
      </c>
      <c r="I2124">
        <f ca="1">F2124-G2124</f>
        <v>-2180.6979561987246</v>
      </c>
      <c r="M2124" s="2"/>
      <c r="N2124" s="2" t="str">
        <f ca="1">IF(ABS(I2124)&gt;2*$M$2, "outlier", "not outlier")</f>
        <v>not outlier</v>
      </c>
      <c r="P2124" s="4"/>
      <c r="Q2124" s="4"/>
      <c r="R2124" s="4"/>
    </row>
    <row r="2125" spans="1:18" x14ac:dyDescent="0.35">
      <c r="A2125" s="2" t="s">
        <v>2968</v>
      </c>
      <c r="B2125" s="2" t="s">
        <v>2513</v>
      </c>
      <c r="C2125" s="2" t="s">
        <v>3132</v>
      </c>
      <c r="D2125" s="1">
        <v>42020</v>
      </c>
      <c r="E2125" s="3">
        <f t="shared" ca="1" si="33"/>
        <v>5.117808219178082</v>
      </c>
      <c r="F2125">
        <v>49088</v>
      </c>
      <c r="G2125">
        <f ca="1">($J$2*E2125)+$K$2</f>
        <v>59193.4115932079</v>
      </c>
      <c r="H2125">
        <v>63690.400000000001</v>
      </c>
      <c r="I2125">
        <f ca="1">F2125-G2125</f>
        <v>-10105.4115932079</v>
      </c>
      <c r="M2125" s="2"/>
      <c r="N2125" s="2" t="str">
        <f ca="1">IF(ABS(I2125)&gt;2*$M$2, "outlier", "not outlier")</f>
        <v>not outlier</v>
      </c>
      <c r="P2125" s="4"/>
      <c r="Q2125" s="4"/>
      <c r="R2125" s="4"/>
    </row>
    <row r="2126" spans="1:18" x14ac:dyDescent="0.35">
      <c r="A2126" s="2" t="s">
        <v>1760</v>
      </c>
      <c r="B2126" s="2" t="s">
        <v>2513</v>
      </c>
      <c r="C2126" s="2" t="s">
        <v>3132</v>
      </c>
      <c r="D2126" s="1">
        <v>39133</v>
      </c>
      <c r="E2126" s="3">
        <f t="shared" ca="1" si="33"/>
        <v>13.027397260273972</v>
      </c>
      <c r="F2126">
        <v>70735</v>
      </c>
      <c r="G2126">
        <f ca="1">($J$2*E2126)+$K$2</f>
        <v>66970.313153918527</v>
      </c>
      <c r="H2126">
        <v>121770.24000000001</v>
      </c>
      <c r="I2126">
        <f ca="1">F2126-G2126</f>
        <v>3764.686846081473</v>
      </c>
      <c r="M2126" s="2"/>
      <c r="N2126" s="2" t="str">
        <f ca="1">IF(ABS(I2126)&gt;2*$M$2, "outlier", "not outlier")</f>
        <v>not outlier</v>
      </c>
      <c r="P2126" s="4"/>
      <c r="Q2126" s="4"/>
      <c r="R2126" s="4"/>
    </row>
    <row r="2127" spans="1:18" x14ac:dyDescent="0.35">
      <c r="A2127" s="2" t="s">
        <v>1761</v>
      </c>
      <c r="B2127" s="2" t="s">
        <v>2513</v>
      </c>
      <c r="C2127" s="2" t="s">
        <v>3132</v>
      </c>
      <c r="D2127" s="1">
        <v>39673</v>
      </c>
      <c r="E2127" s="3">
        <f t="shared" ca="1" si="33"/>
        <v>11.547945205479452</v>
      </c>
      <c r="F2127">
        <v>66122</v>
      </c>
      <c r="G2127">
        <f ca="1">($J$2*E2127)+$K$2</f>
        <v>65515.679678759632</v>
      </c>
      <c r="H2127">
        <v>74906.710000000006</v>
      </c>
      <c r="I2127">
        <f ca="1">F2127-G2127</f>
        <v>606.32032124036778</v>
      </c>
      <c r="M2127" s="2"/>
      <c r="N2127" s="2" t="str">
        <f ca="1">IF(ABS(I2127)&gt;2*$M$2, "outlier", "not outlier")</f>
        <v>not outlier</v>
      </c>
      <c r="P2127" s="4"/>
      <c r="Q2127" s="4"/>
      <c r="R2127" s="4"/>
    </row>
    <row r="2128" spans="1:18" x14ac:dyDescent="0.35">
      <c r="A2128" s="2" t="s">
        <v>2969</v>
      </c>
      <c r="B2128" s="2" t="s">
        <v>2513</v>
      </c>
      <c r="C2128" s="2" t="s">
        <v>3132</v>
      </c>
      <c r="D2128" s="1">
        <v>41463</v>
      </c>
      <c r="E2128" s="3">
        <f t="shared" ca="1" si="33"/>
        <v>6.6438356164383565</v>
      </c>
      <c r="F2128">
        <v>49833</v>
      </c>
      <c r="G2128">
        <f ca="1">($J$2*E2128)+$K$2</f>
        <v>60693.839085177358</v>
      </c>
      <c r="H2128">
        <v>70869.850000000006</v>
      </c>
      <c r="I2128">
        <f ca="1">F2128-G2128</f>
        <v>-10860.839085177358</v>
      </c>
      <c r="M2128" s="2"/>
      <c r="N2128" s="2" t="str">
        <f ca="1">IF(ABS(I2128)&gt;2*$M$2, "outlier", "not outlier")</f>
        <v>not outlier</v>
      </c>
      <c r="P2128" s="4"/>
      <c r="Q2128" s="4"/>
      <c r="R2128" s="4"/>
    </row>
    <row r="2129" spans="1:18" x14ac:dyDescent="0.35">
      <c r="A2129" s="2" t="s">
        <v>1762</v>
      </c>
      <c r="B2129" s="2" t="s">
        <v>2513</v>
      </c>
      <c r="C2129" s="2" t="s">
        <v>3132</v>
      </c>
      <c r="D2129" s="1">
        <v>40633</v>
      </c>
      <c r="E2129" s="3">
        <f t="shared" ca="1" si="33"/>
        <v>8.9178082191780828</v>
      </c>
      <c r="F2129">
        <v>62676</v>
      </c>
      <c r="G2129">
        <f ca="1">($J$2*E2129)+$K$2</f>
        <v>62929.664611810484</v>
      </c>
      <c r="H2129">
        <v>67570.070000000007</v>
      </c>
      <c r="I2129">
        <f ca="1">F2129-G2129</f>
        <v>-253.66461181048362</v>
      </c>
      <c r="M2129" s="2"/>
      <c r="N2129" s="2" t="str">
        <f ca="1">IF(ABS(I2129)&gt;2*$M$2, "outlier", "not outlier")</f>
        <v>not outlier</v>
      </c>
      <c r="P2129" s="4"/>
      <c r="Q2129" s="4"/>
      <c r="R2129" s="4"/>
    </row>
    <row r="2130" spans="1:18" x14ac:dyDescent="0.35">
      <c r="A2130" s="2" t="s">
        <v>1763</v>
      </c>
      <c r="B2130" s="2" t="s">
        <v>2560</v>
      </c>
      <c r="C2130" s="2" t="s">
        <v>3132</v>
      </c>
      <c r="D2130" s="1">
        <v>39139</v>
      </c>
      <c r="E2130" s="3">
        <f t="shared" ca="1" si="33"/>
        <v>13.010958904109589</v>
      </c>
      <c r="F2130">
        <v>34218</v>
      </c>
      <c r="G2130">
        <f ca="1">($J$2*E2130)+$K$2</f>
        <v>66954.150559750095</v>
      </c>
      <c r="H2130">
        <v>38844.400000000001</v>
      </c>
      <c r="I2130">
        <f ca="1">F2130-G2130</f>
        <v>-32736.150559750095</v>
      </c>
      <c r="M2130" s="2"/>
      <c r="N2130" s="2" t="str">
        <f ca="1">IF(ABS(I2130)&gt;2*$M$2, "outlier", "not outlier")</f>
        <v>outlier</v>
      </c>
      <c r="P2130" s="4"/>
      <c r="Q2130" s="4"/>
      <c r="R2130" s="4"/>
    </row>
    <row r="2131" spans="1:18" x14ac:dyDescent="0.35">
      <c r="A2131" s="2" t="s">
        <v>2970</v>
      </c>
      <c r="B2131" s="2" t="s">
        <v>2513</v>
      </c>
      <c r="C2131" s="2" t="s">
        <v>3132</v>
      </c>
      <c r="D2131" s="1">
        <v>37081</v>
      </c>
      <c r="E2131" s="3">
        <f t="shared" ca="1" si="33"/>
        <v>18.649315068493152</v>
      </c>
      <c r="F2131">
        <v>74134</v>
      </c>
      <c r="G2131">
        <f ca="1">($J$2*E2131)+$K$2</f>
        <v>72497.920359522337</v>
      </c>
      <c r="H2131">
        <v>78162.69</v>
      </c>
      <c r="I2131">
        <f ca="1">F2131-G2131</f>
        <v>1636.0796404776629</v>
      </c>
      <c r="M2131" s="2"/>
      <c r="N2131" s="2" t="str">
        <f ca="1">IF(ABS(I2131)&gt;2*$M$2, "outlier", "not outlier")</f>
        <v>not outlier</v>
      </c>
      <c r="P2131" s="4"/>
      <c r="Q2131" s="4"/>
      <c r="R2131" s="4"/>
    </row>
    <row r="2132" spans="1:18" x14ac:dyDescent="0.35">
      <c r="A2132" s="2" t="s">
        <v>1764</v>
      </c>
      <c r="B2132" s="2" t="s">
        <v>2513</v>
      </c>
      <c r="C2132" s="2" t="s">
        <v>3132</v>
      </c>
      <c r="D2132" s="1">
        <v>33022</v>
      </c>
      <c r="E2132" s="3">
        <f t="shared" ca="1" si="33"/>
        <v>29.769863013698629</v>
      </c>
      <c r="F2132">
        <v>83881</v>
      </c>
      <c r="G2132">
        <f ca="1">($J$2*E2132)+$K$2</f>
        <v>83431.915314466722</v>
      </c>
      <c r="H2132">
        <v>115801.84</v>
      </c>
      <c r="I2132">
        <f ca="1">F2132-G2132</f>
        <v>449.08468553327839</v>
      </c>
      <c r="M2132" s="2"/>
      <c r="N2132" s="2" t="str">
        <f ca="1">IF(ABS(I2132)&gt;2*$M$2, "outlier", "not outlier")</f>
        <v>not outlier</v>
      </c>
      <c r="P2132" s="4"/>
      <c r="Q2132" s="4"/>
      <c r="R2132" s="4"/>
    </row>
    <row r="2133" spans="1:18" x14ac:dyDescent="0.35">
      <c r="A2133" s="2" t="s">
        <v>1765</v>
      </c>
      <c r="B2133" s="2" t="s">
        <v>2514</v>
      </c>
      <c r="C2133" s="2" t="s">
        <v>3132</v>
      </c>
      <c r="D2133" s="1">
        <v>42465</v>
      </c>
      <c r="E2133" s="3">
        <f t="shared" ca="1" si="33"/>
        <v>3.8986301369863012</v>
      </c>
      <c r="F2133">
        <v>48971</v>
      </c>
      <c r="G2133">
        <f ca="1">($J$2*E2133)+$K$2</f>
        <v>57994.685859049183</v>
      </c>
      <c r="H2133">
        <v>8915.6</v>
      </c>
      <c r="I2133">
        <f ca="1">F2133-G2133</f>
        <v>-9023.6858590491829</v>
      </c>
      <c r="M2133" s="2"/>
      <c r="N2133" s="2" t="str">
        <f ca="1">IF(ABS(I2133)&gt;2*$M$2, "outlier", "not outlier")</f>
        <v>not outlier</v>
      </c>
      <c r="P2133" s="4"/>
      <c r="Q2133" s="4"/>
      <c r="R2133" s="4"/>
    </row>
    <row r="2134" spans="1:18" x14ac:dyDescent="0.35">
      <c r="A2134" s="2" t="s">
        <v>1766</v>
      </c>
      <c r="B2134" s="2" t="s">
        <v>2518</v>
      </c>
      <c r="C2134" s="2" t="s">
        <v>3132</v>
      </c>
      <c r="D2134" s="1">
        <v>34610</v>
      </c>
      <c r="E2134" s="3">
        <f t="shared" ca="1" si="33"/>
        <v>25.419178082191781</v>
      </c>
      <c r="F2134">
        <v>83044</v>
      </c>
      <c r="G2134">
        <f ca="1">($J$2*E2134)+$K$2</f>
        <v>79154.21539122166</v>
      </c>
      <c r="H2134">
        <v>188604.89</v>
      </c>
      <c r="I2134">
        <f ca="1">F2134-G2134</f>
        <v>3889.78460877834</v>
      </c>
      <c r="M2134" s="2"/>
      <c r="N2134" s="2" t="str">
        <f ca="1">IF(ABS(I2134)&gt;2*$M$2, "outlier", "not outlier")</f>
        <v>not outlier</v>
      </c>
      <c r="P2134" s="4"/>
      <c r="Q2134" s="4"/>
      <c r="R2134" s="4"/>
    </row>
    <row r="2135" spans="1:18" x14ac:dyDescent="0.35">
      <c r="A2135" s="2" t="s">
        <v>2971</v>
      </c>
      <c r="B2135" s="2" t="s">
        <v>2513</v>
      </c>
      <c r="C2135" s="2" t="s">
        <v>3132</v>
      </c>
      <c r="D2135" s="1">
        <v>41737</v>
      </c>
      <c r="E2135" s="3">
        <f t="shared" ca="1" si="33"/>
        <v>5.8931506849315065</v>
      </c>
      <c r="F2135">
        <v>49833</v>
      </c>
      <c r="G2135">
        <f ca="1">($J$2*E2135)+$K$2</f>
        <v>59955.747284818957</v>
      </c>
      <c r="H2135">
        <v>57319.49</v>
      </c>
      <c r="I2135">
        <f ca="1">F2135-G2135</f>
        <v>-10122.747284818957</v>
      </c>
      <c r="M2135" s="2"/>
      <c r="N2135" s="2" t="str">
        <f ca="1">IF(ABS(I2135)&gt;2*$M$2, "outlier", "not outlier")</f>
        <v>not outlier</v>
      </c>
      <c r="P2135" s="4"/>
      <c r="Q2135" s="4"/>
      <c r="R2135" s="4"/>
    </row>
    <row r="2136" spans="1:18" x14ac:dyDescent="0.35">
      <c r="A2136" s="2" t="s">
        <v>2972</v>
      </c>
      <c r="B2136" s="2" t="s">
        <v>2513</v>
      </c>
      <c r="C2136" s="2" t="s">
        <v>3132</v>
      </c>
      <c r="D2136" s="1">
        <v>34505</v>
      </c>
      <c r="E2136" s="3">
        <f t="shared" ca="1" si="33"/>
        <v>25.706849315068492</v>
      </c>
      <c r="F2136">
        <v>81784</v>
      </c>
      <c r="G2136">
        <f ca="1">($J$2*E2136)+$K$2</f>
        <v>79437.060789169234</v>
      </c>
      <c r="H2136">
        <v>108771.69</v>
      </c>
      <c r="I2136">
        <f ca="1">F2136-G2136</f>
        <v>2346.9392108307657</v>
      </c>
      <c r="M2136" s="2"/>
      <c r="N2136" s="2" t="str">
        <f ca="1">IF(ABS(I2136)&gt;2*$M$2, "outlier", "not outlier")</f>
        <v>not outlier</v>
      </c>
      <c r="P2136" s="4"/>
      <c r="Q2136" s="4"/>
      <c r="R2136" s="4"/>
    </row>
    <row r="2137" spans="1:18" x14ac:dyDescent="0.35">
      <c r="A2137" s="2" t="s">
        <v>1767</v>
      </c>
      <c r="B2137" s="2" t="s">
        <v>2513</v>
      </c>
      <c r="C2137" s="2" t="s">
        <v>3132</v>
      </c>
      <c r="D2137" s="1">
        <v>37392</v>
      </c>
      <c r="E2137" s="3">
        <f t="shared" ca="1" si="33"/>
        <v>17.797260273972604</v>
      </c>
      <c r="F2137">
        <v>73454</v>
      </c>
      <c r="G2137">
        <f ca="1">($J$2*E2137)+$K$2</f>
        <v>71660.159228458608</v>
      </c>
      <c r="H2137">
        <v>75733.429999999993</v>
      </c>
      <c r="I2137">
        <f ca="1">F2137-G2137</f>
        <v>1793.8407715413923</v>
      </c>
      <c r="M2137" s="2"/>
      <c r="N2137" s="2" t="str">
        <f ca="1">IF(ABS(I2137)&gt;2*$M$2, "outlier", "not outlier")</f>
        <v>not outlier</v>
      </c>
      <c r="P2137" s="4"/>
      <c r="Q2137" s="4"/>
      <c r="R2137" s="4"/>
    </row>
    <row r="2138" spans="1:18" x14ac:dyDescent="0.35">
      <c r="A2138" s="2" t="s">
        <v>1768</v>
      </c>
      <c r="B2138" s="2" t="s">
        <v>2545</v>
      </c>
      <c r="C2138" s="2" t="s">
        <v>3132</v>
      </c>
      <c r="D2138" s="1">
        <v>31856</v>
      </c>
      <c r="E2138" s="3">
        <f t="shared" ca="1" si="33"/>
        <v>32.964383561643835</v>
      </c>
      <c r="F2138">
        <v>98569</v>
      </c>
      <c r="G2138">
        <f ca="1">($J$2*E2138)+$K$2</f>
        <v>86572.846114532047</v>
      </c>
      <c r="H2138">
        <v>103981.81</v>
      </c>
      <c r="I2138">
        <f ca="1">F2138-G2138</f>
        <v>11996.153885467953</v>
      </c>
      <c r="M2138" s="2"/>
      <c r="N2138" s="2" t="str">
        <f ca="1">IF(ABS(I2138)&gt;2*$M$2, "outlier", "not outlier")</f>
        <v>not outlier</v>
      </c>
      <c r="P2138" s="4"/>
      <c r="Q2138" s="4"/>
      <c r="R2138" s="4"/>
    </row>
    <row r="2139" spans="1:18" x14ac:dyDescent="0.35">
      <c r="A2139" s="2" t="s">
        <v>1769</v>
      </c>
      <c r="B2139" s="2" t="s">
        <v>2567</v>
      </c>
      <c r="C2139" s="2" t="s">
        <v>3132</v>
      </c>
      <c r="D2139" s="1">
        <v>36389</v>
      </c>
      <c r="E2139" s="3">
        <f t="shared" ca="1" si="33"/>
        <v>20.545205479452054</v>
      </c>
      <c r="F2139">
        <v>69000</v>
      </c>
      <c r="G2139">
        <f ca="1">($J$2*E2139)+$K$2</f>
        <v>74362.006220281517</v>
      </c>
      <c r="H2139">
        <v>76265.649999999994</v>
      </c>
      <c r="I2139">
        <f ca="1">F2139-G2139</f>
        <v>-5362.006220281517</v>
      </c>
      <c r="M2139" s="2"/>
      <c r="N2139" s="2" t="str">
        <f ca="1">IF(ABS(I2139)&gt;2*$M$2, "outlier", "not outlier")</f>
        <v>not outlier</v>
      </c>
      <c r="P2139" s="4"/>
      <c r="Q2139" s="4"/>
      <c r="R2139" s="4"/>
    </row>
    <row r="2140" spans="1:18" x14ac:dyDescent="0.35">
      <c r="A2140" s="2" t="s">
        <v>1770</v>
      </c>
      <c r="B2140" s="2" t="s">
        <v>2513</v>
      </c>
      <c r="C2140" s="2" t="s">
        <v>3132</v>
      </c>
      <c r="D2140" s="1">
        <v>31149</v>
      </c>
      <c r="E2140" s="3">
        <f t="shared" ca="1" si="33"/>
        <v>34.901369863013699</v>
      </c>
      <c r="F2140">
        <v>83881</v>
      </c>
      <c r="G2140">
        <f ca="1">($J$2*E2140)+$K$2</f>
        <v>88477.338460712315</v>
      </c>
      <c r="H2140">
        <v>103114.39</v>
      </c>
      <c r="I2140">
        <f ca="1">F2140-G2140</f>
        <v>-4596.3384607123153</v>
      </c>
      <c r="M2140" s="2"/>
      <c r="N2140" s="2" t="str">
        <f ca="1">IF(ABS(I2140)&gt;2*$M$2, "outlier", "not outlier")</f>
        <v>not outlier</v>
      </c>
      <c r="P2140" s="4"/>
      <c r="Q2140" s="4"/>
      <c r="R2140" s="4"/>
    </row>
    <row r="2141" spans="1:18" x14ac:dyDescent="0.35">
      <c r="A2141" s="2" t="s">
        <v>2973</v>
      </c>
      <c r="B2141" s="2" t="s">
        <v>2513</v>
      </c>
      <c r="C2141" s="2" t="s">
        <v>3132</v>
      </c>
      <c r="D2141" s="1">
        <v>36871</v>
      </c>
      <c r="E2141" s="3">
        <f t="shared" ca="1" si="33"/>
        <v>19.224657534246575</v>
      </c>
      <c r="F2141">
        <v>76892</v>
      </c>
      <c r="G2141">
        <f ca="1">($J$2*E2141)+$K$2</f>
        <v>73063.611155417471</v>
      </c>
      <c r="H2141">
        <v>76829.41</v>
      </c>
      <c r="I2141">
        <f ca="1">F2141-G2141</f>
        <v>3828.3888445825287</v>
      </c>
      <c r="M2141" s="2"/>
      <c r="N2141" s="2" t="str">
        <f ca="1">IF(ABS(I2141)&gt;2*$M$2, "outlier", "not outlier")</f>
        <v>not outlier</v>
      </c>
      <c r="P2141" s="4"/>
      <c r="Q2141" s="4"/>
      <c r="R2141" s="4"/>
    </row>
    <row r="2142" spans="1:18" x14ac:dyDescent="0.35">
      <c r="A2142" s="2" t="s">
        <v>1771</v>
      </c>
      <c r="B2142" s="2" t="s">
        <v>2513</v>
      </c>
      <c r="C2142" s="2" t="s">
        <v>3132</v>
      </c>
      <c r="D2142" s="1">
        <v>39527</v>
      </c>
      <c r="E2142" s="3">
        <f t="shared" ca="1" si="33"/>
        <v>11.947945205479453</v>
      </c>
      <c r="F2142">
        <v>70051</v>
      </c>
      <c r="G2142">
        <f ca="1">($J$2*E2142)+$K$2</f>
        <v>65908.969470191485</v>
      </c>
      <c r="H2142">
        <v>102498.32</v>
      </c>
      <c r="I2142">
        <f ca="1">F2142-G2142</f>
        <v>4142.030529808515</v>
      </c>
      <c r="M2142" s="2"/>
      <c r="N2142" s="2" t="str">
        <f ca="1">IF(ABS(I2142)&gt;2*$M$2, "outlier", "not outlier")</f>
        <v>not outlier</v>
      </c>
      <c r="P2142" s="4"/>
      <c r="Q2142" s="4"/>
      <c r="R2142" s="4"/>
    </row>
    <row r="2143" spans="1:18" x14ac:dyDescent="0.35">
      <c r="A2143" s="2" t="s">
        <v>1772</v>
      </c>
      <c r="B2143" s="2" t="s">
        <v>2513</v>
      </c>
      <c r="C2143" s="2" t="s">
        <v>3132</v>
      </c>
      <c r="D2143" s="1">
        <v>41682</v>
      </c>
      <c r="E2143" s="3">
        <f t="shared" ca="1" si="33"/>
        <v>6.043835616438356</v>
      </c>
      <c r="F2143">
        <v>49833</v>
      </c>
      <c r="G2143">
        <f ca="1">($J$2*E2143)+$K$2</f>
        <v>60103.904398029583</v>
      </c>
      <c r="H2143">
        <v>64230.54</v>
      </c>
      <c r="I2143">
        <f ca="1">F2143-G2143</f>
        <v>-10270.904398029583</v>
      </c>
      <c r="M2143" s="2"/>
      <c r="N2143" s="2" t="str">
        <f ca="1">IF(ABS(I2143)&gt;2*$M$2, "outlier", "not outlier")</f>
        <v>not outlier</v>
      </c>
      <c r="P2143" s="4"/>
      <c r="Q2143" s="4"/>
      <c r="R2143" s="4"/>
    </row>
    <row r="2144" spans="1:18" x14ac:dyDescent="0.35">
      <c r="A2144" s="2" t="s">
        <v>1773</v>
      </c>
      <c r="B2144" s="2" t="s">
        <v>2556</v>
      </c>
      <c r="C2144" s="2" t="s">
        <v>3132</v>
      </c>
      <c r="D2144" s="1">
        <v>37221</v>
      </c>
      <c r="E2144" s="3">
        <f t="shared" ca="1" si="33"/>
        <v>18.265753424657536</v>
      </c>
      <c r="F2144">
        <v>99201</v>
      </c>
      <c r="G2144">
        <f ca="1">($J$2*E2144)+$K$2</f>
        <v>72120.793162258924</v>
      </c>
      <c r="H2144">
        <v>135590.71</v>
      </c>
      <c r="I2144">
        <f ca="1">F2144-G2144</f>
        <v>27080.206837741076</v>
      </c>
      <c r="M2144" s="2"/>
      <c r="N2144" s="2" t="str">
        <f ca="1">IF(ABS(I2144)&gt;2*$M$2, "outlier", "not outlier")</f>
        <v>not outlier</v>
      </c>
      <c r="P2144" s="4"/>
      <c r="Q2144" s="4"/>
      <c r="R2144" s="4"/>
    </row>
    <row r="2145" spans="1:18" x14ac:dyDescent="0.35">
      <c r="A2145" s="2" t="s">
        <v>1774</v>
      </c>
      <c r="B2145" s="2" t="s">
        <v>2513</v>
      </c>
      <c r="C2145" s="2" t="s">
        <v>3132</v>
      </c>
      <c r="D2145" s="1">
        <v>32104</v>
      </c>
      <c r="E2145" s="3">
        <f t="shared" ca="1" si="33"/>
        <v>32.284931506849318</v>
      </c>
      <c r="F2145">
        <v>83881</v>
      </c>
      <c r="G2145">
        <f ca="1">($J$2*E2145)+$K$2</f>
        <v>85904.792222236851</v>
      </c>
      <c r="H2145">
        <v>120430.04</v>
      </c>
      <c r="I2145">
        <f ca="1">F2145-G2145</f>
        <v>-2023.7922222368506</v>
      </c>
      <c r="M2145" s="2"/>
      <c r="N2145" s="2" t="str">
        <f ca="1">IF(ABS(I2145)&gt;2*$M$2, "outlier", "not outlier")</f>
        <v>not outlier</v>
      </c>
      <c r="P2145" s="4"/>
      <c r="Q2145" s="4"/>
      <c r="R2145" s="4"/>
    </row>
    <row r="2146" spans="1:18" x14ac:dyDescent="0.35">
      <c r="A2146" s="2" t="s">
        <v>1775</v>
      </c>
      <c r="B2146" s="2" t="s">
        <v>2513</v>
      </c>
      <c r="C2146" s="2" t="s">
        <v>3132</v>
      </c>
      <c r="D2146" s="1">
        <v>41087</v>
      </c>
      <c r="E2146" s="3">
        <f t="shared" ca="1" si="33"/>
        <v>7.6739726027397257</v>
      </c>
      <c r="F2146">
        <v>62676</v>
      </c>
      <c r="G2146">
        <f ca="1">($J$2*E2146)+$K$2</f>
        <v>61706.69498639911</v>
      </c>
      <c r="H2146">
        <v>75019.8</v>
      </c>
      <c r="I2146">
        <f ca="1">F2146-G2146</f>
        <v>969.30501360088965</v>
      </c>
      <c r="M2146" s="2"/>
      <c r="N2146" s="2" t="str">
        <f ca="1">IF(ABS(I2146)&gt;2*$M$2, "outlier", "not outlier")</f>
        <v>not outlier</v>
      </c>
      <c r="P2146" s="4"/>
      <c r="Q2146" s="4"/>
      <c r="R2146" s="4"/>
    </row>
    <row r="2147" spans="1:18" x14ac:dyDescent="0.35">
      <c r="A2147" s="2" t="s">
        <v>1776</v>
      </c>
      <c r="B2147" s="2" t="s">
        <v>2556</v>
      </c>
      <c r="C2147" s="2" t="s">
        <v>3132</v>
      </c>
      <c r="D2147" s="1">
        <v>35298</v>
      </c>
      <c r="E2147" s="3">
        <f t="shared" ca="1" si="33"/>
        <v>23.534246575342465</v>
      </c>
      <c r="F2147">
        <v>106289</v>
      </c>
      <c r="G2147">
        <f ca="1">($J$2*E2147)+$K$2</f>
        <v>77300.904593241445</v>
      </c>
      <c r="H2147">
        <v>128441.32</v>
      </c>
      <c r="I2147">
        <f ca="1">F2147-G2147</f>
        <v>28988.095406758555</v>
      </c>
      <c r="M2147" s="2"/>
      <c r="N2147" s="2" t="str">
        <f ca="1">IF(ABS(I2147)&gt;2*$M$2, "outlier", "not outlier")</f>
        <v>not outlier</v>
      </c>
      <c r="P2147" s="4"/>
      <c r="Q2147" s="4"/>
      <c r="R2147" s="4"/>
    </row>
    <row r="2148" spans="1:18" x14ac:dyDescent="0.35">
      <c r="A2148" s="2" t="s">
        <v>1777</v>
      </c>
      <c r="B2148" s="2" t="s">
        <v>2513</v>
      </c>
      <c r="C2148" s="2" t="s">
        <v>3132</v>
      </c>
      <c r="D2148" s="1">
        <v>34162</v>
      </c>
      <c r="E2148" s="3">
        <f t="shared" ca="1" si="33"/>
        <v>26.646575342465752</v>
      </c>
      <c r="F2148">
        <v>81784</v>
      </c>
      <c r="G2148">
        <f ca="1">($J$2*E2148)+$K$2</f>
        <v>80361.022422464608</v>
      </c>
      <c r="H2148">
        <v>87793.69</v>
      </c>
      <c r="I2148">
        <f ca="1">F2148-G2148</f>
        <v>1422.9775775353919</v>
      </c>
      <c r="M2148" s="2"/>
      <c r="N2148" s="2" t="str">
        <f ca="1">IF(ABS(I2148)&gt;2*$M$2, "outlier", "not outlier")</f>
        <v>not outlier</v>
      </c>
      <c r="P2148" s="4"/>
      <c r="Q2148" s="4"/>
      <c r="R2148" s="4"/>
    </row>
    <row r="2149" spans="1:18" x14ac:dyDescent="0.35">
      <c r="A2149" s="2" t="s">
        <v>2974</v>
      </c>
      <c r="B2149" s="2" t="s">
        <v>2515</v>
      </c>
      <c r="C2149" s="2" t="s">
        <v>3132</v>
      </c>
      <c r="D2149" s="1">
        <v>33416</v>
      </c>
      <c r="E2149" s="3">
        <f t="shared" ca="1" si="33"/>
        <v>28.69041095890411</v>
      </c>
      <c r="F2149">
        <v>53750</v>
      </c>
      <c r="G2149">
        <f ca="1">($J$2*E2149)+$K$2</f>
        <v>82370.57163073968</v>
      </c>
      <c r="H2149">
        <v>60134.46</v>
      </c>
      <c r="I2149">
        <f ca="1">F2149-G2149</f>
        <v>-28620.57163073968</v>
      </c>
      <c r="M2149" s="2"/>
      <c r="N2149" s="2" t="str">
        <f ca="1">IF(ABS(I2149)&gt;2*$M$2, "outlier", "not outlier")</f>
        <v>not outlier</v>
      </c>
      <c r="P2149" s="4"/>
      <c r="Q2149" s="4"/>
      <c r="R2149" s="4"/>
    </row>
    <row r="2150" spans="1:18" x14ac:dyDescent="0.35">
      <c r="A2150" s="2" t="s">
        <v>1778</v>
      </c>
      <c r="B2150" s="2" t="s">
        <v>2513</v>
      </c>
      <c r="C2150" s="2" t="s">
        <v>3132</v>
      </c>
      <c r="D2150" s="1">
        <v>41113</v>
      </c>
      <c r="E2150" s="3">
        <f t="shared" ca="1" si="33"/>
        <v>7.602739726027397</v>
      </c>
      <c r="F2150">
        <v>58963</v>
      </c>
      <c r="G2150">
        <f ca="1">($J$2*E2150)+$K$2</f>
        <v>61636.657078335906</v>
      </c>
      <c r="H2150">
        <v>58963</v>
      </c>
      <c r="I2150">
        <f ca="1">F2150-G2150</f>
        <v>-2673.6570783359057</v>
      </c>
      <c r="M2150" s="2"/>
      <c r="N2150" s="2" t="str">
        <f ca="1">IF(ABS(I2150)&gt;2*$M$2, "outlier", "not outlier")</f>
        <v>not outlier</v>
      </c>
      <c r="P2150" s="4"/>
      <c r="Q2150" s="4"/>
      <c r="R2150" s="4"/>
    </row>
    <row r="2151" spans="1:18" x14ac:dyDescent="0.35">
      <c r="A2151" s="2" t="s">
        <v>1779</v>
      </c>
      <c r="B2151" s="2" t="s">
        <v>2513</v>
      </c>
      <c r="C2151" s="2" t="s">
        <v>3132</v>
      </c>
      <c r="D2151" s="1">
        <v>41470</v>
      </c>
      <c r="E2151" s="3">
        <f t="shared" ca="1" si="33"/>
        <v>6.624657534246575</v>
      </c>
      <c r="F2151">
        <v>49833</v>
      </c>
      <c r="G2151">
        <f ca="1">($J$2*E2151)+$K$2</f>
        <v>60674.982725314185</v>
      </c>
      <c r="H2151">
        <v>75576.490000000005</v>
      </c>
      <c r="I2151">
        <f ca="1">F2151-G2151</f>
        <v>-10841.982725314185</v>
      </c>
      <c r="M2151" s="2"/>
      <c r="N2151" s="2" t="str">
        <f ca="1">IF(ABS(I2151)&gt;2*$M$2, "outlier", "not outlier")</f>
        <v>not outlier</v>
      </c>
      <c r="P2151" s="4"/>
      <c r="Q2151" s="4"/>
      <c r="R2151" s="4"/>
    </row>
    <row r="2152" spans="1:18" x14ac:dyDescent="0.35">
      <c r="A2152" s="2" t="s">
        <v>1780</v>
      </c>
      <c r="B2152" s="2" t="s">
        <v>2513</v>
      </c>
      <c r="C2152" s="2" t="s">
        <v>3132</v>
      </c>
      <c r="D2152" s="1">
        <v>39030</v>
      </c>
      <c r="E2152" s="3">
        <f t="shared" ca="1" si="33"/>
        <v>13.30958904109589</v>
      </c>
      <c r="F2152">
        <v>70735</v>
      </c>
      <c r="G2152">
        <f ca="1">($J$2*E2152)+$K$2</f>
        <v>67247.771020476619</v>
      </c>
      <c r="H2152">
        <v>106024.87</v>
      </c>
      <c r="I2152">
        <f ca="1">F2152-G2152</f>
        <v>3487.228979523381</v>
      </c>
      <c r="M2152" s="2"/>
      <c r="N2152" s="2" t="str">
        <f ca="1">IF(ABS(I2152)&gt;2*$M$2, "outlier", "not outlier")</f>
        <v>not outlier</v>
      </c>
      <c r="P2152" s="4"/>
      <c r="Q2152" s="4"/>
      <c r="R2152" s="4"/>
    </row>
    <row r="2153" spans="1:18" x14ac:dyDescent="0.35">
      <c r="A2153" s="2" t="s">
        <v>1781</v>
      </c>
      <c r="B2153" s="2" t="s">
        <v>2518</v>
      </c>
      <c r="C2153" s="2" t="s">
        <v>3132</v>
      </c>
      <c r="D2153" s="1">
        <v>35068</v>
      </c>
      <c r="E2153" s="3">
        <f t="shared" ca="1" si="33"/>
        <v>24.164383561643834</v>
      </c>
      <c r="F2153">
        <v>82326</v>
      </c>
      <c r="G2153">
        <f ca="1">($J$2*E2153)+$K$2</f>
        <v>77920.470703031344</v>
      </c>
      <c r="H2153">
        <v>91308.64</v>
      </c>
      <c r="I2153">
        <f ca="1">F2153-G2153</f>
        <v>4405.5292969686561</v>
      </c>
      <c r="M2153" s="2"/>
      <c r="N2153" s="2" t="str">
        <f ca="1">IF(ABS(I2153)&gt;2*$M$2, "outlier", "not outlier")</f>
        <v>not outlier</v>
      </c>
      <c r="P2153" s="4"/>
      <c r="Q2153" s="4"/>
      <c r="R2153" s="4"/>
    </row>
    <row r="2154" spans="1:18" x14ac:dyDescent="0.35">
      <c r="A2154" s="2" t="s">
        <v>1782</v>
      </c>
      <c r="B2154" s="2" t="s">
        <v>2514</v>
      </c>
      <c r="C2154" s="2" t="s">
        <v>3132</v>
      </c>
      <c r="D2154" s="1">
        <v>42242</v>
      </c>
      <c r="E2154" s="3">
        <f t="shared" ca="1" si="33"/>
        <v>4.5095890410958903</v>
      </c>
      <c r="F2154">
        <v>48971</v>
      </c>
      <c r="G2154">
        <f ca="1">($J$2*E2154)+$K$2</f>
        <v>58595.395608975916</v>
      </c>
      <c r="H2154">
        <v>39900.76</v>
      </c>
      <c r="I2154">
        <f ca="1">F2154-G2154</f>
        <v>-9624.3956089759158</v>
      </c>
      <c r="M2154" s="2"/>
      <c r="N2154" s="2" t="str">
        <f ca="1">IF(ABS(I2154)&gt;2*$M$2, "outlier", "not outlier")</f>
        <v>not outlier</v>
      </c>
      <c r="P2154" s="4"/>
      <c r="Q2154" s="4"/>
      <c r="R2154" s="4"/>
    </row>
    <row r="2155" spans="1:18" x14ac:dyDescent="0.35">
      <c r="A2155" s="2" t="s">
        <v>1783</v>
      </c>
      <c r="B2155" s="2" t="s">
        <v>2518</v>
      </c>
      <c r="C2155" s="2" t="s">
        <v>3132</v>
      </c>
      <c r="D2155" s="1">
        <v>39281</v>
      </c>
      <c r="E2155" s="3">
        <f t="shared" ca="1" si="33"/>
        <v>12.621917808219179</v>
      </c>
      <c r="F2155">
        <v>71742</v>
      </c>
      <c r="G2155">
        <f ca="1">($J$2*E2155)+$K$2</f>
        <v>66571.635831097199</v>
      </c>
      <c r="H2155">
        <v>91293.1</v>
      </c>
      <c r="I2155">
        <f ca="1">F2155-G2155</f>
        <v>5170.3641689028009</v>
      </c>
      <c r="M2155" s="2"/>
      <c r="N2155" s="2" t="str">
        <f ca="1">IF(ABS(I2155)&gt;2*$M$2, "outlier", "not outlier")</f>
        <v>not outlier</v>
      </c>
      <c r="P2155" s="4"/>
      <c r="Q2155" s="4"/>
      <c r="R2155" s="4"/>
    </row>
    <row r="2156" spans="1:18" x14ac:dyDescent="0.35">
      <c r="A2156" s="2" t="s">
        <v>1784</v>
      </c>
      <c r="B2156" s="2" t="s">
        <v>2518</v>
      </c>
      <c r="C2156" s="2" t="s">
        <v>3132</v>
      </c>
      <c r="D2156" s="1">
        <v>40603</v>
      </c>
      <c r="E2156" s="3">
        <f t="shared" ca="1" si="33"/>
        <v>9</v>
      </c>
      <c r="F2156">
        <v>67719</v>
      </c>
      <c r="G2156">
        <f ca="1">($J$2*E2156)+$K$2</f>
        <v>63010.477582652638</v>
      </c>
      <c r="H2156">
        <v>85463.07</v>
      </c>
      <c r="I2156">
        <f ca="1">F2156-G2156</f>
        <v>4708.5224173473616</v>
      </c>
      <c r="M2156" s="2"/>
      <c r="N2156" s="2" t="str">
        <f ca="1">IF(ABS(I2156)&gt;2*$M$2, "outlier", "not outlier")</f>
        <v>not outlier</v>
      </c>
      <c r="P2156" s="4"/>
      <c r="Q2156" s="4"/>
      <c r="R2156" s="4"/>
    </row>
    <row r="2157" spans="1:18" x14ac:dyDescent="0.35">
      <c r="A2157" s="2" t="s">
        <v>1785</v>
      </c>
      <c r="B2157" s="2" t="s">
        <v>2537</v>
      </c>
      <c r="C2157" s="2" t="s">
        <v>3132</v>
      </c>
      <c r="D2157" s="1">
        <v>35520</v>
      </c>
      <c r="E2157" s="3">
        <f t="shared" ca="1" si="33"/>
        <v>22.926027397260274</v>
      </c>
      <c r="F2157">
        <v>38832</v>
      </c>
      <c r="G2157">
        <f ca="1">($J$2*E2157)+$K$2</f>
        <v>76702.888609009446</v>
      </c>
      <c r="H2157">
        <v>39477.58</v>
      </c>
      <c r="I2157">
        <f ca="1">F2157-G2157</f>
        <v>-37870.888609009446</v>
      </c>
      <c r="M2157" s="2"/>
      <c r="N2157" s="2" t="str">
        <f ca="1">IF(ABS(I2157)&gt;2*$M$2, "outlier", "not outlier")</f>
        <v>outlier</v>
      </c>
      <c r="P2157" s="4"/>
      <c r="Q2157" s="4"/>
      <c r="R2157" s="4"/>
    </row>
    <row r="2158" spans="1:18" x14ac:dyDescent="0.35">
      <c r="A2158" s="2" t="s">
        <v>1786</v>
      </c>
      <c r="B2158" s="2" t="s">
        <v>2513</v>
      </c>
      <c r="C2158" s="2" t="s">
        <v>3132</v>
      </c>
      <c r="D2158" s="1">
        <v>41017</v>
      </c>
      <c r="E2158" s="3">
        <f t="shared" ca="1" si="33"/>
        <v>7.8657534246575347</v>
      </c>
      <c r="F2158">
        <v>62676</v>
      </c>
      <c r="G2158">
        <f ca="1">($J$2*E2158)+$K$2</f>
        <v>61895.258585030817</v>
      </c>
      <c r="H2158">
        <v>83004.740000000005</v>
      </c>
      <c r="I2158">
        <f ca="1">F2158-G2158</f>
        <v>780.7414149691831</v>
      </c>
      <c r="M2158" s="2"/>
      <c r="N2158" s="2" t="str">
        <f ca="1">IF(ABS(I2158)&gt;2*$M$2, "outlier", "not outlier")</f>
        <v>not outlier</v>
      </c>
      <c r="P2158" s="4"/>
      <c r="Q2158" s="4"/>
      <c r="R2158" s="4"/>
    </row>
    <row r="2159" spans="1:18" x14ac:dyDescent="0.35">
      <c r="A2159" s="2" t="s">
        <v>1787</v>
      </c>
      <c r="B2159" s="2" t="s">
        <v>2513</v>
      </c>
      <c r="C2159" s="2" t="s">
        <v>3132</v>
      </c>
      <c r="D2159" s="1">
        <v>40079</v>
      </c>
      <c r="E2159" s="3">
        <f t="shared" ca="1" si="33"/>
        <v>10.435616438356165</v>
      </c>
      <c r="F2159">
        <v>66784</v>
      </c>
      <c r="G2159">
        <f ca="1">($J$2*E2159)+$K$2</f>
        <v>64422.010806695718</v>
      </c>
      <c r="H2159">
        <v>70330.5</v>
      </c>
      <c r="I2159">
        <f ca="1">F2159-G2159</f>
        <v>2361.9891933042818</v>
      </c>
      <c r="M2159" s="2"/>
      <c r="N2159" s="2" t="str">
        <f ca="1">IF(ABS(I2159)&gt;2*$M$2, "outlier", "not outlier")</f>
        <v>not outlier</v>
      </c>
      <c r="P2159" s="4"/>
      <c r="Q2159" s="4"/>
      <c r="R2159" s="4"/>
    </row>
    <row r="2160" spans="1:18" x14ac:dyDescent="0.35">
      <c r="A2160" s="2" t="s">
        <v>2975</v>
      </c>
      <c r="B2160" s="2" t="s">
        <v>2513</v>
      </c>
      <c r="C2160" s="2" t="s">
        <v>3132</v>
      </c>
      <c r="D2160" s="1">
        <v>31163</v>
      </c>
      <c r="E2160" s="3">
        <f t="shared" ca="1" si="33"/>
        <v>34.863013698630134</v>
      </c>
      <c r="F2160">
        <v>83881</v>
      </c>
      <c r="G2160">
        <f ca="1">($J$2*E2160)+$K$2</f>
        <v>88439.625740985968</v>
      </c>
      <c r="H2160">
        <v>122395.35</v>
      </c>
      <c r="I2160">
        <f ca="1">F2160-G2160</f>
        <v>-4558.6257409859682</v>
      </c>
      <c r="M2160" s="2"/>
      <c r="N2160" s="2" t="str">
        <f ca="1">IF(ABS(I2160)&gt;2*$M$2, "outlier", "not outlier")</f>
        <v>not outlier</v>
      </c>
      <c r="P2160" s="4"/>
      <c r="Q2160" s="4"/>
      <c r="R2160" s="4"/>
    </row>
    <row r="2161" spans="1:18" x14ac:dyDescent="0.35">
      <c r="A2161" s="2" t="s">
        <v>1788</v>
      </c>
      <c r="B2161" s="2" t="s">
        <v>2513</v>
      </c>
      <c r="C2161" s="2" t="s">
        <v>3132</v>
      </c>
      <c r="D2161" s="1">
        <v>39680</v>
      </c>
      <c r="E2161" s="3">
        <f t="shared" ca="1" si="33"/>
        <v>11.528767123287672</v>
      </c>
      <c r="F2161">
        <v>69373</v>
      </c>
      <c r="G2161">
        <f ca="1">($J$2*E2161)+$K$2</f>
        <v>65496.823318896459</v>
      </c>
      <c r="H2161">
        <v>106617.87</v>
      </c>
      <c r="I2161">
        <f ca="1">F2161-G2161</f>
        <v>3876.1766811035413</v>
      </c>
      <c r="M2161" s="2"/>
      <c r="N2161" s="2" t="str">
        <f ca="1">IF(ABS(I2161)&gt;2*$M$2, "outlier", "not outlier")</f>
        <v>not outlier</v>
      </c>
      <c r="P2161" s="4"/>
      <c r="Q2161" s="4"/>
      <c r="R2161" s="4"/>
    </row>
    <row r="2162" spans="1:18" x14ac:dyDescent="0.35">
      <c r="A2162" s="2" t="s">
        <v>1789</v>
      </c>
      <c r="B2162" s="2" t="s">
        <v>2513</v>
      </c>
      <c r="C2162" s="2" t="s">
        <v>3132</v>
      </c>
      <c r="D2162" s="1">
        <v>36801</v>
      </c>
      <c r="E2162" s="3">
        <f t="shared" ca="1" si="33"/>
        <v>19.416438356164385</v>
      </c>
      <c r="F2162">
        <v>76892</v>
      </c>
      <c r="G2162">
        <f ca="1">($J$2*E2162)+$K$2</f>
        <v>73252.174754049178</v>
      </c>
      <c r="H2162">
        <v>83295.27</v>
      </c>
      <c r="I2162">
        <f ca="1">F2162-G2162</f>
        <v>3639.8252459508221</v>
      </c>
      <c r="M2162" s="2"/>
      <c r="N2162" s="2" t="str">
        <f ca="1">IF(ABS(I2162)&gt;2*$M$2, "outlier", "not outlier")</f>
        <v>not outlier</v>
      </c>
      <c r="P2162" s="4"/>
      <c r="Q2162" s="4"/>
      <c r="R2162" s="4"/>
    </row>
    <row r="2163" spans="1:18" x14ac:dyDescent="0.35">
      <c r="A2163" s="2" t="s">
        <v>1790</v>
      </c>
      <c r="B2163" s="2" t="s">
        <v>2513</v>
      </c>
      <c r="C2163" s="2" t="s">
        <v>3132</v>
      </c>
      <c r="D2163" s="1">
        <v>36657</v>
      </c>
      <c r="E2163" s="3">
        <f t="shared" ca="1" si="33"/>
        <v>19.81095890410959</v>
      </c>
      <c r="F2163">
        <v>77591</v>
      </c>
      <c r="G2163">
        <f ca="1">($J$2*E2163)+$K$2</f>
        <v>73640.077014091556</v>
      </c>
      <c r="H2163">
        <v>96946.65</v>
      </c>
      <c r="I2163">
        <f ca="1">F2163-G2163</f>
        <v>3950.9229859084444</v>
      </c>
      <c r="M2163" s="2"/>
      <c r="N2163" s="2" t="str">
        <f ca="1">IF(ABS(I2163)&gt;2*$M$2, "outlier", "not outlier")</f>
        <v>not outlier</v>
      </c>
      <c r="P2163" s="4"/>
      <c r="Q2163" s="4"/>
      <c r="R2163" s="4"/>
    </row>
    <row r="2164" spans="1:18" x14ac:dyDescent="0.35">
      <c r="A2164" s="2" t="s">
        <v>1791</v>
      </c>
      <c r="B2164" s="2" t="s">
        <v>2547</v>
      </c>
      <c r="C2164" s="2" t="s">
        <v>3132</v>
      </c>
      <c r="D2164" s="1">
        <v>36713</v>
      </c>
      <c r="E2164" s="3">
        <f t="shared" ca="1" si="33"/>
        <v>19.657534246575342</v>
      </c>
      <c r="F2164">
        <v>101372</v>
      </c>
      <c r="G2164">
        <f ca="1">($J$2*E2164)+$K$2</f>
        <v>73489.226135186182</v>
      </c>
      <c r="H2164">
        <v>114823.42</v>
      </c>
      <c r="I2164">
        <f ca="1">F2164-G2164</f>
        <v>27882.773864813818</v>
      </c>
      <c r="M2164" s="2"/>
      <c r="N2164" s="2" t="str">
        <f ca="1">IF(ABS(I2164)&gt;2*$M$2, "outlier", "not outlier")</f>
        <v>not outlier</v>
      </c>
      <c r="P2164" s="4"/>
      <c r="Q2164" s="4"/>
      <c r="R2164" s="4"/>
    </row>
    <row r="2165" spans="1:18" x14ac:dyDescent="0.35">
      <c r="A2165" s="2" t="s">
        <v>1792</v>
      </c>
      <c r="B2165" s="2" t="s">
        <v>2513</v>
      </c>
      <c r="C2165" s="2" t="s">
        <v>3132</v>
      </c>
      <c r="D2165" s="1">
        <v>39091</v>
      </c>
      <c r="E2165" s="3">
        <f t="shared" ca="1" si="33"/>
        <v>13.142465753424657</v>
      </c>
      <c r="F2165">
        <v>70735</v>
      </c>
      <c r="G2165">
        <f ca="1">($J$2*E2165)+$K$2</f>
        <v>67083.451313097554</v>
      </c>
      <c r="H2165">
        <v>124387.78</v>
      </c>
      <c r="I2165">
        <f ca="1">F2165-G2165</f>
        <v>3651.5486869024462</v>
      </c>
      <c r="M2165" s="2"/>
      <c r="N2165" s="2" t="str">
        <f ca="1">IF(ABS(I2165)&gt;2*$M$2, "outlier", "not outlier")</f>
        <v>not outlier</v>
      </c>
      <c r="P2165" s="4"/>
      <c r="Q2165" s="4"/>
      <c r="R2165" s="4"/>
    </row>
    <row r="2166" spans="1:18" x14ac:dyDescent="0.35">
      <c r="A2166" s="2" t="s">
        <v>1793</v>
      </c>
      <c r="B2166" s="2" t="s">
        <v>2534</v>
      </c>
      <c r="C2166" s="2" t="s">
        <v>3132</v>
      </c>
      <c r="D2166" s="1">
        <v>35618</v>
      </c>
      <c r="E2166" s="3">
        <f t="shared" ca="1" si="33"/>
        <v>22.657534246575342</v>
      </c>
      <c r="F2166">
        <v>46851</v>
      </c>
      <c r="G2166">
        <f ca="1">($J$2*E2166)+$K$2</f>
        <v>76438.899570925059</v>
      </c>
      <c r="H2166">
        <v>52889.08</v>
      </c>
      <c r="I2166">
        <f ca="1">F2166-G2166</f>
        <v>-29587.899570925059</v>
      </c>
      <c r="M2166" s="2"/>
      <c r="N2166" s="2" t="str">
        <f ca="1">IF(ABS(I2166)&gt;2*$M$2, "outlier", "not outlier")</f>
        <v>not outlier</v>
      </c>
      <c r="P2166" s="4"/>
      <c r="Q2166" s="4"/>
      <c r="R2166" s="4"/>
    </row>
    <row r="2167" spans="1:18" x14ac:dyDescent="0.35">
      <c r="A2167" s="2" t="s">
        <v>1794</v>
      </c>
      <c r="B2167" s="2" t="s">
        <v>2524</v>
      </c>
      <c r="C2167" s="2" t="s">
        <v>3132</v>
      </c>
      <c r="D2167" s="1">
        <v>38496</v>
      </c>
      <c r="E2167" s="3">
        <f t="shared" ca="1" si="33"/>
        <v>14.772602739726027</v>
      </c>
      <c r="F2167">
        <v>29994</v>
      </c>
      <c r="G2167">
        <f ca="1">($J$2*E2167)+$K$2</f>
        <v>68686.241901467089</v>
      </c>
      <c r="H2167">
        <v>29994.12</v>
      </c>
      <c r="I2167">
        <f ca="1">F2167-G2167</f>
        <v>-38692.241901467089</v>
      </c>
      <c r="M2167" s="2"/>
      <c r="N2167" s="2" t="str">
        <f ca="1">IF(ABS(I2167)&gt;2*$M$2, "outlier", "not outlier")</f>
        <v>outlier</v>
      </c>
      <c r="P2167" s="4"/>
      <c r="Q2167" s="4"/>
      <c r="R2167" s="4"/>
    </row>
    <row r="2168" spans="1:18" x14ac:dyDescent="0.35">
      <c r="A2168" s="2" t="s">
        <v>2976</v>
      </c>
      <c r="B2168" s="2" t="s">
        <v>2513</v>
      </c>
      <c r="C2168" s="2" t="s">
        <v>3132</v>
      </c>
      <c r="D2168" s="1">
        <v>39491</v>
      </c>
      <c r="E2168" s="3">
        <f t="shared" ca="1" si="33"/>
        <v>12.046575342465754</v>
      </c>
      <c r="F2168">
        <v>70051</v>
      </c>
      <c r="G2168">
        <f ca="1">($J$2*E2168)+$K$2</f>
        <v>66005.945035202079</v>
      </c>
      <c r="H2168">
        <v>81152.89</v>
      </c>
      <c r="I2168">
        <f ca="1">F2168-G2168</f>
        <v>4045.0549647979205</v>
      </c>
      <c r="M2168" s="2"/>
      <c r="N2168" s="2" t="str">
        <f ca="1">IF(ABS(I2168)&gt;2*$M$2, "outlier", "not outlier")</f>
        <v>not outlier</v>
      </c>
      <c r="P2168" s="4"/>
      <c r="Q2168" s="4"/>
      <c r="R2168" s="4"/>
    </row>
    <row r="2169" spans="1:18" x14ac:dyDescent="0.35">
      <c r="A2169" s="2" t="s">
        <v>1795</v>
      </c>
      <c r="B2169" s="2" t="s">
        <v>2524</v>
      </c>
      <c r="C2169" s="2" t="s">
        <v>3132</v>
      </c>
      <c r="D2169" s="1">
        <v>33049</v>
      </c>
      <c r="E2169" s="3">
        <f t="shared" ca="1" si="33"/>
        <v>29.695890410958903</v>
      </c>
      <c r="F2169">
        <v>29994</v>
      </c>
      <c r="G2169">
        <f ca="1">($J$2*E2169)+$K$2</f>
        <v>83359.183640708769</v>
      </c>
      <c r="H2169">
        <v>22740.63</v>
      </c>
      <c r="I2169">
        <f ca="1">F2169-G2169</f>
        <v>-53365.183640708769</v>
      </c>
      <c r="M2169" s="2"/>
      <c r="N2169" s="2" t="str">
        <f ca="1">IF(ABS(I2169)&gt;2*$M$2, "outlier", "not outlier")</f>
        <v>outlier</v>
      </c>
      <c r="P2169" s="4"/>
      <c r="Q2169" s="4"/>
      <c r="R2169" s="4"/>
    </row>
    <row r="2170" spans="1:18" x14ac:dyDescent="0.35">
      <c r="A2170" s="2" t="s">
        <v>1796</v>
      </c>
      <c r="B2170" s="2" t="s">
        <v>2513</v>
      </c>
      <c r="C2170" s="2" t="s">
        <v>3132</v>
      </c>
      <c r="D2170" s="1">
        <v>34891</v>
      </c>
      <c r="E2170" s="3">
        <f t="shared" ca="1" si="33"/>
        <v>24.649315068493152</v>
      </c>
      <c r="F2170">
        <v>80387</v>
      </c>
      <c r="G2170">
        <f ca="1">($J$2*E2170)+$K$2</f>
        <v>78397.267231000093</v>
      </c>
      <c r="H2170">
        <v>120800.46</v>
      </c>
      <c r="I2170">
        <f ca="1">F2170-G2170</f>
        <v>1989.7327689999074</v>
      </c>
      <c r="M2170" s="2"/>
      <c r="N2170" s="2" t="str">
        <f ca="1">IF(ABS(I2170)&gt;2*$M$2, "outlier", "not outlier")</f>
        <v>not outlier</v>
      </c>
      <c r="P2170" s="4"/>
      <c r="Q2170" s="4"/>
      <c r="R2170" s="4"/>
    </row>
    <row r="2171" spans="1:18" x14ac:dyDescent="0.35">
      <c r="A2171" s="2" t="s">
        <v>1797</v>
      </c>
      <c r="B2171" s="2" t="s">
        <v>2513</v>
      </c>
      <c r="C2171" s="2" t="s">
        <v>3132</v>
      </c>
      <c r="D2171" s="1">
        <v>38892</v>
      </c>
      <c r="E2171" s="3">
        <f t="shared" ca="1" si="33"/>
        <v>13.687671232876712</v>
      </c>
      <c r="F2171">
        <v>66784</v>
      </c>
      <c r="G2171">
        <f ca="1">($J$2*E2171)+$K$2</f>
        <v>67619.51068635055</v>
      </c>
      <c r="H2171">
        <v>106078.28</v>
      </c>
      <c r="I2171">
        <f ca="1">F2171-G2171</f>
        <v>-835.5106863505498</v>
      </c>
      <c r="M2171" s="2"/>
      <c r="N2171" s="2" t="str">
        <f ca="1">IF(ABS(I2171)&gt;2*$M$2, "outlier", "not outlier")</f>
        <v>not outlier</v>
      </c>
      <c r="P2171" s="4"/>
      <c r="Q2171" s="4"/>
      <c r="R2171" s="4"/>
    </row>
    <row r="2172" spans="1:18" x14ac:dyDescent="0.35">
      <c r="A2172" s="2" t="s">
        <v>1798</v>
      </c>
      <c r="B2172" s="2" t="s">
        <v>2512</v>
      </c>
      <c r="C2172" s="2" t="s">
        <v>3132</v>
      </c>
      <c r="D2172" s="1">
        <v>34752</v>
      </c>
      <c r="E2172" s="3">
        <f t="shared" ca="1" si="33"/>
        <v>25.030136986301368</v>
      </c>
      <c r="F2172">
        <v>93244</v>
      </c>
      <c r="G2172">
        <f ca="1">($J$2*E2172)+$K$2</f>
        <v>78771.700662568765</v>
      </c>
      <c r="H2172">
        <v>160131.29</v>
      </c>
      <c r="I2172">
        <f ca="1">F2172-G2172</f>
        <v>14472.299337431235</v>
      </c>
      <c r="M2172" s="2"/>
      <c r="N2172" s="2" t="str">
        <f ca="1">IF(ABS(I2172)&gt;2*$M$2, "outlier", "not outlier")</f>
        <v>not outlier</v>
      </c>
      <c r="P2172" s="4"/>
      <c r="Q2172" s="4"/>
      <c r="R2172" s="4"/>
    </row>
    <row r="2173" spans="1:18" x14ac:dyDescent="0.35">
      <c r="A2173" s="2" t="s">
        <v>1799</v>
      </c>
      <c r="B2173" s="2" t="s">
        <v>2518</v>
      </c>
      <c r="C2173" s="2" t="s">
        <v>3132</v>
      </c>
      <c r="D2173" s="1">
        <v>37397</v>
      </c>
      <c r="E2173" s="3">
        <f t="shared" ca="1" si="33"/>
        <v>17.783561643835615</v>
      </c>
      <c r="F2173">
        <v>75225</v>
      </c>
      <c r="G2173">
        <f ca="1">($J$2*E2173)+$K$2</f>
        <v>71646.690399984916</v>
      </c>
      <c r="H2173">
        <v>78763.37</v>
      </c>
      <c r="I2173">
        <f ca="1">F2173-G2173</f>
        <v>3578.3096000150836</v>
      </c>
      <c r="M2173" s="2"/>
      <c r="N2173" s="2" t="str">
        <f ca="1">IF(ABS(I2173)&gt;2*$M$2, "outlier", "not outlier")</f>
        <v>not outlier</v>
      </c>
      <c r="P2173" s="4"/>
      <c r="Q2173" s="4"/>
      <c r="R2173" s="4"/>
    </row>
    <row r="2174" spans="1:18" x14ac:dyDescent="0.35">
      <c r="A2174" s="2" t="s">
        <v>1800</v>
      </c>
      <c r="B2174" s="2" t="s">
        <v>2513</v>
      </c>
      <c r="C2174" s="2" t="s">
        <v>3132</v>
      </c>
      <c r="D2174" s="1">
        <v>36768</v>
      </c>
      <c r="E2174" s="3">
        <f t="shared" ca="1" si="33"/>
        <v>19.506849315068493</v>
      </c>
      <c r="F2174">
        <v>74134</v>
      </c>
      <c r="G2174">
        <f ca="1">($J$2*E2174)+$K$2</f>
        <v>73341.069021975549</v>
      </c>
      <c r="H2174">
        <v>138464.45000000001</v>
      </c>
      <c r="I2174">
        <f ca="1">F2174-G2174</f>
        <v>792.93097802445118</v>
      </c>
      <c r="M2174" s="2"/>
      <c r="N2174" s="2" t="str">
        <f ca="1">IF(ABS(I2174)&gt;2*$M$2, "outlier", "not outlier")</f>
        <v>not outlier</v>
      </c>
      <c r="P2174" s="4"/>
      <c r="Q2174" s="4"/>
      <c r="R2174" s="4"/>
    </row>
    <row r="2175" spans="1:18" x14ac:dyDescent="0.35">
      <c r="A2175" s="2" t="s">
        <v>2977</v>
      </c>
      <c r="B2175" s="2" t="s">
        <v>2537</v>
      </c>
      <c r="C2175" s="2" t="s">
        <v>3132</v>
      </c>
      <c r="D2175" s="1">
        <v>35219</v>
      </c>
      <c r="E2175" s="3">
        <f t="shared" ca="1" si="33"/>
        <v>23.75068493150685</v>
      </c>
      <c r="F2175">
        <v>39931</v>
      </c>
      <c r="G2175">
        <f ca="1">($J$2*E2175)+$K$2</f>
        <v>77513.712083125807</v>
      </c>
      <c r="H2175">
        <v>40002.230000000003</v>
      </c>
      <c r="I2175">
        <f ca="1">F2175-G2175</f>
        <v>-37582.712083125807</v>
      </c>
      <c r="M2175" s="2"/>
      <c r="N2175" s="2" t="str">
        <f ca="1">IF(ABS(I2175)&gt;2*$M$2, "outlier", "not outlier")</f>
        <v>outlier</v>
      </c>
      <c r="P2175" s="4"/>
      <c r="Q2175" s="4"/>
      <c r="R2175" s="4"/>
    </row>
    <row r="2176" spans="1:18" x14ac:dyDescent="0.35">
      <c r="A2176" s="2" t="s">
        <v>1801</v>
      </c>
      <c r="B2176" s="2" t="s">
        <v>2513</v>
      </c>
      <c r="C2176" s="2" t="s">
        <v>3132</v>
      </c>
      <c r="D2176" s="1">
        <v>35702</v>
      </c>
      <c r="E2176" s="3">
        <f t="shared" ca="1" si="33"/>
        <v>22.427397260273974</v>
      </c>
      <c r="F2176">
        <v>78988</v>
      </c>
      <c r="G2176">
        <f ca="1">($J$2*E2176)+$K$2</f>
        <v>76212.623252567006</v>
      </c>
      <c r="H2176">
        <v>135166.48000000001</v>
      </c>
      <c r="I2176">
        <f ca="1">F2176-G2176</f>
        <v>2775.3767474329943</v>
      </c>
      <c r="M2176" s="2"/>
      <c r="N2176" s="2" t="str">
        <f ca="1">IF(ABS(I2176)&gt;2*$M$2, "outlier", "not outlier")</f>
        <v>not outlier</v>
      </c>
      <c r="P2176" s="4"/>
      <c r="Q2176" s="4"/>
      <c r="R2176" s="4"/>
    </row>
    <row r="2177" spans="1:18" x14ac:dyDescent="0.35">
      <c r="A2177" s="2" t="s">
        <v>1802</v>
      </c>
      <c r="B2177" s="2" t="s">
        <v>2513</v>
      </c>
      <c r="C2177" s="2" t="s">
        <v>3132</v>
      </c>
      <c r="D2177" s="1">
        <v>39412</v>
      </c>
      <c r="E2177" s="3">
        <f t="shared" ca="1" si="33"/>
        <v>12.263013698630138</v>
      </c>
      <c r="F2177">
        <v>70051</v>
      </c>
      <c r="G2177">
        <f ca="1">($J$2*E2177)+$K$2</f>
        <v>66218.752525086427</v>
      </c>
      <c r="H2177">
        <v>75826.259999999995</v>
      </c>
      <c r="I2177">
        <f ca="1">F2177-G2177</f>
        <v>3832.2474749135727</v>
      </c>
      <c r="M2177" s="2"/>
      <c r="N2177" s="2" t="str">
        <f ca="1">IF(ABS(I2177)&gt;2*$M$2, "outlier", "not outlier")</f>
        <v>not outlier</v>
      </c>
      <c r="P2177" s="4"/>
      <c r="Q2177" s="4"/>
      <c r="R2177" s="4"/>
    </row>
    <row r="2178" spans="1:18" x14ac:dyDescent="0.35">
      <c r="A2178" s="2" t="s">
        <v>2978</v>
      </c>
      <c r="B2178" s="2" t="s">
        <v>2547</v>
      </c>
      <c r="C2178" s="2" t="s">
        <v>3132</v>
      </c>
      <c r="D2178" s="1">
        <v>34876</v>
      </c>
      <c r="E2178" s="3">
        <f t="shared" ref="E2178:E2241" ca="1" si="34">(TODAY()-D2178)/365</f>
        <v>24.69041095890411</v>
      </c>
      <c r="F2178">
        <v>105994</v>
      </c>
      <c r="G2178">
        <f ca="1">($J$2*E2178)+$K$2</f>
        <v>78437.673716421181</v>
      </c>
      <c r="H2178">
        <v>110928.91</v>
      </c>
      <c r="I2178">
        <f ca="1">F2178-G2178</f>
        <v>27556.326283578819</v>
      </c>
      <c r="M2178" s="2"/>
      <c r="N2178" s="2" t="str">
        <f ca="1">IF(ABS(I2178)&gt;2*$M$2, "outlier", "not outlier")</f>
        <v>not outlier</v>
      </c>
      <c r="P2178" s="4"/>
      <c r="Q2178" s="4"/>
      <c r="R2178" s="4"/>
    </row>
    <row r="2179" spans="1:18" x14ac:dyDescent="0.35">
      <c r="A2179" s="2" t="s">
        <v>1803</v>
      </c>
      <c r="B2179" s="2" t="s">
        <v>2513</v>
      </c>
      <c r="C2179" s="2" t="s">
        <v>3132</v>
      </c>
      <c r="D2179" s="1">
        <v>40806</v>
      </c>
      <c r="E2179" s="3">
        <f t="shared" ca="1" si="34"/>
        <v>8.4438356164383563</v>
      </c>
      <c r="F2179">
        <v>62676</v>
      </c>
      <c r="G2179">
        <f ca="1">($J$2*E2179)+$K$2</f>
        <v>62463.643146620685</v>
      </c>
      <c r="H2179">
        <v>80566.929999999993</v>
      </c>
      <c r="I2179">
        <f ca="1">F2179-G2179</f>
        <v>212.356853379315</v>
      </c>
      <c r="M2179" s="2"/>
      <c r="N2179" s="2" t="str">
        <f ca="1">IF(ABS(I2179)&gt;2*$M$2, "outlier", "not outlier")</f>
        <v>not outlier</v>
      </c>
      <c r="P2179" s="4"/>
      <c r="Q2179" s="4"/>
      <c r="R2179" s="4"/>
    </row>
    <row r="2180" spans="1:18" x14ac:dyDescent="0.35">
      <c r="A2180" s="2" t="s">
        <v>2979</v>
      </c>
      <c r="B2180" s="2" t="s">
        <v>2513</v>
      </c>
      <c r="C2180" s="2" t="s">
        <v>3132</v>
      </c>
      <c r="D2180" s="1">
        <v>39931</v>
      </c>
      <c r="E2180" s="3">
        <f t="shared" ca="1" si="34"/>
        <v>10.841095890410958</v>
      </c>
      <c r="F2180">
        <v>69373</v>
      </c>
      <c r="G2180">
        <f ca="1">($J$2*E2180)+$K$2</f>
        <v>64820.688129517046</v>
      </c>
      <c r="H2180">
        <v>79888.850000000006</v>
      </c>
      <c r="I2180">
        <f ca="1">F2180-G2180</f>
        <v>4552.311870482954</v>
      </c>
      <c r="M2180" s="2"/>
      <c r="N2180" s="2" t="str">
        <f ca="1">IF(ABS(I2180)&gt;2*$M$2, "outlier", "not outlier")</f>
        <v>not outlier</v>
      </c>
      <c r="P2180" s="4"/>
      <c r="Q2180" s="4"/>
      <c r="R2180" s="4"/>
    </row>
    <row r="2181" spans="1:18" x14ac:dyDescent="0.35">
      <c r="A2181" s="2" t="s">
        <v>1804</v>
      </c>
      <c r="B2181" s="2" t="s">
        <v>2514</v>
      </c>
      <c r="C2181" s="2" t="s">
        <v>3132</v>
      </c>
      <c r="D2181" s="1">
        <v>42320</v>
      </c>
      <c r="E2181" s="3">
        <f t="shared" ca="1" si="34"/>
        <v>4.2958904109589042</v>
      </c>
      <c r="F2181">
        <v>48971</v>
      </c>
      <c r="G2181">
        <f ca="1">($J$2*E2181)+$K$2</f>
        <v>58385.281884786295</v>
      </c>
      <c r="H2181">
        <v>29175.72</v>
      </c>
      <c r="I2181">
        <f ca="1">F2181-G2181</f>
        <v>-9414.2818847862945</v>
      </c>
      <c r="M2181" s="2"/>
      <c r="N2181" s="2" t="str">
        <f ca="1">IF(ABS(I2181)&gt;2*$M$2, "outlier", "not outlier")</f>
        <v>not outlier</v>
      </c>
      <c r="P2181" s="4"/>
      <c r="Q2181" s="4"/>
      <c r="R2181" s="4"/>
    </row>
    <row r="2182" spans="1:18" x14ac:dyDescent="0.35">
      <c r="A2182" s="2" t="s">
        <v>1805</v>
      </c>
      <c r="B2182" s="2" t="s">
        <v>2560</v>
      </c>
      <c r="C2182" s="2" t="s">
        <v>3132</v>
      </c>
      <c r="D2182" s="1">
        <v>38657</v>
      </c>
      <c r="E2182" s="3">
        <f t="shared" ca="1" si="34"/>
        <v>14.331506849315069</v>
      </c>
      <c r="F2182">
        <v>35245</v>
      </c>
      <c r="G2182">
        <f ca="1">($J$2*E2182)+$K$2</f>
        <v>68252.545624614155</v>
      </c>
      <c r="H2182">
        <v>37055.4</v>
      </c>
      <c r="I2182">
        <f ca="1">F2182-G2182</f>
        <v>-33007.545624614155</v>
      </c>
      <c r="M2182" s="2"/>
      <c r="N2182" s="2" t="str">
        <f ca="1">IF(ABS(I2182)&gt;2*$M$2, "outlier", "not outlier")</f>
        <v>outlier</v>
      </c>
      <c r="P2182" s="4"/>
      <c r="Q2182" s="4"/>
      <c r="R2182" s="4"/>
    </row>
    <row r="2183" spans="1:18" x14ac:dyDescent="0.35">
      <c r="A2183" s="2" t="s">
        <v>2980</v>
      </c>
      <c r="B2183" s="2" t="s">
        <v>2547</v>
      </c>
      <c r="C2183" s="2" t="s">
        <v>3132</v>
      </c>
      <c r="D2183" s="1">
        <v>32722</v>
      </c>
      <c r="E2183" s="3">
        <f t="shared" ca="1" si="34"/>
        <v>30.591780821917808</v>
      </c>
      <c r="F2183">
        <v>110618</v>
      </c>
      <c r="G2183">
        <f ca="1">($J$2*E2183)+$K$2</f>
        <v>84240.045022888342</v>
      </c>
      <c r="H2183">
        <v>110377.23</v>
      </c>
      <c r="I2183">
        <f ca="1">F2183-G2183</f>
        <v>26377.954977111658</v>
      </c>
      <c r="M2183" s="2"/>
      <c r="N2183" s="2" t="str">
        <f ca="1">IF(ABS(I2183)&gt;2*$M$2, "outlier", "not outlier")</f>
        <v>not outlier</v>
      </c>
      <c r="P2183" s="4"/>
      <c r="Q2183" s="4"/>
      <c r="R2183" s="4"/>
    </row>
    <row r="2184" spans="1:18" x14ac:dyDescent="0.35">
      <c r="A2184" s="2" t="s">
        <v>1806</v>
      </c>
      <c r="B2184" s="2" t="s">
        <v>2513</v>
      </c>
      <c r="C2184" s="2" t="s">
        <v>3132</v>
      </c>
      <c r="D2184" s="1">
        <v>37007</v>
      </c>
      <c r="E2184" s="3">
        <f t="shared" ca="1" si="34"/>
        <v>18.852054794520548</v>
      </c>
      <c r="F2184">
        <v>77591</v>
      </c>
      <c r="G2184">
        <f ca="1">($J$2*E2184)+$K$2</f>
        <v>72697.259020933008</v>
      </c>
      <c r="H2184">
        <v>76828.820000000007</v>
      </c>
      <c r="I2184">
        <f ca="1">F2184-G2184</f>
        <v>4893.7409790669917</v>
      </c>
      <c r="M2184" s="2"/>
      <c r="N2184" s="2" t="str">
        <f ca="1">IF(ABS(I2184)&gt;2*$M$2, "outlier", "not outlier")</f>
        <v>not outlier</v>
      </c>
      <c r="P2184" s="4"/>
      <c r="Q2184" s="4"/>
      <c r="R2184" s="4"/>
    </row>
    <row r="2185" spans="1:18" x14ac:dyDescent="0.35">
      <c r="A2185" s="2" t="s">
        <v>1807</v>
      </c>
      <c r="B2185" s="2" t="s">
        <v>2545</v>
      </c>
      <c r="C2185" s="2" t="s">
        <v>3132</v>
      </c>
      <c r="D2185" s="1">
        <v>34079</v>
      </c>
      <c r="E2185" s="3">
        <f t="shared" ca="1" si="34"/>
        <v>26.873972602739727</v>
      </c>
      <c r="F2185">
        <v>96108</v>
      </c>
      <c r="G2185">
        <f ca="1">($J$2*E2185)+$K$2</f>
        <v>80584.604975127921</v>
      </c>
      <c r="H2185">
        <v>149371.17000000001</v>
      </c>
      <c r="I2185">
        <f ca="1">F2185-G2185</f>
        <v>15523.395024872079</v>
      </c>
      <c r="M2185" s="2"/>
      <c r="N2185" s="2" t="str">
        <f ca="1">IF(ABS(I2185)&gt;2*$M$2, "outlier", "not outlier")</f>
        <v>not outlier</v>
      </c>
      <c r="P2185" s="4"/>
      <c r="Q2185" s="4"/>
      <c r="R2185" s="4"/>
    </row>
    <row r="2186" spans="1:18" x14ac:dyDescent="0.35">
      <c r="A2186" s="2" t="s">
        <v>1808</v>
      </c>
      <c r="B2186" s="2" t="s">
        <v>2513</v>
      </c>
      <c r="C2186" s="2" t="s">
        <v>3132</v>
      </c>
      <c r="D2186" s="1">
        <v>39170</v>
      </c>
      <c r="E2186" s="3">
        <f t="shared" ca="1" si="34"/>
        <v>12.926027397260274</v>
      </c>
      <c r="F2186">
        <v>70735</v>
      </c>
      <c r="G2186">
        <f ca="1">($J$2*E2186)+$K$2</f>
        <v>66870.643823213191</v>
      </c>
      <c r="H2186">
        <v>100096.87</v>
      </c>
      <c r="I2186">
        <f ca="1">F2186-G2186</f>
        <v>3864.3561767868086</v>
      </c>
      <c r="M2186" s="2"/>
      <c r="N2186" s="2" t="str">
        <f ca="1">IF(ABS(I2186)&gt;2*$M$2, "outlier", "not outlier")</f>
        <v>not outlier</v>
      </c>
      <c r="P2186" s="4"/>
      <c r="Q2186" s="4"/>
      <c r="R2186" s="4"/>
    </row>
    <row r="2187" spans="1:18" x14ac:dyDescent="0.35">
      <c r="A2187" s="2" t="s">
        <v>1809</v>
      </c>
      <c r="B2187" s="2" t="s">
        <v>2512</v>
      </c>
      <c r="C2187" s="2" t="s">
        <v>3132</v>
      </c>
      <c r="D2187" s="1">
        <v>39247</v>
      </c>
      <c r="E2187" s="3">
        <f t="shared" ca="1" si="34"/>
        <v>12.715068493150685</v>
      </c>
      <c r="F2187">
        <v>81984</v>
      </c>
      <c r="G2187">
        <f ca="1">($J$2*E2187)+$K$2</f>
        <v>66663.223864718311</v>
      </c>
      <c r="H2187">
        <v>92285.65</v>
      </c>
      <c r="I2187">
        <f ca="1">F2187-G2187</f>
        <v>15320.776135281689</v>
      </c>
      <c r="M2187" s="2"/>
      <c r="N2187" s="2" t="str">
        <f ca="1">IF(ABS(I2187)&gt;2*$M$2, "outlier", "not outlier")</f>
        <v>not outlier</v>
      </c>
      <c r="P2187" s="4"/>
      <c r="Q2187" s="4"/>
      <c r="R2187" s="4"/>
    </row>
    <row r="2188" spans="1:18" x14ac:dyDescent="0.35">
      <c r="A2188" s="2" t="s">
        <v>1810</v>
      </c>
      <c r="B2188" s="2" t="s">
        <v>2514</v>
      </c>
      <c r="C2188" s="2" t="s">
        <v>3132</v>
      </c>
      <c r="D2188" s="1">
        <v>42529</v>
      </c>
      <c r="E2188" s="3">
        <f t="shared" ca="1" si="34"/>
        <v>3.7232876712328768</v>
      </c>
      <c r="F2188">
        <v>48971</v>
      </c>
      <c r="G2188">
        <f ca="1">($J$2*E2188)+$K$2</f>
        <v>57822.284854585909</v>
      </c>
      <c r="H2188">
        <v>48971</v>
      </c>
      <c r="I2188">
        <f ca="1">F2188-G2188</f>
        <v>-8851.2848545859088</v>
      </c>
      <c r="M2188" s="2"/>
      <c r="N2188" s="2" t="str">
        <f ca="1">IF(ABS(I2188)&gt;2*$M$2, "outlier", "not outlier")</f>
        <v>not outlier</v>
      </c>
      <c r="P2188" s="4"/>
      <c r="Q2188" s="4"/>
      <c r="R2188" s="4"/>
    </row>
    <row r="2189" spans="1:18" x14ac:dyDescent="0.35">
      <c r="A2189" s="2" t="s">
        <v>1811</v>
      </c>
      <c r="B2189" s="2" t="s">
        <v>2513</v>
      </c>
      <c r="C2189" s="2" t="s">
        <v>3132</v>
      </c>
      <c r="D2189" s="1">
        <v>38622</v>
      </c>
      <c r="E2189" s="3">
        <f t="shared" ca="1" si="34"/>
        <v>14.427397260273972</v>
      </c>
      <c r="F2189">
        <v>71412</v>
      </c>
      <c r="G2189">
        <f ca="1">($J$2*E2189)+$K$2</f>
        <v>68346.827423930008</v>
      </c>
      <c r="H2189">
        <v>92116.59</v>
      </c>
      <c r="I2189">
        <f ca="1">F2189-G2189</f>
        <v>3065.1725760699919</v>
      </c>
      <c r="M2189" s="2"/>
      <c r="N2189" s="2" t="str">
        <f ca="1">IF(ABS(I2189)&gt;2*$M$2, "outlier", "not outlier")</f>
        <v>not outlier</v>
      </c>
      <c r="P2189" s="4"/>
      <c r="Q2189" s="4"/>
      <c r="R2189" s="4"/>
    </row>
    <row r="2190" spans="1:18" x14ac:dyDescent="0.35">
      <c r="A2190" s="2" t="s">
        <v>1812</v>
      </c>
      <c r="B2190" s="2" t="s">
        <v>2518</v>
      </c>
      <c r="C2190" s="2" t="s">
        <v>3132</v>
      </c>
      <c r="D2190" s="1">
        <v>39364</v>
      </c>
      <c r="E2190" s="3">
        <f t="shared" ca="1" si="34"/>
        <v>12.394520547945206</v>
      </c>
      <c r="F2190">
        <v>71742</v>
      </c>
      <c r="G2190">
        <f ca="1">($J$2*E2190)+$K$2</f>
        <v>66348.053278433887</v>
      </c>
      <c r="H2190">
        <v>75407.37</v>
      </c>
      <c r="I2190">
        <f ca="1">F2190-G2190</f>
        <v>5393.9467215661134</v>
      </c>
      <c r="M2190" s="2"/>
      <c r="N2190" s="2" t="str">
        <f ca="1">IF(ABS(I2190)&gt;2*$M$2, "outlier", "not outlier")</f>
        <v>not outlier</v>
      </c>
      <c r="P2190" s="4"/>
      <c r="Q2190" s="4"/>
      <c r="R2190" s="4"/>
    </row>
    <row r="2191" spans="1:18" x14ac:dyDescent="0.35">
      <c r="A2191" s="2" t="s">
        <v>1813</v>
      </c>
      <c r="B2191" s="2" t="s">
        <v>2547</v>
      </c>
      <c r="C2191" s="2" t="s">
        <v>3132</v>
      </c>
      <c r="D2191" s="1">
        <v>34760</v>
      </c>
      <c r="E2191" s="3">
        <f t="shared" ca="1" si="34"/>
        <v>25.008219178082193</v>
      </c>
      <c r="F2191">
        <v>107818</v>
      </c>
      <c r="G2191">
        <f ca="1">($J$2*E2191)+$K$2</f>
        <v>78750.150537010864</v>
      </c>
      <c r="H2191">
        <v>149790.93</v>
      </c>
      <c r="I2191">
        <f ca="1">F2191-G2191</f>
        <v>29067.849462989136</v>
      </c>
      <c r="M2191" s="2"/>
      <c r="N2191" s="2" t="str">
        <f ca="1">IF(ABS(I2191)&gt;2*$M$2, "outlier", "not outlier")</f>
        <v>not outlier</v>
      </c>
      <c r="P2191" s="4"/>
      <c r="Q2191" s="4"/>
      <c r="R2191" s="4"/>
    </row>
    <row r="2192" spans="1:18" x14ac:dyDescent="0.35">
      <c r="A2192" s="2" t="s">
        <v>1814</v>
      </c>
      <c r="B2192" s="2" t="s">
        <v>2513</v>
      </c>
      <c r="C2192" s="2" t="s">
        <v>3132</v>
      </c>
      <c r="D2192" s="1">
        <v>40835</v>
      </c>
      <c r="E2192" s="3">
        <f t="shared" ca="1" si="34"/>
        <v>8.3643835616438356</v>
      </c>
      <c r="F2192">
        <v>62676</v>
      </c>
      <c r="G2192">
        <f ca="1">($J$2*E2192)+$K$2</f>
        <v>62385.523941473264</v>
      </c>
      <c r="H2192">
        <v>77590.31</v>
      </c>
      <c r="I2192">
        <f ca="1">F2192-G2192</f>
        <v>290.47605852673587</v>
      </c>
      <c r="M2192" s="2"/>
      <c r="N2192" s="2" t="str">
        <f ca="1">IF(ABS(I2192)&gt;2*$M$2, "outlier", "not outlier")</f>
        <v>not outlier</v>
      </c>
      <c r="P2192" s="4"/>
      <c r="Q2192" s="4"/>
      <c r="R2192" s="4"/>
    </row>
    <row r="2193" spans="1:18" x14ac:dyDescent="0.35">
      <c r="A2193" s="2" t="s">
        <v>2981</v>
      </c>
      <c r="B2193" s="2" t="s">
        <v>2513</v>
      </c>
      <c r="C2193" s="2" t="s">
        <v>3132</v>
      </c>
      <c r="D2193" s="1">
        <v>31506</v>
      </c>
      <c r="E2193" s="3">
        <f t="shared" ca="1" si="34"/>
        <v>33.923287671232877</v>
      </c>
      <c r="F2193">
        <v>83881</v>
      </c>
      <c r="G2193">
        <f ca="1">($J$2*E2193)+$K$2</f>
        <v>87515.664107690594</v>
      </c>
      <c r="H2193">
        <v>117428.17</v>
      </c>
      <c r="I2193">
        <f ca="1">F2193-G2193</f>
        <v>-3634.6641076905944</v>
      </c>
      <c r="M2193" s="2"/>
      <c r="N2193" s="2" t="str">
        <f ca="1">IF(ABS(I2193)&gt;2*$M$2, "outlier", "not outlier")</f>
        <v>not outlier</v>
      </c>
      <c r="P2193" s="4"/>
      <c r="Q2193" s="4"/>
      <c r="R2193" s="4"/>
    </row>
    <row r="2194" spans="1:18" x14ac:dyDescent="0.35">
      <c r="A2194" s="2" t="s">
        <v>2982</v>
      </c>
      <c r="B2194" s="2" t="s">
        <v>2513</v>
      </c>
      <c r="C2194" s="2" t="s">
        <v>3132</v>
      </c>
      <c r="D2194" s="1">
        <v>41625</v>
      </c>
      <c r="E2194" s="3">
        <f t="shared" ca="1" si="34"/>
        <v>6.2</v>
      </c>
      <c r="F2194">
        <v>49833</v>
      </c>
      <c r="G2194">
        <f ca="1">($J$2*E2194)+$K$2</f>
        <v>60257.449042629691</v>
      </c>
      <c r="H2194">
        <v>58102.17</v>
      </c>
      <c r="I2194">
        <f ca="1">F2194-G2194</f>
        <v>-10424.449042629691</v>
      </c>
      <c r="M2194" s="2"/>
      <c r="N2194" s="2" t="str">
        <f ca="1">IF(ABS(I2194)&gt;2*$M$2, "outlier", "not outlier")</f>
        <v>not outlier</v>
      </c>
      <c r="P2194" s="4"/>
      <c r="Q2194" s="4"/>
      <c r="R2194" s="4"/>
    </row>
    <row r="2195" spans="1:18" x14ac:dyDescent="0.35">
      <c r="A2195" s="2" t="s">
        <v>1815</v>
      </c>
      <c r="B2195" s="2" t="s">
        <v>2513</v>
      </c>
      <c r="C2195" s="2" t="s">
        <v>3132</v>
      </c>
      <c r="D2195" s="1">
        <v>36479</v>
      </c>
      <c r="E2195" s="3">
        <f t="shared" ca="1" si="34"/>
        <v>20.298630136986301</v>
      </c>
      <c r="F2195">
        <v>77591</v>
      </c>
      <c r="G2195">
        <f ca="1">($J$2*E2195)+$K$2</f>
        <v>74119.567307755031</v>
      </c>
      <c r="H2195">
        <v>98386.39</v>
      </c>
      <c r="I2195">
        <f ca="1">F2195-G2195</f>
        <v>3471.4326922449691</v>
      </c>
      <c r="M2195" s="2"/>
      <c r="N2195" s="2" t="str">
        <f ca="1">IF(ABS(I2195)&gt;2*$M$2, "outlier", "not outlier")</f>
        <v>not outlier</v>
      </c>
      <c r="P2195" s="4"/>
      <c r="Q2195" s="4"/>
      <c r="R2195" s="4"/>
    </row>
    <row r="2196" spans="1:18" x14ac:dyDescent="0.35">
      <c r="A2196" s="2" t="s">
        <v>1816</v>
      </c>
      <c r="B2196" s="2" t="s">
        <v>2540</v>
      </c>
      <c r="C2196" s="2" t="s">
        <v>3132</v>
      </c>
      <c r="D2196" s="1">
        <v>37560</v>
      </c>
      <c r="E2196" s="3">
        <f t="shared" ca="1" si="34"/>
        <v>17.336986301369862</v>
      </c>
      <c r="F2196">
        <v>60800</v>
      </c>
      <c r="G2196">
        <f ca="1">($J$2*E2196)+$K$2</f>
        <v>71207.6065917425</v>
      </c>
      <c r="H2196">
        <v>61089.56</v>
      </c>
      <c r="I2196">
        <f ca="1">F2196-G2196</f>
        <v>-10407.6065917425</v>
      </c>
      <c r="M2196" s="2"/>
      <c r="N2196" s="2" t="str">
        <f ca="1">IF(ABS(I2196)&gt;2*$M$2, "outlier", "not outlier")</f>
        <v>not outlier</v>
      </c>
      <c r="P2196" s="4"/>
      <c r="Q2196" s="4"/>
      <c r="R2196" s="4"/>
    </row>
    <row r="2197" spans="1:18" x14ac:dyDescent="0.35">
      <c r="A2197" s="2" t="s">
        <v>1817</v>
      </c>
      <c r="B2197" s="2" t="s">
        <v>2540</v>
      </c>
      <c r="C2197" s="2" t="s">
        <v>3132</v>
      </c>
      <c r="D2197" s="1">
        <v>42124</v>
      </c>
      <c r="E2197" s="3">
        <f t="shared" ca="1" si="34"/>
        <v>4.8328767123287673</v>
      </c>
      <c r="F2197">
        <v>60800</v>
      </c>
      <c r="G2197">
        <f ca="1">($J$2*E2197)+$K$2</f>
        <v>58913.259960955082</v>
      </c>
      <c r="H2197">
        <v>60987.66</v>
      </c>
      <c r="I2197">
        <f ca="1">F2197-G2197</f>
        <v>1886.7400390449184</v>
      </c>
      <c r="M2197" s="2"/>
      <c r="N2197" s="2" t="str">
        <f ca="1">IF(ABS(I2197)&gt;2*$M$2, "outlier", "not outlier")</f>
        <v>not outlier</v>
      </c>
      <c r="P2197" s="4"/>
      <c r="Q2197" s="4"/>
      <c r="R2197" s="4"/>
    </row>
    <row r="2198" spans="1:18" x14ac:dyDescent="0.35">
      <c r="A2198" s="2" t="s">
        <v>2983</v>
      </c>
      <c r="B2198" s="2" t="s">
        <v>2513</v>
      </c>
      <c r="C2198" s="2" t="s">
        <v>3132</v>
      </c>
      <c r="D2198" s="1">
        <v>35709</v>
      </c>
      <c r="E2198" s="3">
        <f t="shared" ca="1" si="34"/>
        <v>22.408219178082192</v>
      </c>
      <c r="F2198">
        <v>78988</v>
      </c>
      <c r="G2198">
        <f ca="1">($J$2*E2198)+$K$2</f>
        <v>76193.766892703832</v>
      </c>
      <c r="H2198">
        <v>80017.14</v>
      </c>
      <c r="I2198">
        <f ca="1">F2198-G2198</f>
        <v>2794.2331072961679</v>
      </c>
      <c r="M2198" s="2"/>
      <c r="N2198" s="2" t="str">
        <f ca="1">IF(ABS(I2198)&gt;2*$M$2, "outlier", "not outlier")</f>
        <v>not outlier</v>
      </c>
      <c r="P2198" s="4"/>
      <c r="Q2198" s="4"/>
      <c r="R2198" s="4"/>
    </row>
    <row r="2199" spans="1:18" x14ac:dyDescent="0.35">
      <c r="A2199" s="2" t="s">
        <v>1818</v>
      </c>
      <c r="B2199" s="2" t="s">
        <v>2518</v>
      </c>
      <c r="C2199" s="2" t="s">
        <v>3132</v>
      </c>
      <c r="D2199" s="1">
        <v>36010</v>
      </c>
      <c r="E2199" s="3">
        <f t="shared" ca="1" si="34"/>
        <v>21.583561643835615</v>
      </c>
      <c r="F2199">
        <v>80179</v>
      </c>
      <c r="G2199">
        <f ca="1">($J$2*E2199)+$K$2</f>
        <v>75382.943418587485</v>
      </c>
      <c r="H2199">
        <v>92950.02</v>
      </c>
      <c r="I2199">
        <f ca="1">F2199-G2199</f>
        <v>4796.0565814125148</v>
      </c>
      <c r="M2199" s="2"/>
      <c r="N2199" s="2" t="str">
        <f ca="1">IF(ABS(I2199)&gt;2*$M$2, "outlier", "not outlier")</f>
        <v>not outlier</v>
      </c>
      <c r="P2199" s="4"/>
      <c r="Q2199" s="4"/>
      <c r="R2199" s="4"/>
    </row>
    <row r="2200" spans="1:18" x14ac:dyDescent="0.35">
      <c r="A2200" s="2" t="s">
        <v>1819</v>
      </c>
      <c r="B2200" s="2" t="s">
        <v>2513</v>
      </c>
      <c r="C2200" s="2" t="s">
        <v>3132</v>
      </c>
      <c r="D2200" s="1">
        <v>39134</v>
      </c>
      <c r="E2200" s="3">
        <f t="shared" ca="1" si="34"/>
        <v>13.024657534246575</v>
      </c>
      <c r="F2200">
        <v>70735</v>
      </c>
      <c r="G2200">
        <f ca="1">($J$2*E2200)+$K$2</f>
        <v>66967.619388223786</v>
      </c>
      <c r="H2200">
        <v>90798.44</v>
      </c>
      <c r="I2200">
        <f ca="1">F2200-G2200</f>
        <v>3767.3806117762142</v>
      </c>
      <c r="M2200" s="2"/>
      <c r="N2200" s="2" t="str">
        <f ca="1">IF(ABS(I2200)&gt;2*$M$2, "outlier", "not outlier")</f>
        <v>not outlier</v>
      </c>
      <c r="P2200" s="4"/>
      <c r="Q2200" s="4"/>
      <c r="R2200" s="4"/>
    </row>
    <row r="2201" spans="1:18" x14ac:dyDescent="0.35">
      <c r="A2201" s="2" t="s">
        <v>1820</v>
      </c>
      <c r="B2201" s="2" t="s">
        <v>2518</v>
      </c>
      <c r="C2201" s="2" t="s">
        <v>3132</v>
      </c>
      <c r="D2201" s="1">
        <v>35282</v>
      </c>
      <c r="E2201" s="3">
        <f t="shared" ca="1" si="34"/>
        <v>23.578082191780823</v>
      </c>
      <c r="F2201">
        <v>81609</v>
      </c>
      <c r="G2201">
        <f ca="1">($J$2*E2201)+$K$2</f>
        <v>77344.00484435726</v>
      </c>
      <c r="H2201">
        <v>136687.14000000001</v>
      </c>
      <c r="I2201">
        <f ca="1">F2201-G2201</f>
        <v>4264.9951556427404</v>
      </c>
      <c r="M2201" s="2"/>
      <c r="N2201" s="2" t="str">
        <f ca="1">IF(ABS(I2201)&gt;2*$M$2, "outlier", "not outlier")</f>
        <v>not outlier</v>
      </c>
      <c r="P2201" s="4"/>
      <c r="Q2201" s="4"/>
      <c r="R2201" s="4"/>
    </row>
    <row r="2202" spans="1:18" x14ac:dyDescent="0.35">
      <c r="A2202" s="2" t="s">
        <v>1821</v>
      </c>
      <c r="B2202" s="2" t="s">
        <v>2513</v>
      </c>
      <c r="C2202" s="2" t="s">
        <v>3132</v>
      </c>
      <c r="D2202" s="1">
        <v>38638</v>
      </c>
      <c r="E2202" s="3">
        <f t="shared" ca="1" si="34"/>
        <v>14.383561643835616</v>
      </c>
      <c r="F2202">
        <v>69373</v>
      </c>
      <c r="G2202">
        <f ca="1">($J$2*E2202)+$K$2</f>
        <v>68303.727172814193</v>
      </c>
      <c r="H2202">
        <v>76699.210000000006</v>
      </c>
      <c r="I2202">
        <f ca="1">F2202-G2202</f>
        <v>1069.2728271858068</v>
      </c>
      <c r="M2202" s="2"/>
      <c r="N2202" s="2" t="str">
        <f ca="1">IF(ABS(I2202)&gt;2*$M$2, "outlier", "not outlier")</f>
        <v>not outlier</v>
      </c>
      <c r="P2202" s="4"/>
      <c r="Q2202" s="4"/>
      <c r="R2202" s="4"/>
    </row>
    <row r="2203" spans="1:18" x14ac:dyDescent="0.35">
      <c r="A2203" s="2" t="s">
        <v>1822</v>
      </c>
      <c r="B2203" s="2" t="s">
        <v>2513</v>
      </c>
      <c r="C2203" s="2" t="s">
        <v>3132</v>
      </c>
      <c r="D2203" s="1">
        <v>35965</v>
      </c>
      <c r="E2203" s="3">
        <f t="shared" ca="1" si="34"/>
        <v>21.706849315068492</v>
      </c>
      <c r="F2203">
        <v>78289</v>
      </c>
      <c r="G2203">
        <f ca="1">($J$2*E2203)+$K$2</f>
        <v>75504.162874850736</v>
      </c>
      <c r="H2203">
        <v>83091.11</v>
      </c>
      <c r="I2203">
        <f ca="1">F2203-G2203</f>
        <v>2784.8371251492645</v>
      </c>
      <c r="M2203" s="2"/>
      <c r="N2203" s="2" t="str">
        <f ca="1">IF(ABS(I2203)&gt;2*$M$2, "outlier", "not outlier")</f>
        <v>not outlier</v>
      </c>
      <c r="P2203" s="4"/>
      <c r="Q2203" s="4"/>
      <c r="R2203" s="4"/>
    </row>
    <row r="2204" spans="1:18" x14ac:dyDescent="0.35">
      <c r="A2204" s="2" t="s">
        <v>1823</v>
      </c>
      <c r="B2204" s="2" t="s">
        <v>2513</v>
      </c>
      <c r="C2204" s="2" t="s">
        <v>3132</v>
      </c>
      <c r="D2204" s="1">
        <v>35880</v>
      </c>
      <c r="E2204" s="3">
        <f t="shared" ca="1" si="34"/>
        <v>21.93972602739726</v>
      </c>
      <c r="F2204">
        <v>78988</v>
      </c>
      <c r="G2204">
        <f ca="1">($J$2*E2204)+$K$2</f>
        <v>75733.132958903516</v>
      </c>
      <c r="H2204">
        <v>96133.41</v>
      </c>
      <c r="I2204">
        <f ca="1">F2204-G2204</f>
        <v>3254.8670410964842</v>
      </c>
      <c r="M2204" s="2"/>
      <c r="N2204" s="2" t="str">
        <f ca="1">IF(ABS(I2204)&gt;2*$M$2, "outlier", "not outlier")</f>
        <v>not outlier</v>
      </c>
      <c r="P2204" s="4"/>
      <c r="Q2204" s="4"/>
      <c r="R2204" s="4"/>
    </row>
    <row r="2205" spans="1:18" x14ac:dyDescent="0.35">
      <c r="A2205" s="2" t="s">
        <v>1824</v>
      </c>
      <c r="B2205" s="2" t="s">
        <v>2513</v>
      </c>
      <c r="C2205" s="2" t="s">
        <v>3132</v>
      </c>
      <c r="D2205" s="1">
        <v>34613</v>
      </c>
      <c r="E2205" s="3">
        <f t="shared" ca="1" si="34"/>
        <v>25.410958904109588</v>
      </c>
      <c r="F2205">
        <v>81086</v>
      </c>
      <c r="G2205">
        <f ca="1">($J$2*E2205)+$K$2</f>
        <v>79146.134094137451</v>
      </c>
      <c r="H2205">
        <v>133137.54</v>
      </c>
      <c r="I2205">
        <f ca="1">F2205-G2205</f>
        <v>1939.865905862549</v>
      </c>
      <c r="M2205" s="2"/>
      <c r="N2205" s="2" t="str">
        <f ca="1">IF(ABS(I2205)&gt;2*$M$2, "outlier", "not outlier")</f>
        <v>not outlier</v>
      </c>
      <c r="P2205" s="4"/>
      <c r="Q2205" s="4"/>
      <c r="R2205" s="4"/>
    </row>
    <row r="2206" spans="1:18" x14ac:dyDescent="0.35">
      <c r="A2206" s="2" t="s">
        <v>1825</v>
      </c>
      <c r="B2206" s="2" t="s">
        <v>2513</v>
      </c>
      <c r="C2206" s="2" t="s">
        <v>3132</v>
      </c>
      <c r="D2206" s="1">
        <v>35333</v>
      </c>
      <c r="E2206" s="3">
        <f t="shared" ca="1" si="34"/>
        <v>23.438356164383563</v>
      </c>
      <c r="F2206">
        <v>79689</v>
      </c>
      <c r="G2206">
        <f ca="1">($J$2*E2206)+$K$2</f>
        <v>77206.622793925591</v>
      </c>
      <c r="H2206">
        <v>96487.7</v>
      </c>
      <c r="I2206">
        <f ca="1">F2206-G2206</f>
        <v>2482.3772060744086</v>
      </c>
      <c r="M2206" s="2"/>
      <c r="N2206" s="2" t="str">
        <f ca="1">IF(ABS(I2206)&gt;2*$M$2, "outlier", "not outlier")</f>
        <v>not outlier</v>
      </c>
      <c r="P2206" s="4"/>
      <c r="Q2206" s="4"/>
      <c r="R2206" s="4"/>
    </row>
    <row r="2207" spans="1:18" x14ac:dyDescent="0.35">
      <c r="A2207" s="2" t="s">
        <v>1826</v>
      </c>
      <c r="B2207" s="2" t="s">
        <v>2513</v>
      </c>
      <c r="C2207" s="2" t="s">
        <v>3132</v>
      </c>
      <c r="D2207" s="1">
        <v>39239</v>
      </c>
      <c r="E2207" s="3">
        <f t="shared" ca="1" si="34"/>
        <v>12.736986301369862</v>
      </c>
      <c r="F2207">
        <v>74134</v>
      </c>
      <c r="G2207">
        <f ca="1">($J$2*E2207)+$K$2</f>
        <v>66684.773990276226</v>
      </c>
      <c r="H2207">
        <v>77467.7</v>
      </c>
      <c r="I2207">
        <f ca="1">F2207-G2207</f>
        <v>7449.226009723774</v>
      </c>
      <c r="M2207" s="2"/>
      <c r="N2207" s="2" t="str">
        <f ca="1">IF(ABS(I2207)&gt;2*$M$2, "outlier", "not outlier")</f>
        <v>not outlier</v>
      </c>
      <c r="P2207" s="4"/>
      <c r="Q2207" s="4"/>
      <c r="R2207" s="4"/>
    </row>
    <row r="2208" spans="1:18" x14ac:dyDescent="0.35">
      <c r="A2208" s="2" t="s">
        <v>2984</v>
      </c>
      <c r="B2208" s="2" t="s">
        <v>2513</v>
      </c>
      <c r="C2208" s="2" t="s">
        <v>3132</v>
      </c>
      <c r="D2208" s="1">
        <v>41611</v>
      </c>
      <c r="E2208" s="3">
        <f t="shared" ca="1" si="34"/>
        <v>6.2383561643835614</v>
      </c>
      <c r="F2208">
        <v>49833</v>
      </c>
      <c r="G2208">
        <f ca="1">($J$2*E2208)+$K$2</f>
        <v>60295.161762356031</v>
      </c>
      <c r="H2208">
        <v>53886.07</v>
      </c>
      <c r="I2208">
        <f ca="1">F2208-G2208</f>
        <v>-10462.161762356031</v>
      </c>
      <c r="M2208" s="2"/>
      <c r="N2208" s="2" t="str">
        <f ca="1">IF(ABS(I2208)&gt;2*$M$2, "outlier", "not outlier")</f>
        <v>not outlier</v>
      </c>
      <c r="P2208" s="4"/>
      <c r="Q2208" s="4"/>
      <c r="R2208" s="4"/>
    </row>
    <row r="2209" spans="1:18" x14ac:dyDescent="0.35">
      <c r="A2209" s="2" t="s">
        <v>1827</v>
      </c>
      <c r="B2209" s="2" t="s">
        <v>2513</v>
      </c>
      <c r="C2209" s="2" t="s">
        <v>3132</v>
      </c>
      <c r="D2209" s="1">
        <v>39343</v>
      </c>
      <c r="E2209" s="3">
        <f t="shared" ca="1" si="34"/>
        <v>12.452054794520548</v>
      </c>
      <c r="F2209">
        <v>70051</v>
      </c>
      <c r="G2209">
        <f ca="1">($J$2*E2209)+$K$2</f>
        <v>66404.622358023407</v>
      </c>
      <c r="H2209">
        <v>107656.01</v>
      </c>
      <c r="I2209">
        <f ca="1">F2209-G2209</f>
        <v>3646.3776419765927</v>
      </c>
      <c r="M2209" s="2"/>
      <c r="N2209" s="2" t="str">
        <f ca="1">IF(ABS(I2209)&gt;2*$M$2, "outlier", "not outlier")</f>
        <v>not outlier</v>
      </c>
      <c r="P2209" s="4"/>
      <c r="Q2209" s="4"/>
      <c r="R2209" s="4"/>
    </row>
    <row r="2210" spans="1:18" x14ac:dyDescent="0.35">
      <c r="A2210" s="2" t="s">
        <v>1828</v>
      </c>
      <c r="B2210" s="2" t="s">
        <v>2518</v>
      </c>
      <c r="C2210" s="2" t="s">
        <v>3132</v>
      </c>
      <c r="D2210" s="1">
        <v>35922</v>
      </c>
      <c r="E2210" s="3">
        <f t="shared" ca="1" si="34"/>
        <v>21.824657534246576</v>
      </c>
      <c r="F2210">
        <v>80896</v>
      </c>
      <c r="G2210">
        <f ca="1">($J$2*E2210)+$K$2</f>
        <v>75619.994799724489</v>
      </c>
      <c r="H2210">
        <v>134421.95000000001</v>
      </c>
      <c r="I2210">
        <f ca="1">F2210-G2210</f>
        <v>5276.005200275511</v>
      </c>
      <c r="M2210" s="2"/>
      <c r="N2210" s="2" t="str">
        <f ca="1">IF(ABS(I2210)&gt;2*$M$2, "outlier", "not outlier")</f>
        <v>not outlier</v>
      </c>
      <c r="P2210" s="4"/>
      <c r="Q2210" s="4"/>
      <c r="R2210" s="4"/>
    </row>
    <row r="2211" spans="1:18" x14ac:dyDescent="0.35">
      <c r="A2211" s="2" t="s">
        <v>1829</v>
      </c>
      <c r="B2211" s="2" t="s">
        <v>2513</v>
      </c>
      <c r="C2211" s="2" t="s">
        <v>3132</v>
      </c>
      <c r="D2211" s="1">
        <v>34781</v>
      </c>
      <c r="E2211" s="3">
        <f t="shared" ca="1" si="34"/>
        <v>24.950684931506849</v>
      </c>
      <c r="F2211">
        <v>81086</v>
      </c>
      <c r="G2211">
        <f ca="1">($J$2*E2211)+$K$2</f>
        <v>78693.581457421358</v>
      </c>
      <c r="H2211">
        <v>92566.84</v>
      </c>
      <c r="I2211">
        <f ca="1">F2211-G2211</f>
        <v>2392.4185425786418</v>
      </c>
      <c r="M2211" s="2"/>
      <c r="N2211" s="2" t="str">
        <f ca="1">IF(ABS(I2211)&gt;2*$M$2, "outlier", "not outlier")</f>
        <v>not outlier</v>
      </c>
      <c r="P2211" s="4"/>
      <c r="Q2211" s="4"/>
      <c r="R2211" s="4"/>
    </row>
    <row r="2212" spans="1:18" x14ac:dyDescent="0.35">
      <c r="A2212" s="2" t="s">
        <v>1830</v>
      </c>
      <c r="B2212" s="2" t="s">
        <v>2513</v>
      </c>
      <c r="C2212" s="2" t="s">
        <v>3132</v>
      </c>
      <c r="D2212" s="1">
        <v>40380</v>
      </c>
      <c r="E2212" s="3">
        <f t="shared" ca="1" si="34"/>
        <v>9.6109589041095891</v>
      </c>
      <c r="F2212">
        <v>66122</v>
      </c>
      <c r="G2212">
        <f ca="1">($J$2*E2212)+$K$2</f>
        <v>63611.187332579371</v>
      </c>
      <c r="H2212">
        <v>85400.81</v>
      </c>
      <c r="I2212">
        <f ca="1">F2212-G2212</f>
        <v>2510.8126674206287</v>
      </c>
      <c r="M2212" s="2"/>
      <c r="N2212" s="2" t="str">
        <f ca="1">IF(ABS(I2212)&gt;2*$M$2, "outlier", "not outlier")</f>
        <v>not outlier</v>
      </c>
      <c r="P2212" s="4"/>
      <c r="Q2212" s="4"/>
      <c r="R2212" s="4"/>
    </row>
    <row r="2213" spans="1:18" x14ac:dyDescent="0.35">
      <c r="A2213" s="2" t="s">
        <v>1831</v>
      </c>
      <c r="B2213" s="2" t="s">
        <v>2513</v>
      </c>
      <c r="C2213" s="2" t="s">
        <v>3132</v>
      </c>
      <c r="D2213" s="1">
        <v>37173</v>
      </c>
      <c r="E2213" s="3">
        <f t="shared" ca="1" si="34"/>
        <v>18.397260273972602</v>
      </c>
      <c r="F2213">
        <v>74134</v>
      </c>
      <c r="G2213">
        <f ca="1">($J$2*E2213)+$K$2</f>
        <v>72250.093915606383</v>
      </c>
      <c r="H2213">
        <v>136003.35999999999</v>
      </c>
      <c r="I2213">
        <f ca="1">F2213-G2213</f>
        <v>1883.9060843936168</v>
      </c>
      <c r="M2213" s="2"/>
      <c r="N2213" s="2" t="str">
        <f ca="1">IF(ABS(I2213)&gt;2*$M$2, "outlier", "not outlier")</f>
        <v>not outlier</v>
      </c>
      <c r="P2213" s="4"/>
      <c r="Q2213" s="4"/>
      <c r="R2213" s="4"/>
    </row>
    <row r="2214" spans="1:18" x14ac:dyDescent="0.35">
      <c r="A2214" s="2" t="s">
        <v>1832</v>
      </c>
      <c r="B2214" s="2" t="s">
        <v>2515</v>
      </c>
      <c r="C2214" s="2" t="s">
        <v>3132</v>
      </c>
      <c r="D2214" s="1">
        <v>37627</v>
      </c>
      <c r="E2214" s="3">
        <f t="shared" ca="1" si="34"/>
        <v>17.153424657534245</v>
      </c>
      <c r="F2214">
        <v>49430</v>
      </c>
      <c r="G2214">
        <f ca="1">($J$2*E2214)+$K$2</f>
        <v>71027.124290195003</v>
      </c>
      <c r="H2214">
        <v>78492.350000000006</v>
      </c>
      <c r="I2214">
        <f ca="1">F2214-G2214</f>
        <v>-21597.124290195003</v>
      </c>
      <c r="M2214" s="2"/>
      <c r="N2214" s="2" t="str">
        <f ca="1">IF(ABS(I2214)&gt;2*$M$2, "outlier", "not outlier")</f>
        <v>not outlier</v>
      </c>
      <c r="P2214" s="4"/>
      <c r="Q2214" s="4"/>
      <c r="R2214" s="4"/>
    </row>
    <row r="2215" spans="1:18" x14ac:dyDescent="0.35">
      <c r="A2215" s="2" t="s">
        <v>1833</v>
      </c>
      <c r="B2215" s="2" t="s">
        <v>2513</v>
      </c>
      <c r="C2215" s="2" t="s">
        <v>3132</v>
      </c>
      <c r="D2215" s="1">
        <v>35417</v>
      </c>
      <c r="E2215" s="3">
        <f t="shared" ca="1" si="34"/>
        <v>23.208219178082192</v>
      </c>
      <c r="F2215">
        <v>79689</v>
      </c>
      <c r="G2215">
        <f ca="1">($J$2*E2215)+$K$2</f>
        <v>76980.346475567538</v>
      </c>
      <c r="H2215">
        <v>102158.71</v>
      </c>
      <c r="I2215">
        <f ca="1">F2215-G2215</f>
        <v>2708.6535244324623</v>
      </c>
      <c r="M2215" s="2"/>
      <c r="N2215" s="2" t="str">
        <f ca="1">IF(ABS(I2215)&gt;2*$M$2, "outlier", "not outlier")</f>
        <v>not outlier</v>
      </c>
      <c r="P2215" s="4"/>
      <c r="Q2215" s="4"/>
      <c r="R2215" s="4"/>
    </row>
    <row r="2216" spans="1:18" x14ac:dyDescent="0.35">
      <c r="A2216" s="2" t="s">
        <v>1834</v>
      </c>
      <c r="B2216" s="2" t="s">
        <v>2518</v>
      </c>
      <c r="C2216" s="2" t="s">
        <v>3132</v>
      </c>
      <c r="D2216" s="1">
        <v>35297</v>
      </c>
      <c r="E2216" s="3">
        <f t="shared" ca="1" si="34"/>
        <v>23.536986301369861</v>
      </c>
      <c r="F2216">
        <v>81609</v>
      </c>
      <c r="G2216">
        <f ca="1">($J$2*E2216)+$K$2</f>
        <v>77303.598358936171</v>
      </c>
      <c r="H2216">
        <v>91772.28</v>
      </c>
      <c r="I2216">
        <f ca="1">F2216-G2216</f>
        <v>4305.4016410638287</v>
      </c>
      <c r="M2216" s="2"/>
      <c r="N2216" s="2" t="str">
        <f ca="1">IF(ABS(I2216)&gt;2*$M$2, "outlier", "not outlier")</f>
        <v>not outlier</v>
      </c>
      <c r="P2216" s="4"/>
      <c r="Q2216" s="4"/>
      <c r="R2216" s="4"/>
    </row>
    <row r="2217" spans="1:18" x14ac:dyDescent="0.35">
      <c r="A2217" s="2" t="s">
        <v>1835</v>
      </c>
      <c r="B2217" s="2" t="s">
        <v>2513</v>
      </c>
      <c r="C2217" s="2" t="s">
        <v>3132</v>
      </c>
      <c r="D2217" s="1">
        <v>36405</v>
      </c>
      <c r="E2217" s="3">
        <f t="shared" ca="1" si="34"/>
        <v>20.5013698630137</v>
      </c>
      <c r="F2217">
        <v>77591</v>
      </c>
      <c r="G2217">
        <f ca="1">($J$2*E2217)+$K$2</f>
        <v>74318.905969165702</v>
      </c>
      <c r="H2217">
        <v>86383.23</v>
      </c>
      <c r="I2217">
        <f ca="1">F2217-G2217</f>
        <v>3272.0940308342979</v>
      </c>
      <c r="M2217" s="2"/>
      <c r="N2217" s="2" t="str">
        <f ca="1">IF(ABS(I2217)&gt;2*$M$2, "outlier", "not outlier")</f>
        <v>not outlier</v>
      </c>
      <c r="P2217" s="4"/>
      <c r="Q2217" s="4"/>
      <c r="R2217" s="4"/>
    </row>
    <row r="2218" spans="1:18" x14ac:dyDescent="0.35">
      <c r="A2218" s="2" t="s">
        <v>1836</v>
      </c>
      <c r="B2218" s="2" t="s">
        <v>2567</v>
      </c>
      <c r="C2218" s="2" t="s">
        <v>3132</v>
      </c>
      <c r="D2218" s="1">
        <v>37228</v>
      </c>
      <c r="E2218" s="3">
        <f t="shared" ca="1" si="34"/>
        <v>18.246575342465754</v>
      </c>
      <c r="F2218">
        <v>69000</v>
      </c>
      <c r="G2218">
        <f ca="1">($J$2*E2218)+$K$2</f>
        <v>72101.93680239575</v>
      </c>
      <c r="H2218">
        <v>79350.19</v>
      </c>
      <c r="I2218">
        <f ca="1">F2218-G2218</f>
        <v>-3101.9368023957504</v>
      </c>
      <c r="M2218" s="2"/>
      <c r="N2218" s="2" t="str">
        <f ca="1">IF(ABS(I2218)&gt;2*$M$2, "outlier", "not outlier")</f>
        <v>not outlier</v>
      </c>
      <c r="P2218" s="4"/>
      <c r="Q2218" s="4"/>
      <c r="R2218" s="4"/>
    </row>
    <row r="2219" spans="1:18" x14ac:dyDescent="0.35">
      <c r="A2219" s="2" t="s">
        <v>2985</v>
      </c>
      <c r="B2219" s="2" t="s">
        <v>2513</v>
      </c>
      <c r="C2219" s="2" t="s">
        <v>3132</v>
      </c>
      <c r="D2219" s="1">
        <v>38545</v>
      </c>
      <c r="E2219" s="3">
        <f t="shared" ca="1" si="34"/>
        <v>14.638356164383561</v>
      </c>
      <c r="F2219">
        <v>71412</v>
      </c>
      <c r="G2219">
        <f ca="1">($J$2*E2219)+$K$2</f>
        <v>68554.247382424888</v>
      </c>
      <c r="H2219">
        <v>102246.47</v>
      </c>
      <c r="I2219">
        <f ca="1">F2219-G2219</f>
        <v>2857.7526175751118</v>
      </c>
      <c r="M2219" s="2"/>
      <c r="N2219" s="2" t="str">
        <f ca="1">IF(ABS(I2219)&gt;2*$M$2, "outlier", "not outlier")</f>
        <v>not outlier</v>
      </c>
      <c r="P2219" s="4"/>
      <c r="Q2219" s="4"/>
      <c r="R2219" s="4"/>
    </row>
    <row r="2220" spans="1:18" x14ac:dyDescent="0.35">
      <c r="A2220" s="2" t="s">
        <v>1837</v>
      </c>
      <c r="B2220" s="2" t="s">
        <v>2513</v>
      </c>
      <c r="C2220" s="2" t="s">
        <v>3132</v>
      </c>
      <c r="D2220" s="1">
        <v>37224</v>
      </c>
      <c r="E2220" s="3">
        <f t="shared" ca="1" si="34"/>
        <v>18.257534246575343</v>
      </c>
      <c r="F2220">
        <v>74134</v>
      </c>
      <c r="G2220">
        <f ca="1">($J$2*E2220)+$K$2</f>
        <v>72112.711865174701</v>
      </c>
      <c r="H2220">
        <v>93078.64</v>
      </c>
      <c r="I2220">
        <f ca="1">F2220-G2220</f>
        <v>2021.2881348252995</v>
      </c>
      <c r="M2220" s="2"/>
      <c r="N2220" s="2" t="str">
        <f ca="1">IF(ABS(I2220)&gt;2*$M$2, "outlier", "not outlier")</f>
        <v>not outlier</v>
      </c>
      <c r="P2220" s="4"/>
      <c r="Q2220" s="4"/>
      <c r="R2220" s="4"/>
    </row>
    <row r="2221" spans="1:18" x14ac:dyDescent="0.35">
      <c r="A2221" s="2" t="s">
        <v>1838</v>
      </c>
      <c r="B2221" s="2" t="s">
        <v>2513</v>
      </c>
      <c r="C2221" s="2" t="s">
        <v>3132</v>
      </c>
      <c r="D2221" s="1">
        <v>41617</v>
      </c>
      <c r="E2221" s="3">
        <f t="shared" ca="1" si="34"/>
        <v>6.2219178082191782</v>
      </c>
      <c r="F2221">
        <v>49833</v>
      </c>
      <c r="G2221">
        <f ca="1">($J$2*E2221)+$K$2</f>
        <v>60278.999168187598</v>
      </c>
      <c r="H2221">
        <v>57618.44</v>
      </c>
      <c r="I2221">
        <f ca="1">F2221-G2221</f>
        <v>-10445.999168187598</v>
      </c>
      <c r="M2221" s="2"/>
      <c r="N2221" s="2" t="str">
        <f ca="1">IF(ABS(I2221)&gt;2*$M$2, "outlier", "not outlier")</f>
        <v>not outlier</v>
      </c>
      <c r="P2221" s="4"/>
      <c r="Q2221" s="4"/>
      <c r="R2221" s="4"/>
    </row>
    <row r="2222" spans="1:18" x14ac:dyDescent="0.35">
      <c r="A2222" s="2" t="s">
        <v>1839</v>
      </c>
      <c r="B2222" s="2" t="s">
        <v>2513</v>
      </c>
      <c r="C2222" s="2" t="s">
        <v>3132</v>
      </c>
      <c r="D2222" s="1">
        <v>36504</v>
      </c>
      <c r="E2222" s="3">
        <f t="shared" ca="1" si="34"/>
        <v>20.230136986301371</v>
      </c>
      <c r="F2222">
        <v>76892</v>
      </c>
      <c r="G2222">
        <f ca="1">($J$2*E2222)+$K$2</f>
        <v>74052.223165386575</v>
      </c>
      <c r="H2222">
        <v>31762.36</v>
      </c>
      <c r="I2222">
        <f ca="1">F2222-G2222</f>
        <v>2839.7768346134253</v>
      </c>
      <c r="M2222" s="2"/>
      <c r="N2222" s="2" t="str">
        <f ca="1">IF(ABS(I2222)&gt;2*$M$2, "outlier", "not outlier")</f>
        <v>not outlier</v>
      </c>
      <c r="P2222" s="4"/>
      <c r="Q2222" s="4"/>
      <c r="R2222" s="4"/>
    </row>
    <row r="2223" spans="1:18" x14ac:dyDescent="0.35">
      <c r="A2223" s="2" t="s">
        <v>1840</v>
      </c>
      <c r="B2223" s="2" t="s">
        <v>2513</v>
      </c>
      <c r="C2223" s="2" t="s">
        <v>3132</v>
      </c>
      <c r="D2223" s="1">
        <v>40946</v>
      </c>
      <c r="E2223" s="3">
        <f t="shared" ca="1" si="34"/>
        <v>8.0602739726027401</v>
      </c>
      <c r="F2223">
        <v>62676</v>
      </c>
      <c r="G2223">
        <f ca="1">($J$2*E2223)+$K$2</f>
        <v>62086.515949357265</v>
      </c>
      <c r="H2223">
        <v>74149.27</v>
      </c>
      <c r="I2223">
        <f ca="1">F2223-G2223</f>
        <v>589.48405064273538</v>
      </c>
      <c r="M2223" s="2"/>
      <c r="N2223" s="2" t="str">
        <f ca="1">IF(ABS(I2223)&gt;2*$M$2, "outlier", "not outlier")</f>
        <v>not outlier</v>
      </c>
      <c r="P2223" s="4"/>
      <c r="Q2223" s="4"/>
      <c r="R2223" s="4"/>
    </row>
    <row r="2224" spans="1:18" x14ac:dyDescent="0.35">
      <c r="A2224" s="2" t="s">
        <v>1841</v>
      </c>
      <c r="B2224" s="2" t="s">
        <v>2515</v>
      </c>
      <c r="C2224" s="2" t="s">
        <v>3132</v>
      </c>
      <c r="D2224" s="1">
        <v>33861</v>
      </c>
      <c r="E2224" s="3">
        <f t="shared" ca="1" si="34"/>
        <v>27.471232876712328</v>
      </c>
      <c r="F2224">
        <v>52310</v>
      </c>
      <c r="G2224">
        <f ca="1">($J$2*E2224)+$K$2</f>
        <v>81171.845896580955</v>
      </c>
      <c r="H2224">
        <v>71184.2</v>
      </c>
      <c r="I2224">
        <f ca="1">F2224-G2224</f>
        <v>-28861.845896580955</v>
      </c>
      <c r="M2224" s="2"/>
      <c r="N2224" s="2" t="str">
        <f ca="1">IF(ABS(I2224)&gt;2*$M$2, "outlier", "not outlier")</f>
        <v>not outlier</v>
      </c>
      <c r="P2224" s="4"/>
      <c r="Q2224" s="4"/>
      <c r="R2224" s="4"/>
    </row>
    <row r="2225" spans="1:18" x14ac:dyDescent="0.35">
      <c r="A2225" s="2" t="s">
        <v>1842</v>
      </c>
      <c r="B2225" s="2" t="s">
        <v>2779</v>
      </c>
      <c r="C2225" s="2" t="s">
        <v>3132</v>
      </c>
      <c r="D2225" s="1">
        <v>35066</v>
      </c>
      <c r="E2225" s="3">
        <f t="shared" ca="1" si="34"/>
        <v>24.169863013698631</v>
      </c>
      <c r="F2225">
        <v>54575</v>
      </c>
      <c r="G2225">
        <f ca="1">($J$2*E2225)+$K$2</f>
        <v>77925.858234420826</v>
      </c>
      <c r="H2225">
        <v>58173.15</v>
      </c>
      <c r="I2225">
        <f ca="1">F2225-G2225</f>
        <v>-23350.858234420826</v>
      </c>
      <c r="M2225" s="2"/>
      <c r="N2225" s="2" t="str">
        <f ca="1">IF(ABS(I2225)&gt;2*$M$2, "outlier", "not outlier")</f>
        <v>not outlier</v>
      </c>
      <c r="P2225" s="4"/>
      <c r="Q2225" s="4"/>
      <c r="R2225" s="4"/>
    </row>
    <row r="2226" spans="1:18" x14ac:dyDescent="0.35">
      <c r="A2226" s="2" t="s">
        <v>2986</v>
      </c>
      <c r="B2226" s="2" t="s">
        <v>2513</v>
      </c>
      <c r="C2226" s="2" t="s">
        <v>3132</v>
      </c>
      <c r="D2226" s="1">
        <v>39805</v>
      </c>
      <c r="E2226" s="3">
        <f t="shared" ca="1" si="34"/>
        <v>11.186301369863013</v>
      </c>
      <c r="F2226">
        <v>69373</v>
      </c>
      <c r="G2226">
        <f ca="1">($J$2*E2226)+$K$2</f>
        <v>65160.102607054127</v>
      </c>
      <c r="H2226">
        <v>79035.27</v>
      </c>
      <c r="I2226">
        <f ca="1">F2226-G2226</f>
        <v>4212.8973929458734</v>
      </c>
      <c r="M2226" s="2"/>
      <c r="N2226" s="2" t="str">
        <f ca="1">IF(ABS(I2226)&gt;2*$M$2, "outlier", "not outlier")</f>
        <v>not outlier</v>
      </c>
      <c r="P2226" s="4"/>
      <c r="Q2226" s="4"/>
      <c r="R2226" s="4"/>
    </row>
    <row r="2227" spans="1:18" x14ac:dyDescent="0.35">
      <c r="A2227" s="2" t="s">
        <v>1843</v>
      </c>
      <c r="B2227" s="2" t="s">
        <v>2513</v>
      </c>
      <c r="C2227" s="2" t="s">
        <v>3132</v>
      </c>
      <c r="D2227" s="1">
        <v>38714</v>
      </c>
      <c r="E2227" s="3">
        <f t="shared" ca="1" si="34"/>
        <v>14.175342465753424</v>
      </c>
      <c r="F2227">
        <v>71412</v>
      </c>
      <c r="G2227">
        <f ca="1">($J$2*E2227)+$K$2</f>
        <v>68099.00098001404</v>
      </c>
      <c r="H2227">
        <v>88060.73</v>
      </c>
      <c r="I2227">
        <f ca="1">F2227-G2227</f>
        <v>3312.9990199859603</v>
      </c>
      <c r="M2227" s="2"/>
      <c r="N2227" s="2" t="str">
        <f ca="1">IF(ABS(I2227)&gt;2*$M$2, "outlier", "not outlier")</f>
        <v>not outlier</v>
      </c>
      <c r="P2227" s="4"/>
      <c r="Q2227" s="4"/>
      <c r="R2227" s="4"/>
    </row>
    <row r="2228" spans="1:18" x14ac:dyDescent="0.35">
      <c r="A2228" s="2" t="s">
        <v>1844</v>
      </c>
      <c r="B2228" s="2" t="s">
        <v>2513</v>
      </c>
      <c r="C2228" s="2" t="s">
        <v>3132</v>
      </c>
      <c r="D2228" s="1">
        <v>37805</v>
      </c>
      <c r="E2228" s="3">
        <f t="shared" ca="1" si="34"/>
        <v>16.665753424657535</v>
      </c>
      <c r="F2228">
        <v>72094</v>
      </c>
      <c r="G2228">
        <f ca="1">($J$2*E2228)+$K$2</f>
        <v>70547.633996531527</v>
      </c>
      <c r="H2228">
        <v>87379.45</v>
      </c>
      <c r="I2228">
        <f ca="1">F2228-G2228</f>
        <v>1546.3660034684726</v>
      </c>
      <c r="M2228" s="2"/>
      <c r="N2228" s="2" t="str">
        <f ca="1">IF(ABS(I2228)&gt;2*$M$2, "outlier", "not outlier")</f>
        <v>not outlier</v>
      </c>
      <c r="P2228" s="4"/>
      <c r="Q2228" s="4"/>
      <c r="R2228" s="4"/>
    </row>
    <row r="2229" spans="1:18" x14ac:dyDescent="0.35">
      <c r="A2229" s="2" t="s">
        <v>1845</v>
      </c>
      <c r="B2229" s="2" t="s">
        <v>2512</v>
      </c>
      <c r="C2229" s="2" t="s">
        <v>3132</v>
      </c>
      <c r="D2229" s="1">
        <v>34885</v>
      </c>
      <c r="E2229" s="3">
        <f t="shared" ca="1" si="34"/>
        <v>24.665753424657535</v>
      </c>
      <c r="F2229">
        <v>93244</v>
      </c>
      <c r="G2229">
        <f ca="1">($J$2*E2229)+$K$2</f>
        <v>78413.429825168525</v>
      </c>
      <c r="H2229">
        <v>98553.37</v>
      </c>
      <c r="I2229">
        <f ca="1">F2229-G2229</f>
        <v>14830.570174831475</v>
      </c>
      <c r="M2229" s="2"/>
      <c r="N2229" s="2" t="str">
        <f ca="1">IF(ABS(I2229)&gt;2*$M$2, "outlier", "not outlier")</f>
        <v>not outlier</v>
      </c>
      <c r="P2229" s="4"/>
      <c r="Q2229" s="4"/>
      <c r="R2229" s="4"/>
    </row>
    <row r="2230" spans="1:18" x14ac:dyDescent="0.35">
      <c r="A2230" s="2" t="s">
        <v>1846</v>
      </c>
      <c r="B2230" s="2" t="s">
        <v>2515</v>
      </c>
      <c r="C2230" s="2" t="s">
        <v>3132</v>
      </c>
      <c r="D2230" s="1">
        <v>39772</v>
      </c>
      <c r="E2230" s="3">
        <f t="shared" ca="1" si="34"/>
        <v>11.276712328767124</v>
      </c>
      <c r="F2230">
        <v>47990</v>
      </c>
      <c r="G2230">
        <f ca="1">($J$2*E2230)+$K$2</f>
        <v>65248.996874980498</v>
      </c>
      <c r="H2230">
        <v>65657.440000000002</v>
      </c>
      <c r="I2230">
        <f ca="1">F2230-G2230</f>
        <v>-17258.996874980498</v>
      </c>
      <c r="M2230" s="2"/>
      <c r="N2230" s="2" t="str">
        <f ca="1">IF(ABS(I2230)&gt;2*$M$2, "outlier", "not outlier")</f>
        <v>not outlier</v>
      </c>
      <c r="P2230" s="4"/>
      <c r="Q2230" s="4"/>
      <c r="R2230" s="4"/>
    </row>
    <row r="2231" spans="1:18" x14ac:dyDescent="0.35">
      <c r="A2231" s="2" t="s">
        <v>1847</v>
      </c>
      <c r="B2231" s="2" t="s">
        <v>2513</v>
      </c>
      <c r="C2231" s="2" t="s">
        <v>3132</v>
      </c>
      <c r="D2231" s="1">
        <v>39211</v>
      </c>
      <c r="E2231" s="3">
        <f t="shared" ca="1" si="34"/>
        <v>12.813698630136987</v>
      </c>
      <c r="F2231">
        <v>66784</v>
      </c>
      <c r="G2231">
        <f ca="1">($J$2*E2231)+$K$2</f>
        <v>66760.199429728906</v>
      </c>
      <c r="H2231">
        <v>122059.73</v>
      </c>
      <c r="I2231">
        <f ca="1">F2231-G2231</f>
        <v>23.80057027109433</v>
      </c>
      <c r="M2231" s="2"/>
      <c r="N2231" s="2" t="str">
        <f ca="1">IF(ABS(I2231)&gt;2*$M$2, "outlier", "not outlier")</f>
        <v>not outlier</v>
      </c>
      <c r="P2231" s="4"/>
      <c r="Q2231" s="4"/>
      <c r="R2231" s="4"/>
    </row>
    <row r="2232" spans="1:18" x14ac:dyDescent="0.35">
      <c r="A2232" s="2" t="s">
        <v>1848</v>
      </c>
      <c r="B2232" s="2" t="s">
        <v>2513</v>
      </c>
      <c r="C2232" s="2" t="s">
        <v>3132</v>
      </c>
      <c r="D2232" s="1">
        <v>40157</v>
      </c>
      <c r="E2232" s="3">
        <f t="shared" ca="1" si="34"/>
        <v>10.221917808219178</v>
      </c>
      <c r="F2232">
        <v>66784</v>
      </c>
      <c r="G2232">
        <f ca="1">($J$2*E2232)+$K$2</f>
        <v>64211.897082506097</v>
      </c>
      <c r="H2232">
        <v>75411.929999999993</v>
      </c>
      <c r="I2232">
        <f ca="1">F2232-G2232</f>
        <v>2572.1029174939031</v>
      </c>
      <c r="M2232" s="2"/>
      <c r="N2232" s="2" t="str">
        <f ca="1">IF(ABS(I2232)&gt;2*$M$2, "outlier", "not outlier")</f>
        <v>not outlier</v>
      </c>
      <c r="P2232" s="4"/>
      <c r="Q2232" s="4"/>
      <c r="R2232" s="4"/>
    </row>
    <row r="2233" spans="1:18" x14ac:dyDescent="0.35">
      <c r="A2233" s="2" t="s">
        <v>1849</v>
      </c>
      <c r="B2233" s="2" t="s">
        <v>2513</v>
      </c>
      <c r="C2233" s="2" t="s">
        <v>3132</v>
      </c>
      <c r="D2233" s="1">
        <v>41263</v>
      </c>
      <c r="E2233" s="3">
        <f t="shared" ca="1" si="34"/>
        <v>7.1917808219178081</v>
      </c>
      <c r="F2233">
        <v>58963</v>
      </c>
      <c r="G2233">
        <f ca="1">($J$2*E2233)+$K$2</f>
        <v>61232.592224125096</v>
      </c>
      <c r="H2233">
        <v>70516.33</v>
      </c>
      <c r="I2233">
        <f ca="1">F2233-G2233</f>
        <v>-2269.5922241250955</v>
      </c>
      <c r="M2233" s="2"/>
      <c r="N2233" s="2" t="str">
        <f ca="1">IF(ABS(I2233)&gt;2*$M$2, "outlier", "not outlier")</f>
        <v>not outlier</v>
      </c>
      <c r="P2233" s="4"/>
      <c r="Q2233" s="4"/>
      <c r="R2233" s="4"/>
    </row>
    <row r="2234" spans="1:18" x14ac:dyDescent="0.35">
      <c r="A2234" s="2" t="s">
        <v>1850</v>
      </c>
      <c r="B2234" s="2" t="s">
        <v>2537</v>
      </c>
      <c r="C2234" s="2" t="s">
        <v>3132</v>
      </c>
      <c r="D2234" s="1">
        <v>35219</v>
      </c>
      <c r="E2234" s="3">
        <f t="shared" ca="1" si="34"/>
        <v>23.75068493150685</v>
      </c>
      <c r="F2234">
        <v>39931</v>
      </c>
      <c r="G2234">
        <f ca="1">($J$2*E2234)+$K$2</f>
        <v>77513.712083125807</v>
      </c>
      <c r="H2234">
        <v>40848.11</v>
      </c>
      <c r="I2234">
        <f ca="1">F2234-G2234</f>
        <v>-37582.712083125807</v>
      </c>
      <c r="M2234" s="2"/>
      <c r="N2234" s="2" t="str">
        <f ca="1">IF(ABS(I2234)&gt;2*$M$2, "outlier", "not outlier")</f>
        <v>outlier</v>
      </c>
      <c r="P2234" s="4"/>
      <c r="Q2234" s="4"/>
      <c r="R2234" s="4"/>
    </row>
    <row r="2235" spans="1:18" x14ac:dyDescent="0.35">
      <c r="A2235" s="2" t="s">
        <v>2987</v>
      </c>
      <c r="B2235" s="2" t="s">
        <v>2518</v>
      </c>
      <c r="C2235" s="2" t="s">
        <v>3132</v>
      </c>
      <c r="D2235" s="1">
        <v>39435</v>
      </c>
      <c r="E2235" s="3">
        <f t="shared" ca="1" si="34"/>
        <v>12.2</v>
      </c>
      <c r="F2235">
        <v>71742</v>
      </c>
      <c r="G2235">
        <f ca="1">($J$2*E2235)+$K$2</f>
        <v>66156.795914107439</v>
      </c>
      <c r="H2235">
        <v>74343.72</v>
      </c>
      <c r="I2235">
        <f ca="1">F2235-G2235</f>
        <v>5585.2040858925611</v>
      </c>
      <c r="M2235" s="2"/>
      <c r="N2235" s="2" t="str">
        <f ca="1">IF(ABS(I2235)&gt;2*$M$2, "outlier", "not outlier")</f>
        <v>not outlier</v>
      </c>
      <c r="P2235" s="4"/>
      <c r="Q2235" s="4"/>
      <c r="R2235" s="4"/>
    </row>
    <row r="2236" spans="1:18" x14ac:dyDescent="0.35">
      <c r="A2236" s="2" t="s">
        <v>1851</v>
      </c>
      <c r="B2236" s="2" t="s">
        <v>2513</v>
      </c>
      <c r="C2236" s="2" t="s">
        <v>3132</v>
      </c>
      <c r="D2236" s="1">
        <v>34221</v>
      </c>
      <c r="E2236" s="3">
        <f t="shared" ca="1" si="34"/>
        <v>26.484931506849314</v>
      </c>
      <c r="F2236">
        <v>81784</v>
      </c>
      <c r="G2236">
        <f ca="1">($J$2*E2236)+$K$2</f>
        <v>80202.090246475025</v>
      </c>
      <c r="H2236">
        <v>131659.12</v>
      </c>
      <c r="I2236">
        <f ca="1">F2236-G2236</f>
        <v>1581.9097535249748</v>
      </c>
      <c r="M2236" s="2"/>
      <c r="N2236" s="2" t="str">
        <f ca="1">IF(ABS(I2236)&gt;2*$M$2, "outlier", "not outlier")</f>
        <v>not outlier</v>
      </c>
      <c r="P2236" s="4"/>
      <c r="Q2236" s="4"/>
      <c r="R2236" s="4"/>
    </row>
    <row r="2237" spans="1:18" x14ac:dyDescent="0.35">
      <c r="A2237" s="2" t="s">
        <v>1852</v>
      </c>
      <c r="B2237" s="2" t="s">
        <v>2513</v>
      </c>
      <c r="C2237" s="2" t="s">
        <v>3132</v>
      </c>
      <c r="D2237" s="1">
        <v>39296</v>
      </c>
      <c r="E2237" s="3">
        <f t="shared" ca="1" si="34"/>
        <v>12.580821917808219</v>
      </c>
      <c r="F2237">
        <v>70051</v>
      </c>
      <c r="G2237">
        <f ca="1">($J$2*E2237)+$K$2</f>
        <v>66531.229345676125</v>
      </c>
      <c r="H2237">
        <v>103747.04</v>
      </c>
      <c r="I2237">
        <f ca="1">F2237-G2237</f>
        <v>3519.7706543238746</v>
      </c>
      <c r="M2237" s="2"/>
      <c r="N2237" s="2" t="str">
        <f ca="1">IF(ABS(I2237)&gt;2*$M$2, "outlier", "not outlier")</f>
        <v>not outlier</v>
      </c>
      <c r="P2237" s="4"/>
      <c r="Q2237" s="4"/>
      <c r="R2237" s="4"/>
    </row>
    <row r="2238" spans="1:18" x14ac:dyDescent="0.35">
      <c r="A2238" s="2" t="s">
        <v>1853</v>
      </c>
      <c r="B2238" s="2" t="s">
        <v>2513</v>
      </c>
      <c r="C2238" s="2" t="s">
        <v>3132</v>
      </c>
      <c r="D2238" s="1">
        <v>39014</v>
      </c>
      <c r="E2238" s="3">
        <f t="shared" ca="1" si="34"/>
        <v>13.353424657534246</v>
      </c>
      <c r="F2238">
        <v>74134</v>
      </c>
      <c r="G2238">
        <f ca="1">($J$2*E2238)+$K$2</f>
        <v>67290.871271592434</v>
      </c>
      <c r="H2238">
        <v>62797.07</v>
      </c>
      <c r="I2238">
        <f ca="1">F2238-G2238</f>
        <v>6843.1287284075661</v>
      </c>
      <c r="M2238" s="2"/>
      <c r="N2238" s="2" t="str">
        <f ca="1">IF(ABS(I2238)&gt;2*$M$2, "outlier", "not outlier")</f>
        <v>not outlier</v>
      </c>
      <c r="P2238" s="4"/>
      <c r="Q2238" s="4"/>
      <c r="R2238" s="4"/>
    </row>
    <row r="2239" spans="1:18" x14ac:dyDescent="0.35">
      <c r="A2239" s="2" t="s">
        <v>1854</v>
      </c>
      <c r="B2239" s="2" t="s">
        <v>2556</v>
      </c>
      <c r="C2239" s="2" t="s">
        <v>3132</v>
      </c>
      <c r="D2239" s="1">
        <v>29829</v>
      </c>
      <c r="E2239" s="3">
        <f t="shared" ca="1" si="34"/>
        <v>38.517808219178079</v>
      </c>
      <c r="F2239">
        <v>111880</v>
      </c>
      <c r="G2239">
        <f ca="1">($J$2*E2239)+$K$2</f>
        <v>92033.109177767386</v>
      </c>
      <c r="H2239">
        <v>159272.82999999999</v>
      </c>
      <c r="I2239">
        <f ca="1">F2239-G2239</f>
        <v>19846.890822232614</v>
      </c>
      <c r="M2239" s="2"/>
      <c r="N2239" s="2" t="str">
        <f ca="1">IF(ABS(I2239)&gt;2*$M$2, "outlier", "not outlier")</f>
        <v>not outlier</v>
      </c>
      <c r="P2239" s="4"/>
      <c r="Q2239" s="4"/>
      <c r="R2239" s="4"/>
    </row>
    <row r="2240" spans="1:18" x14ac:dyDescent="0.35">
      <c r="A2240" s="2" t="s">
        <v>2988</v>
      </c>
      <c r="B2240" s="2" t="s">
        <v>244</v>
      </c>
      <c r="C2240" s="2" t="s">
        <v>3132</v>
      </c>
      <c r="D2240" s="1">
        <v>30242</v>
      </c>
      <c r="E2240" s="3">
        <f t="shared" ca="1" si="34"/>
        <v>37.386301369863013</v>
      </c>
      <c r="F2240">
        <v>138200</v>
      </c>
      <c r="G2240">
        <f ca="1">($J$2*E2240)+$K$2</f>
        <v>90920.583945840306</v>
      </c>
      <c r="H2240">
        <v>138458.68</v>
      </c>
      <c r="I2240">
        <f ca="1">F2240-G2240</f>
        <v>47279.416054159694</v>
      </c>
      <c r="M2240" s="2"/>
      <c r="N2240" s="2" t="str">
        <f ca="1">IF(ABS(I2240)&gt;2*$M$2, "outlier", "not outlier")</f>
        <v>outlier</v>
      </c>
      <c r="P2240" s="4"/>
      <c r="Q2240" s="4"/>
      <c r="R2240" s="4"/>
    </row>
    <row r="2241" spans="1:18" x14ac:dyDescent="0.35">
      <c r="A2241" s="2" t="s">
        <v>1855</v>
      </c>
      <c r="B2241" s="2" t="s">
        <v>2567</v>
      </c>
      <c r="C2241" s="2" t="s">
        <v>3132</v>
      </c>
      <c r="D2241" s="1">
        <v>38988</v>
      </c>
      <c r="E2241" s="3">
        <f t="shared" ca="1" si="34"/>
        <v>13.424657534246576</v>
      </c>
      <c r="F2241">
        <v>67200</v>
      </c>
      <c r="G2241">
        <f ca="1">($J$2*E2241)+$K$2</f>
        <v>67360.909179655646</v>
      </c>
      <c r="H2241">
        <v>68766.429999999993</v>
      </c>
      <c r="I2241">
        <f ca="1">F2241-G2241</f>
        <v>-160.90917965564586</v>
      </c>
      <c r="M2241" s="2"/>
      <c r="N2241" s="2" t="str">
        <f ca="1">IF(ABS(I2241)&gt;2*$M$2, "outlier", "not outlier")</f>
        <v>not outlier</v>
      </c>
      <c r="P2241" s="4"/>
      <c r="Q2241" s="4"/>
      <c r="R2241" s="4"/>
    </row>
    <row r="2242" spans="1:18" x14ac:dyDescent="0.35">
      <c r="A2242" s="2" t="s">
        <v>1856</v>
      </c>
      <c r="B2242" s="2" t="s">
        <v>2513</v>
      </c>
      <c r="C2242" s="2" t="s">
        <v>3132</v>
      </c>
      <c r="D2242" s="1">
        <v>34449</v>
      </c>
      <c r="E2242" s="3">
        <f t="shared" ref="E2242:E2305" ca="1" si="35">(TODAY()-D2242)/365</f>
        <v>25.860273972602741</v>
      </c>
      <c r="F2242">
        <v>82484</v>
      </c>
      <c r="G2242">
        <f ca="1">($J$2*E2242)+$K$2</f>
        <v>79587.911668074608</v>
      </c>
      <c r="H2242">
        <v>110327.37</v>
      </c>
      <c r="I2242">
        <f ca="1">F2242-G2242</f>
        <v>2896.0883319253917</v>
      </c>
      <c r="M2242" s="2"/>
      <c r="N2242" s="2" t="str">
        <f ca="1">IF(ABS(I2242)&gt;2*$M$2, "outlier", "not outlier")</f>
        <v>not outlier</v>
      </c>
      <c r="P2242" s="4"/>
      <c r="Q2242" s="4"/>
      <c r="R2242" s="4"/>
    </row>
    <row r="2243" spans="1:18" x14ac:dyDescent="0.35">
      <c r="A2243" s="2" t="s">
        <v>2989</v>
      </c>
      <c r="B2243" s="2" t="s">
        <v>2518</v>
      </c>
      <c r="C2243" s="2" t="s">
        <v>3132</v>
      </c>
      <c r="D2243" s="1">
        <v>37625</v>
      </c>
      <c r="E2243" s="3">
        <f t="shared" ca="1" si="35"/>
        <v>17.158904109589042</v>
      </c>
      <c r="F2243">
        <v>75225</v>
      </c>
      <c r="G2243">
        <f ca="1">($J$2*E2243)+$K$2</f>
        <v>71032.511821584485</v>
      </c>
      <c r="H2243">
        <v>74644.03</v>
      </c>
      <c r="I2243">
        <f ca="1">F2243-G2243</f>
        <v>4192.488178415515</v>
      </c>
      <c r="M2243" s="2"/>
      <c r="N2243" s="2" t="str">
        <f ca="1">IF(ABS(I2243)&gt;2*$M$2, "outlier", "not outlier")</f>
        <v>not outlier</v>
      </c>
      <c r="P2243" s="4"/>
      <c r="Q2243" s="4"/>
      <c r="R2243" s="4"/>
    </row>
    <row r="2244" spans="1:18" x14ac:dyDescent="0.35">
      <c r="A2244" s="2" t="s">
        <v>2990</v>
      </c>
      <c r="B2244" s="2" t="s">
        <v>256</v>
      </c>
      <c r="C2244" s="2" t="s">
        <v>3132</v>
      </c>
      <c r="D2244" s="1">
        <v>36204</v>
      </c>
      <c r="E2244" s="3">
        <f t="shared" ca="1" si="35"/>
        <v>21.052054794520547</v>
      </c>
      <c r="F2244">
        <v>117200</v>
      </c>
      <c r="G2244">
        <f ca="1">($J$2*E2244)+$K$2</f>
        <v>74860.35287380818</v>
      </c>
      <c r="H2244">
        <v>117560.1</v>
      </c>
      <c r="I2244">
        <f ca="1">F2244-G2244</f>
        <v>42339.64712619182</v>
      </c>
      <c r="M2244" s="2"/>
      <c r="N2244" s="2" t="str">
        <f ca="1">IF(ABS(I2244)&gt;2*$M$2, "outlier", "not outlier")</f>
        <v>outlier</v>
      </c>
      <c r="P2244" s="4"/>
      <c r="Q2244" s="4"/>
      <c r="R2244" s="4"/>
    </row>
    <row r="2245" spans="1:18" x14ac:dyDescent="0.35">
      <c r="A2245" s="2" t="s">
        <v>1857</v>
      </c>
      <c r="B2245" s="2" t="s">
        <v>2513</v>
      </c>
      <c r="C2245" s="2" t="s">
        <v>3132</v>
      </c>
      <c r="D2245" s="1">
        <v>37082</v>
      </c>
      <c r="E2245" s="3">
        <f t="shared" ca="1" si="35"/>
        <v>18.646575342465752</v>
      </c>
      <c r="F2245">
        <v>76892</v>
      </c>
      <c r="G2245">
        <f ca="1">($J$2*E2245)+$K$2</f>
        <v>72495.226593827596</v>
      </c>
      <c r="H2245">
        <v>108179.32</v>
      </c>
      <c r="I2245">
        <f ca="1">F2245-G2245</f>
        <v>4396.7734061724041</v>
      </c>
      <c r="M2245" s="2"/>
      <c r="N2245" s="2" t="str">
        <f ca="1">IF(ABS(I2245)&gt;2*$M$2, "outlier", "not outlier")</f>
        <v>not outlier</v>
      </c>
      <c r="P2245" s="4"/>
      <c r="Q2245" s="4"/>
      <c r="R2245" s="4"/>
    </row>
    <row r="2246" spans="1:18" x14ac:dyDescent="0.35">
      <c r="A2246" s="2" t="s">
        <v>1858</v>
      </c>
      <c r="B2246" s="2" t="s">
        <v>2513</v>
      </c>
      <c r="C2246" s="2" t="s">
        <v>3132</v>
      </c>
      <c r="D2246" s="1">
        <v>37634</v>
      </c>
      <c r="E2246" s="3">
        <f t="shared" ca="1" si="35"/>
        <v>17.134246575342466</v>
      </c>
      <c r="F2246">
        <v>73454</v>
      </c>
      <c r="G2246">
        <f ca="1">($J$2*E2246)+$K$2</f>
        <v>71008.267930331844</v>
      </c>
      <c r="H2246">
        <v>78674.16</v>
      </c>
      <c r="I2246">
        <f ca="1">F2246-G2246</f>
        <v>2445.7320696681563</v>
      </c>
      <c r="M2246" s="2"/>
      <c r="N2246" s="2" t="str">
        <f ca="1">IF(ABS(I2246)&gt;2*$M$2, "outlier", "not outlier")</f>
        <v>not outlier</v>
      </c>
      <c r="P2246" s="4"/>
      <c r="Q2246" s="4"/>
      <c r="R2246" s="4"/>
    </row>
    <row r="2247" spans="1:18" x14ac:dyDescent="0.35">
      <c r="A2247" s="2" t="s">
        <v>1859</v>
      </c>
      <c r="B2247" s="2" t="s">
        <v>2556</v>
      </c>
      <c r="C2247" s="2" t="s">
        <v>3132</v>
      </c>
      <c r="D2247" s="1">
        <v>33808</v>
      </c>
      <c r="E2247" s="3">
        <f t="shared" ca="1" si="35"/>
        <v>27.616438356164384</v>
      </c>
      <c r="F2247">
        <v>110036</v>
      </c>
      <c r="G2247">
        <f ca="1">($J$2*E2247)+$K$2</f>
        <v>81314.615478402106</v>
      </c>
      <c r="H2247">
        <v>191115.05</v>
      </c>
      <c r="I2247">
        <f ca="1">F2247-G2247</f>
        <v>28721.384521597894</v>
      </c>
      <c r="M2247" s="2"/>
      <c r="N2247" s="2" t="str">
        <f ca="1">IF(ABS(I2247)&gt;2*$M$2, "outlier", "not outlier")</f>
        <v>not outlier</v>
      </c>
      <c r="P2247" s="4"/>
      <c r="Q2247" s="4"/>
      <c r="R2247" s="4"/>
    </row>
    <row r="2248" spans="1:18" x14ac:dyDescent="0.35">
      <c r="A2248" s="2" t="s">
        <v>2991</v>
      </c>
      <c r="B2248" s="2" t="s">
        <v>2571</v>
      </c>
      <c r="C2248" s="2" t="s">
        <v>3132</v>
      </c>
      <c r="D2248" s="1">
        <v>31915</v>
      </c>
      <c r="E2248" s="3">
        <f t="shared" ca="1" si="35"/>
        <v>32.802739726027397</v>
      </c>
      <c r="F2248">
        <v>47538</v>
      </c>
      <c r="G2248">
        <f ca="1">($J$2*E2248)+$K$2</f>
        <v>86413.913938542464</v>
      </c>
      <c r="H2248">
        <v>48362.07</v>
      </c>
      <c r="I2248">
        <f ca="1">F2248-G2248</f>
        <v>-38875.913938542464</v>
      </c>
      <c r="M2248" s="2"/>
      <c r="N2248" s="2" t="str">
        <f ca="1">IF(ABS(I2248)&gt;2*$M$2, "outlier", "not outlier")</f>
        <v>outlier</v>
      </c>
      <c r="P2248" s="4"/>
      <c r="Q2248" s="4"/>
      <c r="R2248" s="4"/>
    </row>
    <row r="2249" spans="1:18" x14ac:dyDescent="0.35">
      <c r="A2249" s="2" t="s">
        <v>1860</v>
      </c>
      <c r="B2249" s="2" t="s">
        <v>2556</v>
      </c>
      <c r="C2249" s="2" t="s">
        <v>3132</v>
      </c>
      <c r="D2249" s="1">
        <v>35785</v>
      </c>
      <c r="E2249" s="3">
        <f t="shared" ca="1" si="35"/>
        <v>22.2</v>
      </c>
      <c r="F2249">
        <v>105351</v>
      </c>
      <c r="G2249">
        <f ca="1">($J$2*E2249)+$K$2</f>
        <v>75989.040699903693</v>
      </c>
      <c r="H2249">
        <v>105351</v>
      </c>
      <c r="I2249">
        <f ca="1">F2249-G2249</f>
        <v>29361.959300096307</v>
      </c>
      <c r="M2249" s="2"/>
      <c r="N2249" s="2" t="str">
        <f ca="1">IF(ABS(I2249)&gt;2*$M$2, "outlier", "not outlier")</f>
        <v>not outlier</v>
      </c>
      <c r="P2249" s="4"/>
      <c r="Q2249" s="4"/>
      <c r="R2249" s="4"/>
    </row>
    <row r="2250" spans="1:18" x14ac:dyDescent="0.35">
      <c r="A2250" s="2" t="s">
        <v>1861</v>
      </c>
      <c r="B2250" s="2" t="s">
        <v>2518</v>
      </c>
      <c r="C2250" s="2" t="s">
        <v>3132</v>
      </c>
      <c r="D2250" s="1">
        <v>40674</v>
      </c>
      <c r="E2250" s="3">
        <f t="shared" ca="1" si="35"/>
        <v>8.8054794520547937</v>
      </c>
      <c r="F2250">
        <v>67719</v>
      </c>
      <c r="G2250">
        <f ca="1">($J$2*E2250)+$K$2</f>
        <v>62819.220218326191</v>
      </c>
      <c r="H2250">
        <v>80976.03</v>
      </c>
      <c r="I2250">
        <f ca="1">F2250-G2250</f>
        <v>4899.7797816738093</v>
      </c>
      <c r="M2250" s="2"/>
      <c r="N2250" s="2" t="str">
        <f ca="1">IF(ABS(I2250)&gt;2*$M$2, "outlier", "not outlier")</f>
        <v>not outlier</v>
      </c>
      <c r="P2250" s="4"/>
      <c r="Q2250" s="4"/>
      <c r="R2250" s="4"/>
    </row>
    <row r="2251" spans="1:18" x14ac:dyDescent="0.35">
      <c r="A2251" s="2" t="s">
        <v>1862</v>
      </c>
      <c r="B2251" s="2" t="s">
        <v>2513</v>
      </c>
      <c r="C2251" s="2" t="s">
        <v>3132</v>
      </c>
      <c r="D2251" s="1">
        <v>38355</v>
      </c>
      <c r="E2251" s="3">
        <f t="shared" ca="1" si="35"/>
        <v>15.158904109589042</v>
      </c>
      <c r="F2251">
        <v>72775</v>
      </c>
      <c r="G2251">
        <f ca="1">($J$2*E2251)+$K$2</f>
        <v>69066.062864425243</v>
      </c>
      <c r="H2251">
        <v>80041.070000000007</v>
      </c>
      <c r="I2251">
        <f ca="1">F2251-G2251</f>
        <v>3708.9371355747571</v>
      </c>
      <c r="M2251" s="2"/>
      <c r="N2251" s="2" t="str">
        <f ca="1">IF(ABS(I2251)&gt;2*$M$2, "outlier", "not outlier")</f>
        <v>not outlier</v>
      </c>
      <c r="P2251" s="4"/>
      <c r="Q2251" s="4"/>
      <c r="R2251" s="4"/>
    </row>
    <row r="2252" spans="1:18" x14ac:dyDescent="0.35">
      <c r="A2252" s="2" t="s">
        <v>2992</v>
      </c>
      <c r="B2252" s="2" t="s">
        <v>2993</v>
      </c>
      <c r="C2252" s="2" t="s">
        <v>3132</v>
      </c>
      <c r="D2252" s="1">
        <v>31306</v>
      </c>
      <c r="E2252" s="3">
        <f t="shared" ca="1" si="35"/>
        <v>34.471232876712328</v>
      </c>
      <c r="F2252">
        <v>38216</v>
      </c>
      <c r="G2252">
        <f ca="1">($J$2*E2252)+$K$2</f>
        <v>88054.417246638332</v>
      </c>
      <c r="H2252">
        <v>39015.61</v>
      </c>
      <c r="I2252">
        <f ca="1">F2252-G2252</f>
        <v>-49838.417246638332</v>
      </c>
      <c r="M2252" s="2"/>
      <c r="N2252" s="2" t="str">
        <f ca="1">IF(ABS(I2252)&gt;2*$M$2, "outlier", "not outlier")</f>
        <v>outlier</v>
      </c>
      <c r="P2252" s="4"/>
      <c r="Q2252" s="4"/>
      <c r="R2252" s="4"/>
    </row>
    <row r="2253" spans="1:18" x14ac:dyDescent="0.35">
      <c r="A2253" s="2" t="s">
        <v>1863</v>
      </c>
      <c r="B2253" s="2" t="s">
        <v>2518</v>
      </c>
      <c r="C2253" s="2" t="s">
        <v>3132</v>
      </c>
      <c r="D2253" s="1">
        <v>41078</v>
      </c>
      <c r="E2253" s="3">
        <f t="shared" ca="1" si="35"/>
        <v>7.6986301369863011</v>
      </c>
      <c r="F2253">
        <v>64328</v>
      </c>
      <c r="G2253">
        <f ca="1">($J$2*E2253)+$K$2</f>
        <v>61730.938877651759</v>
      </c>
      <c r="H2253">
        <v>74321.75</v>
      </c>
      <c r="I2253">
        <f ca="1">F2253-G2253</f>
        <v>2597.061122348241</v>
      </c>
      <c r="M2253" s="2"/>
      <c r="N2253" s="2" t="str">
        <f ca="1">IF(ABS(I2253)&gt;2*$M$2, "outlier", "not outlier")</f>
        <v>not outlier</v>
      </c>
      <c r="P2253" s="4"/>
      <c r="Q2253" s="4"/>
      <c r="R2253" s="4"/>
    </row>
    <row r="2254" spans="1:18" x14ac:dyDescent="0.35">
      <c r="A2254" s="2" t="s">
        <v>2994</v>
      </c>
      <c r="B2254" s="2" t="s">
        <v>2512</v>
      </c>
      <c r="C2254" s="2" t="s">
        <v>3132</v>
      </c>
      <c r="D2254" s="1">
        <v>33465</v>
      </c>
      <c r="E2254" s="3">
        <f t="shared" ca="1" si="35"/>
        <v>28.556164383561644</v>
      </c>
      <c r="F2254">
        <v>96449</v>
      </c>
      <c r="G2254">
        <f ca="1">($J$2*E2254)+$K$2</f>
        <v>82238.577111697479</v>
      </c>
      <c r="H2254">
        <v>122520.33</v>
      </c>
      <c r="I2254">
        <f ca="1">F2254-G2254</f>
        <v>14210.422888302521</v>
      </c>
      <c r="M2254" s="2"/>
      <c r="N2254" s="2" t="str">
        <f ca="1">IF(ABS(I2254)&gt;2*$M$2, "outlier", "not outlier")</f>
        <v>not outlier</v>
      </c>
      <c r="P2254" s="4"/>
      <c r="Q2254" s="4"/>
      <c r="R2254" s="4"/>
    </row>
    <row r="2255" spans="1:18" x14ac:dyDescent="0.35">
      <c r="A2255" s="2" t="s">
        <v>1864</v>
      </c>
      <c r="B2255" s="2" t="s">
        <v>2513</v>
      </c>
      <c r="C2255" s="2" t="s">
        <v>3132</v>
      </c>
      <c r="D2255" s="1">
        <v>39056</v>
      </c>
      <c r="E2255" s="3">
        <f t="shared" ca="1" si="35"/>
        <v>13.238356164383562</v>
      </c>
      <c r="F2255">
        <v>70051</v>
      </c>
      <c r="G2255">
        <f ca="1">($J$2*E2255)+$K$2</f>
        <v>67177.733112413407</v>
      </c>
      <c r="H2255">
        <v>101211.98</v>
      </c>
      <c r="I2255">
        <f ca="1">F2255-G2255</f>
        <v>2873.2668875865929</v>
      </c>
      <c r="M2255" s="2"/>
      <c r="N2255" s="2" t="str">
        <f ca="1">IF(ABS(I2255)&gt;2*$M$2, "outlier", "not outlier")</f>
        <v>not outlier</v>
      </c>
      <c r="P2255" s="4"/>
      <c r="Q2255" s="4"/>
      <c r="R2255" s="4"/>
    </row>
    <row r="2256" spans="1:18" x14ac:dyDescent="0.35">
      <c r="A2256" s="2" t="s">
        <v>1865</v>
      </c>
      <c r="B2256" s="2" t="s">
        <v>2518</v>
      </c>
      <c r="C2256" s="2" t="s">
        <v>3132</v>
      </c>
      <c r="D2256" s="1">
        <v>35641</v>
      </c>
      <c r="E2256" s="3">
        <f t="shared" ca="1" si="35"/>
        <v>22.594520547945205</v>
      </c>
      <c r="F2256">
        <v>80896</v>
      </c>
      <c r="G2256">
        <f ca="1">($J$2*E2256)+$K$2</f>
        <v>76376.942959946071</v>
      </c>
      <c r="H2256">
        <v>122786.21</v>
      </c>
      <c r="I2256">
        <f ca="1">F2256-G2256</f>
        <v>4519.0570400539291</v>
      </c>
      <c r="M2256" s="2"/>
      <c r="N2256" s="2" t="str">
        <f ca="1">IF(ABS(I2256)&gt;2*$M$2, "outlier", "not outlier")</f>
        <v>not outlier</v>
      </c>
      <c r="P2256" s="4"/>
      <c r="Q2256" s="4"/>
      <c r="R2256" s="4"/>
    </row>
    <row r="2257" spans="1:18" x14ac:dyDescent="0.35">
      <c r="A2257" s="2" t="s">
        <v>1866</v>
      </c>
      <c r="B2257" s="2" t="s">
        <v>2513</v>
      </c>
      <c r="C2257" s="2" t="s">
        <v>3132</v>
      </c>
      <c r="D2257" s="1">
        <v>38047</v>
      </c>
      <c r="E2257" s="3">
        <f t="shared" ca="1" si="35"/>
        <v>16.002739726027396</v>
      </c>
      <c r="F2257">
        <v>72775</v>
      </c>
      <c r="G2257">
        <f ca="1">($J$2*E2257)+$K$2</f>
        <v>69895.742698404763</v>
      </c>
      <c r="H2257">
        <v>75802.759999999995</v>
      </c>
      <c r="I2257">
        <f ca="1">F2257-G2257</f>
        <v>2879.2573015952366</v>
      </c>
      <c r="M2257" s="2"/>
      <c r="N2257" s="2" t="str">
        <f ca="1">IF(ABS(I2257)&gt;2*$M$2, "outlier", "not outlier")</f>
        <v>not outlier</v>
      </c>
      <c r="P2257" s="4"/>
      <c r="Q2257" s="4"/>
      <c r="R2257" s="4"/>
    </row>
    <row r="2258" spans="1:18" x14ac:dyDescent="0.35">
      <c r="A2258" s="2" t="s">
        <v>1867</v>
      </c>
      <c r="B2258" s="2" t="s">
        <v>2514</v>
      </c>
      <c r="C2258" s="2" t="s">
        <v>3132</v>
      </c>
      <c r="D2258" s="1">
        <v>42529</v>
      </c>
      <c r="E2258" s="3">
        <f t="shared" ca="1" si="35"/>
        <v>3.7232876712328768</v>
      </c>
      <c r="F2258">
        <v>48971</v>
      </c>
      <c r="G2258">
        <f ca="1">($J$2*E2258)+$K$2</f>
        <v>57822.284854585909</v>
      </c>
      <c r="H2258">
        <v>48971</v>
      </c>
      <c r="I2258">
        <f ca="1">F2258-G2258</f>
        <v>-8851.2848545859088</v>
      </c>
      <c r="M2258" s="2"/>
      <c r="N2258" s="2" t="str">
        <f ca="1">IF(ABS(I2258)&gt;2*$M$2, "outlier", "not outlier")</f>
        <v>not outlier</v>
      </c>
      <c r="P2258" s="4"/>
      <c r="Q2258" s="4"/>
      <c r="R2258" s="4"/>
    </row>
    <row r="2259" spans="1:18" x14ac:dyDescent="0.35">
      <c r="A2259" s="2" t="s">
        <v>1868</v>
      </c>
      <c r="B2259" s="2" t="s">
        <v>2513</v>
      </c>
      <c r="C2259" s="2" t="s">
        <v>3132</v>
      </c>
      <c r="D2259" s="1">
        <v>40470</v>
      </c>
      <c r="E2259" s="3">
        <f t="shared" ca="1" si="35"/>
        <v>9.3643835616438356</v>
      </c>
      <c r="F2259">
        <v>66122</v>
      </c>
      <c r="G2259">
        <f ca="1">($J$2*E2259)+$K$2</f>
        <v>63368.748420052885</v>
      </c>
      <c r="H2259">
        <v>67241.8</v>
      </c>
      <c r="I2259">
        <f ca="1">F2259-G2259</f>
        <v>2753.2515799471148</v>
      </c>
      <c r="M2259" s="2"/>
      <c r="N2259" s="2" t="str">
        <f ca="1">IF(ABS(I2259)&gt;2*$M$2, "outlier", "not outlier")</f>
        <v>not outlier</v>
      </c>
      <c r="P2259" s="4"/>
      <c r="Q2259" s="4"/>
      <c r="R2259" s="4"/>
    </row>
    <row r="2260" spans="1:18" x14ac:dyDescent="0.35">
      <c r="A2260" s="2" t="s">
        <v>1869</v>
      </c>
      <c r="B2260" s="2" t="s">
        <v>2538</v>
      </c>
      <c r="C2260" s="2" t="s">
        <v>3132</v>
      </c>
      <c r="D2260" s="1">
        <v>41512</v>
      </c>
      <c r="E2260" s="3">
        <f t="shared" ca="1" si="35"/>
        <v>6.5095890410958903</v>
      </c>
      <c r="F2260">
        <v>52000</v>
      </c>
      <c r="G2260">
        <f ca="1">($J$2*E2260)+$K$2</f>
        <v>60561.844566135165</v>
      </c>
      <c r="H2260">
        <v>40576</v>
      </c>
      <c r="I2260">
        <f ca="1">F2260-G2260</f>
        <v>-8561.8445661351652</v>
      </c>
      <c r="M2260" s="2"/>
      <c r="N2260" s="2" t="str">
        <f ca="1">IF(ABS(I2260)&gt;2*$M$2, "outlier", "not outlier")</f>
        <v>not outlier</v>
      </c>
      <c r="P2260" s="4"/>
      <c r="Q2260" s="4"/>
      <c r="R2260" s="4"/>
    </row>
    <row r="2261" spans="1:18" x14ac:dyDescent="0.35">
      <c r="A2261" s="2" t="s">
        <v>2995</v>
      </c>
      <c r="B2261" s="2" t="s">
        <v>2513</v>
      </c>
      <c r="C2261" s="2" t="s">
        <v>3132</v>
      </c>
      <c r="D2261" s="1">
        <v>40361</v>
      </c>
      <c r="E2261" s="3">
        <f t="shared" ca="1" si="35"/>
        <v>9.6630136986301363</v>
      </c>
      <c r="F2261">
        <v>66122</v>
      </c>
      <c r="G2261">
        <f ca="1">($J$2*E2261)+$K$2</f>
        <v>63662.36888077941</v>
      </c>
      <c r="H2261">
        <v>73326.63</v>
      </c>
      <c r="I2261">
        <f ca="1">F2261-G2261</f>
        <v>2459.6311192205903</v>
      </c>
      <c r="M2261" s="2"/>
      <c r="N2261" s="2" t="str">
        <f ca="1">IF(ABS(I2261)&gt;2*$M$2, "outlier", "not outlier")</f>
        <v>not outlier</v>
      </c>
      <c r="P2261" s="4"/>
      <c r="Q2261" s="4"/>
      <c r="R2261" s="4"/>
    </row>
    <row r="2262" spans="1:18" x14ac:dyDescent="0.35">
      <c r="A2262" s="2" t="s">
        <v>1870</v>
      </c>
      <c r="B2262" s="2" t="s">
        <v>2547</v>
      </c>
      <c r="C2262" s="2" t="s">
        <v>3132</v>
      </c>
      <c r="D2262" s="1">
        <v>33325</v>
      </c>
      <c r="E2262" s="3">
        <f t="shared" ca="1" si="35"/>
        <v>28.93972602739726</v>
      </c>
      <c r="F2262">
        <v>110618</v>
      </c>
      <c r="G2262">
        <f ca="1">($J$2*E2262)+$K$2</f>
        <v>82615.704308960892</v>
      </c>
      <c r="H2262">
        <v>120236.76</v>
      </c>
      <c r="I2262">
        <f ca="1">F2262-G2262</f>
        <v>28002.295691039108</v>
      </c>
      <c r="M2262" s="2"/>
      <c r="N2262" s="2" t="str">
        <f ca="1">IF(ABS(I2262)&gt;2*$M$2, "outlier", "not outlier")</f>
        <v>not outlier</v>
      </c>
      <c r="P2262" s="4"/>
      <c r="Q2262" s="4"/>
      <c r="R2262" s="4"/>
    </row>
    <row r="2263" spans="1:18" x14ac:dyDescent="0.35">
      <c r="A2263" s="2" t="s">
        <v>1871</v>
      </c>
      <c r="B2263" s="2" t="s">
        <v>2513</v>
      </c>
      <c r="C2263" s="2" t="s">
        <v>3132</v>
      </c>
      <c r="D2263" s="1">
        <v>41379</v>
      </c>
      <c r="E2263" s="3">
        <f t="shared" ca="1" si="35"/>
        <v>6.8739726027397259</v>
      </c>
      <c r="F2263">
        <v>58963</v>
      </c>
      <c r="G2263">
        <f ca="1">($J$2*E2263)+$K$2</f>
        <v>60920.115403535412</v>
      </c>
      <c r="H2263">
        <v>72896.740000000005</v>
      </c>
      <c r="I2263">
        <f ca="1">F2263-G2263</f>
        <v>-1957.115403535412</v>
      </c>
      <c r="M2263" s="2"/>
      <c r="N2263" s="2" t="str">
        <f ca="1">IF(ABS(I2263)&gt;2*$M$2, "outlier", "not outlier")</f>
        <v>not outlier</v>
      </c>
      <c r="P2263" s="4"/>
      <c r="Q2263" s="4"/>
      <c r="R2263" s="4"/>
    </row>
    <row r="2264" spans="1:18" x14ac:dyDescent="0.35">
      <c r="A2264" s="2" t="s">
        <v>2996</v>
      </c>
      <c r="B2264" s="2" t="s">
        <v>2524</v>
      </c>
      <c r="C2264" s="2" t="s">
        <v>3132</v>
      </c>
      <c r="D2264" s="1">
        <v>41969</v>
      </c>
      <c r="E2264" s="3">
        <f t="shared" ca="1" si="35"/>
        <v>5.2575342465753421</v>
      </c>
      <c r="F2264">
        <v>29999</v>
      </c>
      <c r="G2264">
        <f ca="1">($J$2*E2264)+$K$2</f>
        <v>59330.793643639576</v>
      </c>
      <c r="H2264">
        <v>25737.17</v>
      </c>
      <c r="I2264">
        <f ca="1">F2264-G2264</f>
        <v>-29331.793643639576</v>
      </c>
      <c r="M2264" s="2"/>
      <c r="N2264" s="2" t="str">
        <f ca="1">IF(ABS(I2264)&gt;2*$M$2, "outlier", "not outlier")</f>
        <v>not outlier</v>
      </c>
      <c r="P2264" s="4"/>
      <c r="Q2264" s="4"/>
      <c r="R2264" s="4"/>
    </row>
    <row r="2265" spans="1:18" x14ac:dyDescent="0.35">
      <c r="A2265" s="2" t="s">
        <v>1872</v>
      </c>
      <c r="B2265" s="2" t="s">
        <v>2513</v>
      </c>
      <c r="C2265" s="2" t="s">
        <v>3132</v>
      </c>
      <c r="D2265" s="1">
        <v>34449</v>
      </c>
      <c r="E2265" s="3">
        <f t="shared" ca="1" si="35"/>
        <v>25.860273972602741</v>
      </c>
      <c r="F2265">
        <v>81784</v>
      </c>
      <c r="G2265">
        <f ca="1">($J$2*E2265)+$K$2</f>
        <v>79587.911668074608</v>
      </c>
      <c r="H2265">
        <v>87950.23</v>
      </c>
      <c r="I2265">
        <f ca="1">F2265-G2265</f>
        <v>2196.0883319253917</v>
      </c>
      <c r="M2265" s="2"/>
      <c r="N2265" s="2" t="str">
        <f ca="1">IF(ABS(I2265)&gt;2*$M$2, "outlier", "not outlier")</f>
        <v>not outlier</v>
      </c>
      <c r="P2265" s="4"/>
      <c r="Q2265" s="4"/>
      <c r="R2265" s="4"/>
    </row>
    <row r="2266" spans="1:18" x14ac:dyDescent="0.35">
      <c r="A2266" s="2" t="s">
        <v>1873</v>
      </c>
      <c r="B2266" s="2" t="s">
        <v>2513</v>
      </c>
      <c r="C2266" s="2" t="s">
        <v>3132</v>
      </c>
      <c r="D2266" s="1">
        <v>34886</v>
      </c>
      <c r="E2266" s="3">
        <f t="shared" ca="1" si="35"/>
        <v>24.663013698630138</v>
      </c>
      <c r="F2266">
        <v>80387</v>
      </c>
      <c r="G2266">
        <f ca="1">($J$2*E2266)+$K$2</f>
        <v>78410.736059473784</v>
      </c>
      <c r="H2266">
        <v>80341.710000000006</v>
      </c>
      <c r="I2266">
        <f ca="1">F2266-G2266</f>
        <v>1976.2639405262162</v>
      </c>
      <c r="M2266" s="2"/>
      <c r="N2266" s="2" t="str">
        <f ca="1">IF(ABS(I2266)&gt;2*$M$2, "outlier", "not outlier")</f>
        <v>not outlier</v>
      </c>
      <c r="P2266" s="4"/>
      <c r="Q2266" s="4"/>
      <c r="R2266" s="4"/>
    </row>
    <row r="2267" spans="1:18" x14ac:dyDescent="0.35">
      <c r="A2267" s="2" t="s">
        <v>1874</v>
      </c>
      <c r="B2267" s="2" t="s">
        <v>2513</v>
      </c>
      <c r="C2267" s="2" t="s">
        <v>3132</v>
      </c>
      <c r="D2267" s="1">
        <v>38057</v>
      </c>
      <c r="E2267" s="3">
        <f t="shared" ca="1" si="35"/>
        <v>15.975342465753425</v>
      </c>
      <c r="F2267">
        <v>72775</v>
      </c>
      <c r="G2267">
        <f ca="1">($J$2*E2267)+$K$2</f>
        <v>69868.805041457366</v>
      </c>
      <c r="H2267">
        <v>147593.87</v>
      </c>
      <c r="I2267">
        <f ca="1">F2267-G2267</f>
        <v>2906.1949585426337</v>
      </c>
      <c r="M2267" s="2"/>
      <c r="N2267" s="2" t="str">
        <f ca="1">IF(ABS(I2267)&gt;2*$M$2, "outlier", "not outlier")</f>
        <v>not outlier</v>
      </c>
      <c r="P2267" s="4"/>
      <c r="Q2267" s="4"/>
      <c r="R2267" s="4"/>
    </row>
    <row r="2268" spans="1:18" x14ac:dyDescent="0.35">
      <c r="A2268" s="2" t="s">
        <v>1875</v>
      </c>
      <c r="B2268" s="2" t="s">
        <v>2513</v>
      </c>
      <c r="C2268" s="2" t="s">
        <v>3132</v>
      </c>
      <c r="D2268" s="1">
        <v>36374</v>
      </c>
      <c r="E2268" s="3">
        <f t="shared" ca="1" si="35"/>
        <v>20.586301369863012</v>
      </c>
      <c r="F2268">
        <v>77591</v>
      </c>
      <c r="G2268">
        <f ca="1">($J$2*E2268)+$K$2</f>
        <v>74402.412705702605</v>
      </c>
      <c r="H2268">
        <v>117358.93</v>
      </c>
      <c r="I2268">
        <f ca="1">F2268-G2268</f>
        <v>3188.5872942973947</v>
      </c>
      <c r="M2268" s="2"/>
      <c r="N2268" s="2" t="str">
        <f ca="1">IF(ABS(I2268)&gt;2*$M$2, "outlier", "not outlier")</f>
        <v>not outlier</v>
      </c>
      <c r="P2268" s="4"/>
      <c r="Q2268" s="4"/>
      <c r="R2268" s="4"/>
    </row>
    <row r="2269" spans="1:18" x14ac:dyDescent="0.35">
      <c r="A2269" s="2" t="s">
        <v>1876</v>
      </c>
      <c r="B2269" s="2" t="s">
        <v>2513</v>
      </c>
      <c r="C2269" s="2" t="s">
        <v>3132</v>
      </c>
      <c r="D2269" s="1">
        <v>41148</v>
      </c>
      <c r="E2269" s="3">
        <f t="shared" ca="1" si="35"/>
        <v>7.506849315068493</v>
      </c>
      <c r="F2269">
        <v>58963</v>
      </c>
      <c r="G2269">
        <f ca="1">($J$2*E2269)+$K$2</f>
        <v>61542.375279020052</v>
      </c>
      <c r="H2269">
        <v>76984.740000000005</v>
      </c>
      <c r="I2269">
        <f ca="1">F2269-G2269</f>
        <v>-2579.3752790200524</v>
      </c>
      <c r="M2269" s="2"/>
      <c r="N2269" s="2" t="str">
        <f ca="1">IF(ABS(I2269)&gt;2*$M$2, "outlier", "not outlier")</f>
        <v>not outlier</v>
      </c>
      <c r="P2269" s="4"/>
      <c r="Q2269" s="4"/>
      <c r="R2269" s="4"/>
    </row>
    <row r="2270" spans="1:18" x14ac:dyDescent="0.35">
      <c r="A2270" s="2" t="s">
        <v>1877</v>
      </c>
      <c r="B2270" s="2" t="s">
        <v>2513</v>
      </c>
      <c r="C2270" s="2" t="s">
        <v>3132</v>
      </c>
      <c r="D2270" s="1">
        <v>38646</v>
      </c>
      <c r="E2270" s="3">
        <f t="shared" ca="1" si="35"/>
        <v>14.361643835616439</v>
      </c>
      <c r="F2270">
        <v>71412</v>
      </c>
      <c r="G2270">
        <f ca="1">($J$2*E2270)+$K$2</f>
        <v>68282.177047256278</v>
      </c>
      <c r="H2270">
        <v>72771.55</v>
      </c>
      <c r="I2270">
        <f ca="1">F2270-G2270</f>
        <v>3129.8229527437215</v>
      </c>
      <c r="M2270" s="2"/>
      <c r="N2270" s="2" t="str">
        <f ca="1">IF(ABS(I2270)&gt;2*$M$2, "outlier", "not outlier")</f>
        <v>not outlier</v>
      </c>
      <c r="P2270" s="4"/>
      <c r="Q2270" s="4"/>
      <c r="R2270" s="4"/>
    </row>
    <row r="2271" spans="1:18" x14ac:dyDescent="0.35">
      <c r="A2271" s="2" t="s">
        <v>1878</v>
      </c>
      <c r="B2271" s="2" t="s">
        <v>2513</v>
      </c>
      <c r="C2271" s="2" t="s">
        <v>3132</v>
      </c>
      <c r="D2271" s="1">
        <v>36355</v>
      </c>
      <c r="E2271" s="3">
        <f t="shared" ca="1" si="35"/>
        <v>20.638356164383563</v>
      </c>
      <c r="F2271">
        <v>77591</v>
      </c>
      <c r="G2271">
        <f ca="1">($J$2*E2271)+$K$2</f>
        <v>74453.594253902644</v>
      </c>
      <c r="H2271">
        <v>156159.93</v>
      </c>
      <c r="I2271">
        <f ca="1">F2271-G2271</f>
        <v>3137.4057460973563</v>
      </c>
      <c r="M2271" s="2"/>
      <c r="N2271" s="2" t="str">
        <f ca="1">IF(ABS(I2271)&gt;2*$M$2, "outlier", "not outlier")</f>
        <v>not outlier</v>
      </c>
      <c r="P2271" s="4"/>
      <c r="Q2271" s="4"/>
      <c r="R2271" s="4"/>
    </row>
    <row r="2272" spans="1:18" x14ac:dyDescent="0.35">
      <c r="A2272" s="2" t="s">
        <v>1879</v>
      </c>
      <c r="B2272" s="2" t="s">
        <v>2513</v>
      </c>
      <c r="C2272" s="2" t="s">
        <v>3132</v>
      </c>
      <c r="D2272" s="1">
        <v>34752</v>
      </c>
      <c r="E2272" s="3">
        <f t="shared" ca="1" si="35"/>
        <v>25.030136986301368</v>
      </c>
      <c r="F2272">
        <v>79689</v>
      </c>
      <c r="G2272">
        <f ca="1">($J$2*E2272)+$K$2</f>
        <v>78771.700662568765</v>
      </c>
      <c r="H2272">
        <v>86831.05</v>
      </c>
      <c r="I2272">
        <f ca="1">F2272-G2272</f>
        <v>917.29933743123547</v>
      </c>
      <c r="M2272" s="2"/>
      <c r="N2272" s="2" t="str">
        <f ca="1">IF(ABS(I2272)&gt;2*$M$2, "outlier", "not outlier")</f>
        <v>not outlier</v>
      </c>
      <c r="P2272" s="4"/>
      <c r="Q2272" s="4"/>
      <c r="R2272" s="4"/>
    </row>
    <row r="2273" spans="1:18" x14ac:dyDescent="0.35">
      <c r="A2273" s="2" t="s">
        <v>2997</v>
      </c>
      <c r="B2273" s="2" t="s">
        <v>2512</v>
      </c>
      <c r="C2273" s="2" t="s">
        <v>3132</v>
      </c>
      <c r="D2273" s="1">
        <v>34424</v>
      </c>
      <c r="E2273" s="3">
        <f t="shared" ca="1" si="35"/>
        <v>25.92876712328767</v>
      </c>
      <c r="F2273">
        <v>94848</v>
      </c>
      <c r="G2273">
        <f ca="1">($J$2*E2273)+$K$2</f>
        <v>79655.255810443065</v>
      </c>
      <c r="H2273">
        <v>123981.61</v>
      </c>
      <c r="I2273">
        <f ca="1">F2273-G2273</f>
        <v>15192.744189556935</v>
      </c>
      <c r="M2273" s="2"/>
      <c r="N2273" s="2" t="str">
        <f ca="1">IF(ABS(I2273)&gt;2*$M$2, "outlier", "not outlier")</f>
        <v>not outlier</v>
      </c>
      <c r="P2273" s="4"/>
      <c r="Q2273" s="4"/>
      <c r="R2273" s="4"/>
    </row>
    <row r="2274" spans="1:18" x14ac:dyDescent="0.35">
      <c r="A2274" s="2" t="s">
        <v>2998</v>
      </c>
      <c r="B2274" s="2" t="s">
        <v>2513</v>
      </c>
      <c r="C2274" s="2" t="s">
        <v>3132</v>
      </c>
      <c r="D2274" s="1">
        <v>38561</v>
      </c>
      <c r="E2274" s="3">
        <f t="shared" ca="1" si="35"/>
        <v>14.594520547945205</v>
      </c>
      <c r="F2274">
        <v>71412</v>
      </c>
      <c r="G2274">
        <f ca="1">($J$2*E2274)+$K$2</f>
        <v>68511.147131309059</v>
      </c>
      <c r="H2274">
        <v>84310.7</v>
      </c>
      <c r="I2274">
        <f ca="1">F2274-G2274</f>
        <v>2900.8528686909412</v>
      </c>
      <c r="M2274" s="2"/>
      <c r="N2274" s="2" t="str">
        <f ca="1">IF(ABS(I2274)&gt;2*$M$2, "outlier", "not outlier")</f>
        <v>not outlier</v>
      </c>
      <c r="P2274" s="4"/>
      <c r="Q2274" s="4"/>
      <c r="R2274" s="4"/>
    </row>
    <row r="2275" spans="1:18" x14ac:dyDescent="0.35">
      <c r="A2275" s="2" t="s">
        <v>1880</v>
      </c>
      <c r="B2275" s="2" t="s">
        <v>2513</v>
      </c>
      <c r="C2275" s="2" t="s">
        <v>3132</v>
      </c>
      <c r="D2275" s="1">
        <v>36724</v>
      </c>
      <c r="E2275" s="3">
        <f t="shared" ca="1" si="35"/>
        <v>19.627397260273973</v>
      </c>
      <c r="F2275">
        <v>77591</v>
      </c>
      <c r="G2275">
        <f ca="1">($J$2*E2275)+$K$2</f>
        <v>73459.594712544058</v>
      </c>
      <c r="H2275">
        <v>99513.56</v>
      </c>
      <c r="I2275">
        <f ca="1">F2275-G2275</f>
        <v>4131.405287455942</v>
      </c>
      <c r="M2275" s="2"/>
      <c r="N2275" s="2" t="str">
        <f ca="1">IF(ABS(I2275)&gt;2*$M$2, "outlier", "not outlier")</f>
        <v>not outlier</v>
      </c>
      <c r="P2275" s="4"/>
      <c r="Q2275" s="4"/>
      <c r="R2275" s="4"/>
    </row>
    <row r="2276" spans="1:18" x14ac:dyDescent="0.35">
      <c r="A2276" s="2" t="s">
        <v>1881</v>
      </c>
      <c r="B2276" s="2" t="s">
        <v>2513</v>
      </c>
      <c r="C2276" s="2" t="s">
        <v>3132</v>
      </c>
      <c r="D2276" s="1">
        <v>34526</v>
      </c>
      <c r="E2276" s="3">
        <f t="shared" ca="1" si="35"/>
        <v>25.649315068493152</v>
      </c>
      <c r="F2276">
        <v>81086</v>
      </c>
      <c r="G2276">
        <f ca="1">($J$2*E2276)+$K$2</f>
        <v>79380.491709579714</v>
      </c>
      <c r="H2276">
        <v>140517.54</v>
      </c>
      <c r="I2276">
        <f ca="1">F2276-G2276</f>
        <v>1705.5082904202864</v>
      </c>
      <c r="M2276" s="2"/>
      <c r="N2276" s="2" t="str">
        <f ca="1">IF(ABS(I2276)&gt;2*$M$2, "outlier", "not outlier")</f>
        <v>not outlier</v>
      </c>
      <c r="P2276" s="4"/>
      <c r="Q2276" s="4"/>
      <c r="R2276" s="4"/>
    </row>
    <row r="2277" spans="1:18" x14ac:dyDescent="0.35">
      <c r="A2277" s="2" t="s">
        <v>1882</v>
      </c>
      <c r="B2277" s="2" t="s">
        <v>2513</v>
      </c>
      <c r="C2277" s="2" t="s">
        <v>3132</v>
      </c>
      <c r="D2277" s="1">
        <v>37467</v>
      </c>
      <c r="E2277" s="3">
        <f t="shared" ca="1" si="35"/>
        <v>17.591780821917808</v>
      </c>
      <c r="F2277">
        <v>73454</v>
      </c>
      <c r="G2277">
        <f ca="1">($J$2*E2277)+$K$2</f>
        <v>71458.12680135321</v>
      </c>
      <c r="H2277">
        <v>84120.35</v>
      </c>
      <c r="I2277">
        <f ca="1">F2277-G2277</f>
        <v>1995.8731986467901</v>
      </c>
      <c r="M2277" s="2"/>
      <c r="N2277" s="2" t="str">
        <f ca="1">IF(ABS(I2277)&gt;2*$M$2, "outlier", "not outlier")</f>
        <v>not outlier</v>
      </c>
      <c r="P2277" s="4"/>
      <c r="Q2277" s="4"/>
      <c r="R2277" s="4"/>
    </row>
    <row r="2278" spans="1:18" x14ac:dyDescent="0.35">
      <c r="A2278" s="2" t="s">
        <v>1883</v>
      </c>
      <c r="B2278" s="2" t="s">
        <v>2513</v>
      </c>
      <c r="C2278" s="2" t="s">
        <v>3132</v>
      </c>
      <c r="D2278" s="1">
        <v>35871</v>
      </c>
      <c r="E2278" s="3">
        <f t="shared" ca="1" si="35"/>
        <v>21.964383561643835</v>
      </c>
      <c r="F2278">
        <v>78988</v>
      </c>
      <c r="G2278">
        <f ca="1">($J$2*E2278)+$K$2</f>
        <v>75757.376850156172</v>
      </c>
      <c r="H2278">
        <v>158608.14000000001</v>
      </c>
      <c r="I2278">
        <f ca="1">F2278-G2278</f>
        <v>3230.6231498438283</v>
      </c>
      <c r="M2278" s="2"/>
      <c r="N2278" s="2" t="str">
        <f ca="1">IF(ABS(I2278)&gt;2*$M$2, "outlier", "not outlier")</f>
        <v>not outlier</v>
      </c>
      <c r="P2278" s="4"/>
      <c r="Q2278" s="4"/>
      <c r="R2278" s="4"/>
    </row>
    <row r="2279" spans="1:18" x14ac:dyDescent="0.35">
      <c r="A2279" s="2" t="s">
        <v>1884</v>
      </c>
      <c r="B2279" s="2" t="s">
        <v>2513</v>
      </c>
      <c r="C2279" s="2" t="s">
        <v>3132</v>
      </c>
      <c r="D2279" s="1">
        <v>37123</v>
      </c>
      <c r="E2279" s="3">
        <f t="shared" ca="1" si="35"/>
        <v>18.534246575342465</v>
      </c>
      <c r="F2279">
        <v>74134</v>
      </c>
      <c r="G2279">
        <f ca="1">($J$2*E2279)+$K$2</f>
        <v>72384.78220034331</v>
      </c>
      <c r="H2279">
        <v>86608.48</v>
      </c>
      <c r="I2279">
        <f ca="1">F2279-G2279</f>
        <v>1749.2177996566897</v>
      </c>
      <c r="M2279" s="2"/>
      <c r="N2279" s="2" t="str">
        <f ca="1">IF(ABS(I2279)&gt;2*$M$2, "outlier", "not outlier")</f>
        <v>not outlier</v>
      </c>
      <c r="P2279" s="4"/>
      <c r="Q2279" s="4"/>
      <c r="R2279" s="4"/>
    </row>
    <row r="2280" spans="1:18" x14ac:dyDescent="0.35">
      <c r="A2280" s="2" t="s">
        <v>1885</v>
      </c>
      <c r="B2280" s="2" t="s">
        <v>2518</v>
      </c>
      <c r="C2280" s="2" t="s">
        <v>3132</v>
      </c>
      <c r="D2280" s="1">
        <v>38950</v>
      </c>
      <c r="E2280" s="3">
        <f t="shared" ca="1" si="35"/>
        <v>13.528767123287672</v>
      </c>
      <c r="F2280">
        <v>75924</v>
      </c>
      <c r="G2280">
        <f ca="1">($J$2*E2280)+$K$2</f>
        <v>67463.272276055708</v>
      </c>
      <c r="H2280">
        <v>94653.94</v>
      </c>
      <c r="I2280">
        <f ca="1">F2280-G2280</f>
        <v>8460.7277239442919</v>
      </c>
      <c r="M2280" s="2"/>
      <c r="N2280" s="2" t="str">
        <f ca="1">IF(ABS(I2280)&gt;2*$M$2, "outlier", "not outlier")</f>
        <v>not outlier</v>
      </c>
      <c r="P2280" s="4"/>
      <c r="Q2280" s="4"/>
      <c r="R2280" s="4"/>
    </row>
    <row r="2281" spans="1:18" x14ac:dyDescent="0.35">
      <c r="A2281" s="2" t="s">
        <v>1886</v>
      </c>
      <c r="B2281" s="2" t="s">
        <v>2512</v>
      </c>
      <c r="C2281" s="2" t="s">
        <v>3132</v>
      </c>
      <c r="D2281" s="1">
        <v>36636</v>
      </c>
      <c r="E2281" s="3">
        <f t="shared" ca="1" si="35"/>
        <v>19.86849315068493</v>
      </c>
      <c r="F2281">
        <v>90000</v>
      </c>
      <c r="G2281">
        <f ca="1">($J$2*E2281)+$K$2</f>
        <v>73696.646093681062</v>
      </c>
      <c r="H2281">
        <v>149105.26</v>
      </c>
      <c r="I2281">
        <f ca="1">F2281-G2281</f>
        <v>16303.353906318938</v>
      </c>
      <c r="M2281" s="2"/>
      <c r="N2281" s="2" t="str">
        <f ca="1">IF(ABS(I2281)&gt;2*$M$2, "outlier", "not outlier")</f>
        <v>not outlier</v>
      </c>
      <c r="P2281" s="4"/>
      <c r="Q2281" s="4"/>
      <c r="R2281" s="4"/>
    </row>
    <row r="2282" spans="1:18" x14ac:dyDescent="0.35">
      <c r="A2282" s="2" t="s">
        <v>1887</v>
      </c>
      <c r="B2282" s="2" t="s">
        <v>2514</v>
      </c>
      <c r="C2282" s="2" t="s">
        <v>3132</v>
      </c>
      <c r="D2282" s="1">
        <v>42373</v>
      </c>
      <c r="E2282" s="3">
        <f t="shared" ca="1" si="35"/>
        <v>4.1506849315068495</v>
      </c>
      <c r="F2282">
        <v>48971</v>
      </c>
      <c r="G2282">
        <f ca="1">($J$2*E2282)+$K$2</f>
        <v>58242.512302965144</v>
      </c>
      <c r="H2282">
        <v>22234.23</v>
      </c>
      <c r="I2282">
        <f ca="1">F2282-G2282</f>
        <v>-9271.512302965144</v>
      </c>
      <c r="M2282" s="2"/>
      <c r="N2282" s="2" t="str">
        <f ca="1">IF(ABS(I2282)&gt;2*$M$2, "outlier", "not outlier")</f>
        <v>not outlier</v>
      </c>
      <c r="P2282" s="4"/>
      <c r="Q2282" s="4"/>
      <c r="R2282" s="4"/>
    </row>
    <row r="2283" spans="1:18" x14ac:dyDescent="0.35">
      <c r="A2283" s="2" t="s">
        <v>1888</v>
      </c>
      <c r="B2283" s="2" t="s">
        <v>2513</v>
      </c>
      <c r="C2283" s="2" t="s">
        <v>3132</v>
      </c>
      <c r="D2283" s="1">
        <v>39035</v>
      </c>
      <c r="E2283" s="3">
        <f t="shared" ca="1" si="35"/>
        <v>13.295890410958904</v>
      </c>
      <c r="F2283">
        <v>72775</v>
      </c>
      <c r="G2283">
        <f ca="1">($J$2*E2283)+$K$2</f>
        <v>67234.302192002928</v>
      </c>
      <c r="H2283">
        <v>72775</v>
      </c>
      <c r="I2283">
        <f ca="1">F2283-G2283</f>
        <v>5540.6978079970722</v>
      </c>
      <c r="M2283" s="2"/>
      <c r="N2283" s="2" t="str">
        <f ca="1">IF(ABS(I2283)&gt;2*$M$2, "outlier", "not outlier")</f>
        <v>not outlier</v>
      </c>
      <c r="P2283" s="4"/>
      <c r="Q2283" s="4"/>
      <c r="R2283" s="4"/>
    </row>
    <row r="2284" spans="1:18" x14ac:dyDescent="0.35">
      <c r="A2284" s="2" t="s">
        <v>1889</v>
      </c>
      <c r="B2284" s="2" t="s">
        <v>2513</v>
      </c>
      <c r="C2284" s="2" t="s">
        <v>3132</v>
      </c>
      <c r="D2284" s="1">
        <v>37286</v>
      </c>
      <c r="E2284" s="3">
        <f t="shared" ca="1" si="35"/>
        <v>18.087671232876712</v>
      </c>
      <c r="F2284">
        <v>72775</v>
      </c>
      <c r="G2284">
        <f ca="1">($J$2*E2284)+$K$2</f>
        <v>71945.698392100909</v>
      </c>
      <c r="H2284">
        <v>81204.149999999994</v>
      </c>
      <c r="I2284">
        <f ca="1">F2284-G2284</f>
        <v>829.30160789909132</v>
      </c>
      <c r="M2284" s="2"/>
      <c r="N2284" s="2" t="str">
        <f ca="1">IF(ABS(I2284)&gt;2*$M$2, "outlier", "not outlier")</f>
        <v>not outlier</v>
      </c>
      <c r="P2284" s="4"/>
      <c r="Q2284" s="4"/>
      <c r="R2284" s="4"/>
    </row>
    <row r="2285" spans="1:18" x14ac:dyDescent="0.35">
      <c r="A2285" s="2" t="s">
        <v>1890</v>
      </c>
      <c r="B2285" s="2" t="s">
        <v>2513</v>
      </c>
      <c r="C2285" s="2" t="s">
        <v>3132</v>
      </c>
      <c r="D2285" s="1">
        <v>40352</v>
      </c>
      <c r="E2285" s="3">
        <f t="shared" ca="1" si="35"/>
        <v>9.6876712328767116</v>
      </c>
      <c r="F2285">
        <v>66784</v>
      </c>
      <c r="G2285">
        <f ca="1">($J$2*E2285)+$K$2</f>
        <v>63686.612772032051</v>
      </c>
      <c r="H2285">
        <v>80671.28</v>
      </c>
      <c r="I2285">
        <f ca="1">F2285-G2285</f>
        <v>3097.387227967949</v>
      </c>
      <c r="M2285" s="2"/>
      <c r="N2285" s="2" t="str">
        <f ca="1">IF(ABS(I2285)&gt;2*$M$2, "outlier", "not outlier")</f>
        <v>not outlier</v>
      </c>
      <c r="P2285" s="4"/>
      <c r="Q2285" s="4"/>
      <c r="R2285" s="4"/>
    </row>
    <row r="2286" spans="1:18" x14ac:dyDescent="0.35">
      <c r="A2286" s="2" t="s">
        <v>1891</v>
      </c>
      <c r="B2286" s="2" t="s">
        <v>2513</v>
      </c>
      <c r="C2286" s="2" t="s">
        <v>3132</v>
      </c>
      <c r="D2286" s="1">
        <v>41345</v>
      </c>
      <c r="E2286" s="3">
        <f t="shared" ca="1" si="35"/>
        <v>6.9671232876712326</v>
      </c>
      <c r="F2286">
        <v>58963</v>
      </c>
      <c r="G2286">
        <f ca="1">($J$2*E2286)+$K$2</f>
        <v>61011.703437156524</v>
      </c>
      <c r="H2286">
        <v>57175.72</v>
      </c>
      <c r="I2286">
        <f ca="1">F2286-G2286</f>
        <v>-2048.7034371565242</v>
      </c>
      <c r="M2286" s="2"/>
      <c r="N2286" s="2" t="str">
        <f ca="1">IF(ABS(I2286)&gt;2*$M$2, "outlier", "not outlier")</f>
        <v>not outlier</v>
      </c>
      <c r="P2286" s="4"/>
      <c r="Q2286" s="4"/>
      <c r="R2286" s="4"/>
    </row>
    <row r="2287" spans="1:18" x14ac:dyDescent="0.35">
      <c r="A2287" s="2" t="s">
        <v>1892</v>
      </c>
      <c r="B2287" s="2" t="s">
        <v>2512</v>
      </c>
      <c r="C2287" s="2" t="s">
        <v>3132</v>
      </c>
      <c r="D2287" s="1">
        <v>36378</v>
      </c>
      <c r="E2287" s="3">
        <f t="shared" ca="1" si="35"/>
        <v>20.575342465753426</v>
      </c>
      <c r="F2287">
        <v>90000</v>
      </c>
      <c r="G2287">
        <f ca="1">($J$2*E2287)+$K$2</f>
        <v>74391.637642923655</v>
      </c>
      <c r="H2287">
        <v>115757.85</v>
      </c>
      <c r="I2287">
        <f ca="1">F2287-G2287</f>
        <v>15608.362357076345</v>
      </c>
      <c r="M2287" s="2"/>
      <c r="N2287" s="2" t="str">
        <f ca="1">IF(ABS(I2287)&gt;2*$M$2, "outlier", "not outlier")</f>
        <v>not outlier</v>
      </c>
      <c r="P2287" s="4"/>
      <c r="Q2287" s="4"/>
      <c r="R2287" s="4"/>
    </row>
    <row r="2288" spans="1:18" x14ac:dyDescent="0.35">
      <c r="A2288" s="2" t="s">
        <v>1893</v>
      </c>
      <c r="B2288" s="2" t="s">
        <v>2513</v>
      </c>
      <c r="C2288" s="2" t="s">
        <v>3132</v>
      </c>
      <c r="D2288" s="1">
        <v>35892</v>
      </c>
      <c r="E2288" s="3">
        <f t="shared" ca="1" si="35"/>
        <v>21.906849315068492</v>
      </c>
      <c r="F2288">
        <v>78988</v>
      </c>
      <c r="G2288">
        <f ca="1">($J$2*E2288)+$K$2</f>
        <v>75700.807770566651</v>
      </c>
      <c r="H2288">
        <v>99316.13</v>
      </c>
      <c r="I2288">
        <f ca="1">F2288-G2288</f>
        <v>3287.192229433349</v>
      </c>
      <c r="M2288" s="2"/>
      <c r="N2288" s="2" t="str">
        <f ca="1">IF(ABS(I2288)&gt;2*$M$2, "outlier", "not outlier")</f>
        <v>not outlier</v>
      </c>
      <c r="P2288" s="4"/>
      <c r="Q2288" s="4"/>
      <c r="R2288" s="4"/>
    </row>
    <row r="2289" spans="1:18" x14ac:dyDescent="0.35">
      <c r="A2289" s="2" t="s">
        <v>1894</v>
      </c>
      <c r="B2289" s="2" t="s">
        <v>2513</v>
      </c>
      <c r="C2289" s="2" t="s">
        <v>3132</v>
      </c>
      <c r="D2289" s="1">
        <v>37518</v>
      </c>
      <c r="E2289" s="3">
        <f t="shared" ca="1" si="35"/>
        <v>17.452054794520549</v>
      </c>
      <c r="F2289">
        <v>73454</v>
      </c>
      <c r="G2289">
        <f ca="1">($J$2*E2289)+$K$2</f>
        <v>71320.744750921527</v>
      </c>
      <c r="H2289">
        <v>92921.7</v>
      </c>
      <c r="I2289">
        <f ca="1">F2289-G2289</f>
        <v>2133.2552490784728</v>
      </c>
      <c r="M2289" s="2"/>
      <c r="N2289" s="2" t="str">
        <f ca="1">IF(ABS(I2289)&gt;2*$M$2, "outlier", "not outlier")</f>
        <v>not outlier</v>
      </c>
      <c r="P2289" s="4"/>
      <c r="Q2289" s="4"/>
      <c r="R2289" s="4"/>
    </row>
    <row r="2290" spans="1:18" x14ac:dyDescent="0.35">
      <c r="A2290" s="2" t="s">
        <v>2999</v>
      </c>
      <c r="B2290" s="2" t="s">
        <v>2514</v>
      </c>
      <c r="C2290" s="2" t="s">
        <v>3132</v>
      </c>
      <c r="D2290" s="1">
        <v>42002</v>
      </c>
      <c r="E2290" s="3">
        <f t="shared" ca="1" si="35"/>
        <v>5.1671232876712327</v>
      </c>
      <c r="F2290">
        <v>49088</v>
      </c>
      <c r="G2290">
        <f ca="1">($J$2*E2290)+$K$2</f>
        <v>59241.899375713198</v>
      </c>
      <c r="H2290">
        <v>45078.84</v>
      </c>
      <c r="I2290">
        <f ca="1">F2290-G2290</f>
        <v>-10153.899375713198</v>
      </c>
      <c r="M2290" s="2"/>
      <c r="N2290" s="2" t="str">
        <f ca="1">IF(ABS(I2290)&gt;2*$M$2, "outlier", "not outlier")</f>
        <v>not outlier</v>
      </c>
      <c r="P2290" s="4"/>
      <c r="Q2290" s="4"/>
      <c r="R2290" s="4"/>
    </row>
    <row r="2291" spans="1:18" x14ac:dyDescent="0.35">
      <c r="A2291" s="2" t="s">
        <v>1895</v>
      </c>
      <c r="B2291" s="2" t="s">
        <v>2936</v>
      </c>
      <c r="C2291" s="2" t="s">
        <v>3132</v>
      </c>
      <c r="D2291" s="1">
        <v>42166</v>
      </c>
      <c r="E2291" s="3">
        <f t="shared" ca="1" si="35"/>
        <v>4.7178082191780826</v>
      </c>
      <c r="F2291">
        <v>28931</v>
      </c>
      <c r="G2291">
        <f ca="1">($J$2*E2291)+$K$2</f>
        <v>58800.121801776055</v>
      </c>
      <c r="H2291">
        <v>29020.44</v>
      </c>
      <c r="I2291">
        <f ca="1">F2291-G2291</f>
        <v>-29869.121801776055</v>
      </c>
      <c r="M2291" s="2"/>
      <c r="N2291" s="2" t="str">
        <f ca="1">IF(ABS(I2291)&gt;2*$M$2, "outlier", "not outlier")</f>
        <v>not outlier</v>
      </c>
      <c r="P2291" s="4"/>
      <c r="Q2291" s="4"/>
      <c r="R2291" s="4"/>
    </row>
    <row r="2292" spans="1:18" x14ac:dyDescent="0.35">
      <c r="A2292" s="2" t="s">
        <v>1896</v>
      </c>
      <c r="B2292" s="2" t="s">
        <v>2518</v>
      </c>
      <c r="C2292" s="2" t="s">
        <v>3132</v>
      </c>
      <c r="D2292" s="1">
        <v>41379</v>
      </c>
      <c r="E2292" s="3">
        <f t="shared" ca="1" si="35"/>
        <v>6.8739726027397259</v>
      </c>
      <c r="F2292">
        <v>60617</v>
      </c>
      <c r="G2292">
        <f ca="1">($J$2*E2292)+$K$2</f>
        <v>60920.115403535412</v>
      </c>
      <c r="H2292">
        <v>65905.63</v>
      </c>
      <c r="I2292">
        <f ca="1">F2292-G2292</f>
        <v>-303.11540353541204</v>
      </c>
      <c r="M2292" s="2"/>
      <c r="N2292" s="2" t="str">
        <f ca="1">IF(ABS(I2292)&gt;2*$M$2, "outlier", "not outlier")</f>
        <v>not outlier</v>
      </c>
      <c r="P2292" s="4"/>
      <c r="Q2292" s="4"/>
      <c r="R2292" s="4"/>
    </row>
    <row r="2293" spans="1:18" x14ac:dyDescent="0.35">
      <c r="A2293" s="2" t="s">
        <v>1897</v>
      </c>
      <c r="B2293" s="2" t="s">
        <v>2513</v>
      </c>
      <c r="C2293" s="2" t="s">
        <v>3132</v>
      </c>
      <c r="D2293" s="1">
        <v>39931</v>
      </c>
      <c r="E2293" s="3">
        <f t="shared" ca="1" si="35"/>
        <v>10.841095890410958</v>
      </c>
      <c r="F2293">
        <v>69373</v>
      </c>
      <c r="G2293">
        <f ca="1">($J$2*E2293)+$K$2</f>
        <v>64820.688129517046</v>
      </c>
      <c r="H2293">
        <v>92022.97</v>
      </c>
      <c r="I2293">
        <f ca="1">F2293-G2293</f>
        <v>4552.311870482954</v>
      </c>
      <c r="M2293" s="2"/>
      <c r="N2293" s="2" t="str">
        <f ca="1">IF(ABS(I2293)&gt;2*$M$2, "outlier", "not outlier")</f>
        <v>not outlier</v>
      </c>
      <c r="P2293" s="4"/>
      <c r="Q2293" s="4"/>
      <c r="R2293" s="4"/>
    </row>
    <row r="2294" spans="1:18" x14ac:dyDescent="0.35">
      <c r="A2294" s="2" t="s">
        <v>1898</v>
      </c>
      <c r="B2294" s="2" t="s">
        <v>2513</v>
      </c>
      <c r="C2294" s="2" t="s">
        <v>3132</v>
      </c>
      <c r="D2294" s="1">
        <v>37511</v>
      </c>
      <c r="E2294" s="3">
        <f t="shared" ca="1" si="35"/>
        <v>17.471232876712328</v>
      </c>
      <c r="F2294">
        <v>73454</v>
      </c>
      <c r="G2294">
        <f ca="1">($J$2*E2294)+$K$2</f>
        <v>71339.601110784701</v>
      </c>
      <c r="H2294">
        <v>79322.649999999994</v>
      </c>
      <c r="I2294">
        <f ca="1">F2294-G2294</f>
        <v>2114.3988892152993</v>
      </c>
      <c r="M2294" s="2"/>
      <c r="N2294" s="2" t="str">
        <f ca="1">IF(ABS(I2294)&gt;2*$M$2, "outlier", "not outlier")</f>
        <v>not outlier</v>
      </c>
      <c r="P2294" s="4"/>
      <c r="Q2294" s="4"/>
      <c r="R2294" s="4"/>
    </row>
    <row r="2295" spans="1:18" x14ac:dyDescent="0.35">
      <c r="A2295" s="2" t="s">
        <v>1899</v>
      </c>
      <c r="B2295" s="2" t="s">
        <v>117</v>
      </c>
      <c r="C2295" s="2" t="s">
        <v>3132</v>
      </c>
      <c r="D2295" s="1">
        <v>34235</v>
      </c>
      <c r="E2295" s="3">
        <f t="shared" ca="1" si="35"/>
        <v>26.446575342465753</v>
      </c>
      <c r="F2295">
        <v>130500</v>
      </c>
      <c r="G2295">
        <f ca="1">($J$2*E2295)+$K$2</f>
        <v>80164.377526748678</v>
      </c>
      <c r="H2295">
        <v>129990.1</v>
      </c>
      <c r="I2295">
        <f ca="1">F2295-G2295</f>
        <v>50335.622473251322</v>
      </c>
      <c r="M2295" s="2"/>
      <c r="N2295" s="2" t="str">
        <f ca="1">IF(ABS(I2295)&gt;2*$M$2, "outlier", "not outlier")</f>
        <v>outlier</v>
      </c>
      <c r="P2295" s="4"/>
      <c r="Q2295" s="4"/>
      <c r="R2295" s="4"/>
    </row>
    <row r="2296" spans="1:18" x14ac:dyDescent="0.35">
      <c r="A2296" s="2" t="s">
        <v>1900</v>
      </c>
      <c r="B2296" s="2" t="s">
        <v>2512</v>
      </c>
      <c r="C2296" s="2" t="s">
        <v>3132</v>
      </c>
      <c r="D2296" s="1">
        <v>34892</v>
      </c>
      <c r="E2296" s="3">
        <f t="shared" ca="1" si="35"/>
        <v>24.646575342465752</v>
      </c>
      <c r="F2296">
        <v>93244</v>
      </c>
      <c r="G2296">
        <f ca="1">($J$2*E2296)+$K$2</f>
        <v>78394.573465305351</v>
      </c>
      <c r="H2296">
        <v>104042.04</v>
      </c>
      <c r="I2296">
        <f ca="1">F2296-G2296</f>
        <v>14849.426534694649</v>
      </c>
      <c r="M2296" s="2"/>
      <c r="N2296" s="2" t="str">
        <f ca="1">IF(ABS(I2296)&gt;2*$M$2, "outlier", "not outlier")</f>
        <v>not outlier</v>
      </c>
      <c r="P2296" s="4"/>
      <c r="Q2296" s="4"/>
      <c r="R2296" s="4"/>
    </row>
    <row r="2297" spans="1:18" x14ac:dyDescent="0.35">
      <c r="A2297" s="2" t="s">
        <v>1901</v>
      </c>
      <c r="B2297" s="2" t="s">
        <v>2513</v>
      </c>
      <c r="C2297" s="2" t="s">
        <v>3132</v>
      </c>
      <c r="D2297" s="1">
        <v>34359</v>
      </c>
      <c r="E2297" s="3">
        <f t="shared" ca="1" si="35"/>
        <v>26.106849315068494</v>
      </c>
      <c r="F2297">
        <v>81784</v>
      </c>
      <c r="G2297">
        <f ca="1">($J$2*E2297)+$K$2</f>
        <v>79830.35058060108</v>
      </c>
      <c r="H2297">
        <v>135489.99</v>
      </c>
      <c r="I2297">
        <f ca="1">F2297-G2297</f>
        <v>1953.6494193989201</v>
      </c>
      <c r="M2297" s="2"/>
      <c r="N2297" s="2" t="str">
        <f ca="1">IF(ABS(I2297)&gt;2*$M$2, "outlier", "not outlier")</f>
        <v>not outlier</v>
      </c>
      <c r="P2297" s="4"/>
      <c r="Q2297" s="4"/>
      <c r="R2297" s="4"/>
    </row>
    <row r="2298" spans="1:18" x14ac:dyDescent="0.35">
      <c r="A2298" s="2" t="s">
        <v>1902</v>
      </c>
      <c r="B2298" s="2" t="s">
        <v>2513</v>
      </c>
      <c r="C2298" s="2" t="s">
        <v>3132</v>
      </c>
      <c r="D2298" s="1">
        <v>37173</v>
      </c>
      <c r="E2298" s="3">
        <f t="shared" ca="1" si="35"/>
        <v>18.397260273972602</v>
      </c>
      <c r="F2298">
        <v>72775</v>
      </c>
      <c r="G2298">
        <f ca="1">($J$2*E2298)+$K$2</f>
        <v>72250.093915606383</v>
      </c>
      <c r="H2298">
        <v>75275.62</v>
      </c>
      <c r="I2298">
        <f ca="1">F2298-G2298</f>
        <v>524.90608439361677</v>
      </c>
      <c r="M2298" s="2"/>
      <c r="N2298" s="2" t="str">
        <f ca="1">IF(ABS(I2298)&gt;2*$M$2, "outlier", "not outlier")</f>
        <v>not outlier</v>
      </c>
      <c r="P2298" s="4"/>
      <c r="Q2298" s="4"/>
      <c r="R2298" s="4"/>
    </row>
    <row r="2299" spans="1:18" x14ac:dyDescent="0.35">
      <c r="A2299" s="2" t="s">
        <v>1903</v>
      </c>
      <c r="B2299" s="2" t="s">
        <v>2513</v>
      </c>
      <c r="C2299" s="2" t="s">
        <v>3132</v>
      </c>
      <c r="D2299" s="1">
        <v>33777</v>
      </c>
      <c r="E2299" s="3">
        <f t="shared" ca="1" si="35"/>
        <v>27.701369863013699</v>
      </c>
      <c r="F2299">
        <v>83184</v>
      </c>
      <c r="G2299">
        <f ca="1">($J$2*E2299)+$K$2</f>
        <v>81398.122214939009</v>
      </c>
      <c r="H2299">
        <v>91578.67</v>
      </c>
      <c r="I2299">
        <f ca="1">F2299-G2299</f>
        <v>1785.8777850609913</v>
      </c>
      <c r="M2299" s="2"/>
      <c r="N2299" s="2" t="str">
        <f ca="1">IF(ABS(I2299)&gt;2*$M$2, "outlier", "not outlier")</f>
        <v>not outlier</v>
      </c>
      <c r="P2299" s="4"/>
      <c r="Q2299" s="4"/>
      <c r="R2299" s="4"/>
    </row>
    <row r="2300" spans="1:18" x14ac:dyDescent="0.35">
      <c r="A2300" s="2" t="s">
        <v>1904</v>
      </c>
      <c r="B2300" s="2" t="s">
        <v>2513</v>
      </c>
      <c r="C2300" s="2" t="s">
        <v>3132</v>
      </c>
      <c r="D2300" s="1">
        <v>33763</v>
      </c>
      <c r="E2300" s="3">
        <f t="shared" ca="1" si="35"/>
        <v>27.739726027397261</v>
      </c>
      <c r="F2300">
        <v>83184</v>
      </c>
      <c r="G2300">
        <f ca="1">($J$2*E2300)+$K$2</f>
        <v>81435.834934665356</v>
      </c>
      <c r="H2300">
        <v>122432.15</v>
      </c>
      <c r="I2300">
        <f ca="1">F2300-G2300</f>
        <v>1748.1650653346442</v>
      </c>
      <c r="M2300" s="2"/>
      <c r="N2300" s="2" t="str">
        <f ca="1">IF(ABS(I2300)&gt;2*$M$2, "outlier", "not outlier")</f>
        <v>not outlier</v>
      </c>
      <c r="P2300" s="4"/>
      <c r="Q2300" s="4"/>
      <c r="R2300" s="4"/>
    </row>
    <row r="2301" spans="1:18" x14ac:dyDescent="0.35">
      <c r="A2301" s="2" t="s">
        <v>1905</v>
      </c>
      <c r="B2301" s="2" t="s">
        <v>2547</v>
      </c>
      <c r="C2301" s="2" t="s">
        <v>3132</v>
      </c>
      <c r="D2301" s="1">
        <v>35709</v>
      </c>
      <c r="E2301" s="3">
        <f t="shared" ca="1" si="35"/>
        <v>22.408219178082192</v>
      </c>
      <c r="F2301">
        <v>104091</v>
      </c>
      <c r="G2301">
        <f ca="1">($J$2*E2301)+$K$2</f>
        <v>76193.766892703832</v>
      </c>
      <c r="H2301">
        <v>109973.73</v>
      </c>
      <c r="I2301">
        <f ca="1">F2301-G2301</f>
        <v>27897.233107296168</v>
      </c>
      <c r="M2301" s="2"/>
      <c r="N2301" s="2" t="str">
        <f ca="1">IF(ABS(I2301)&gt;2*$M$2, "outlier", "not outlier")</f>
        <v>not outlier</v>
      </c>
      <c r="P2301" s="4"/>
      <c r="Q2301" s="4"/>
      <c r="R2301" s="4"/>
    </row>
    <row r="2302" spans="1:18" x14ac:dyDescent="0.35">
      <c r="A2302" s="2" t="s">
        <v>1906</v>
      </c>
      <c r="B2302" s="2" t="s">
        <v>2513</v>
      </c>
      <c r="C2302" s="2" t="s">
        <v>3132</v>
      </c>
      <c r="D2302" s="1">
        <v>40135</v>
      </c>
      <c r="E2302" s="3">
        <f t="shared" ca="1" si="35"/>
        <v>10.282191780821918</v>
      </c>
      <c r="F2302">
        <v>66784</v>
      </c>
      <c r="G2302">
        <f ca="1">($J$2*E2302)+$K$2</f>
        <v>64271.159927790352</v>
      </c>
      <c r="H2302">
        <v>73924.149999999994</v>
      </c>
      <c r="I2302">
        <f ca="1">F2302-G2302</f>
        <v>2512.8400722096485</v>
      </c>
      <c r="M2302" s="2"/>
      <c r="N2302" s="2" t="str">
        <f ca="1">IF(ABS(I2302)&gt;2*$M$2, "outlier", "not outlier")</f>
        <v>not outlier</v>
      </c>
      <c r="P2302" s="4"/>
      <c r="Q2302" s="4"/>
      <c r="R2302" s="4"/>
    </row>
    <row r="2303" spans="1:18" x14ac:dyDescent="0.35">
      <c r="A2303" s="2" t="s">
        <v>1907</v>
      </c>
      <c r="B2303" s="2" t="s">
        <v>2518</v>
      </c>
      <c r="C2303" s="2" t="s">
        <v>3132</v>
      </c>
      <c r="D2303" s="1">
        <v>38561</v>
      </c>
      <c r="E2303" s="3">
        <f t="shared" ca="1" si="35"/>
        <v>14.594520547945205</v>
      </c>
      <c r="F2303">
        <v>73138</v>
      </c>
      <c r="G2303">
        <f ca="1">($J$2*E2303)+$K$2</f>
        <v>68511.147131309059</v>
      </c>
      <c r="H2303">
        <v>92385.23</v>
      </c>
      <c r="I2303">
        <f ca="1">F2303-G2303</f>
        <v>4626.8528686909412</v>
      </c>
      <c r="M2303" s="2"/>
      <c r="N2303" s="2" t="str">
        <f ca="1">IF(ABS(I2303)&gt;2*$M$2, "outlier", "not outlier")</f>
        <v>not outlier</v>
      </c>
      <c r="P2303" s="4"/>
      <c r="Q2303" s="4"/>
      <c r="R2303" s="4"/>
    </row>
    <row r="2304" spans="1:18" x14ac:dyDescent="0.35">
      <c r="A2304" s="2" t="s">
        <v>231</v>
      </c>
      <c r="B2304" s="2" t="s">
        <v>231</v>
      </c>
      <c r="C2304" s="2" t="s">
        <v>3132</v>
      </c>
      <c r="D2304" s="1">
        <v>37061</v>
      </c>
      <c r="E2304" s="3">
        <f t="shared" ca="1" si="35"/>
        <v>18.704109589041096</v>
      </c>
      <c r="F2304">
        <v>76892</v>
      </c>
      <c r="G2304">
        <f ca="1">($J$2*E2304)+$K$2</f>
        <v>72551.795673417117</v>
      </c>
      <c r="H2304">
        <v>82794.429999999993</v>
      </c>
      <c r="I2304">
        <f ca="1">F2304-G2304</f>
        <v>4340.2043265828834</v>
      </c>
      <c r="M2304" s="2"/>
      <c r="N2304" s="2" t="str">
        <f ca="1">IF(ABS(I2304)&gt;2*$M$2, "outlier", "not outlier")</f>
        <v>not outlier</v>
      </c>
      <c r="P2304" s="4"/>
      <c r="Q2304" s="4"/>
      <c r="R2304" s="4"/>
    </row>
    <row r="2305" spans="1:18" x14ac:dyDescent="0.35">
      <c r="A2305" s="2" t="s">
        <v>1908</v>
      </c>
      <c r="B2305" s="2" t="s">
        <v>2920</v>
      </c>
      <c r="C2305" s="2" t="s">
        <v>3132</v>
      </c>
      <c r="D2305" s="1">
        <v>29136</v>
      </c>
      <c r="E2305" s="3">
        <f t="shared" ca="1" si="35"/>
        <v>40.416438356164385</v>
      </c>
      <c r="F2305">
        <v>68352</v>
      </c>
      <c r="G2305">
        <f ca="1">($J$2*E2305)+$K$2</f>
        <v>93899.888804221308</v>
      </c>
      <c r="H2305">
        <v>85740.2</v>
      </c>
      <c r="I2305">
        <f ca="1">F2305-G2305</f>
        <v>-25547.888804221308</v>
      </c>
      <c r="M2305" s="2"/>
      <c r="N2305" s="2" t="str">
        <f ca="1">IF(ABS(I2305)&gt;2*$M$2, "outlier", "not outlier")</f>
        <v>not outlier</v>
      </c>
      <c r="P2305" s="4"/>
      <c r="Q2305" s="4"/>
      <c r="R2305" s="4"/>
    </row>
    <row r="2306" spans="1:18" x14ac:dyDescent="0.35">
      <c r="A2306" s="2" t="s">
        <v>3000</v>
      </c>
      <c r="B2306" s="2" t="s">
        <v>2513</v>
      </c>
      <c r="C2306" s="2" t="s">
        <v>3132</v>
      </c>
      <c r="D2306" s="1">
        <v>32721</v>
      </c>
      <c r="E2306" s="3">
        <f t="shared" ref="E2306:E2369" ca="1" si="36">(TODAY()-D2306)/365</f>
        <v>30.594520547945205</v>
      </c>
      <c r="F2306">
        <v>83881</v>
      </c>
      <c r="G2306">
        <f ca="1">($J$2*E2306)+$K$2</f>
        <v>84242.738788583069</v>
      </c>
      <c r="H2306">
        <v>117263.65</v>
      </c>
      <c r="I2306">
        <f ca="1">F2306-G2306</f>
        <v>-361.73878858306853</v>
      </c>
      <c r="M2306" s="2"/>
      <c r="N2306" s="2" t="str">
        <f ca="1">IF(ABS(I2306)&gt;2*$M$2, "outlier", "not outlier")</f>
        <v>not outlier</v>
      </c>
      <c r="P2306" s="4"/>
      <c r="Q2306" s="4"/>
      <c r="R2306" s="4"/>
    </row>
    <row r="2307" spans="1:18" x14ac:dyDescent="0.35">
      <c r="A2307" s="2" t="s">
        <v>1909</v>
      </c>
      <c r="B2307" s="2" t="s">
        <v>2513</v>
      </c>
      <c r="C2307" s="2" t="s">
        <v>3132</v>
      </c>
      <c r="D2307" s="1">
        <v>40598</v>
      </c>
      <c r="E2307" s="3">
        <f t="shared" ca="1" si="36"/>
        <v>9.0136986301369859</v>
      </c>
      <c r="F2307">
        <v>66122</v>
      </c>
      <c r="G2307">
        <f ca="1">($J$2*E2307)+$K$2</f>
        <v>63023.946411126337</v>
      </c>
      <c r="H2307">
        <v>89625.08</v>
      </c>
      <c r="I2307">
        <f ca="1">F2307-G2307</f>
        <v>3098.0535888736631</v>
      </c>
      <c r="M2307" s="2"/>
      <c r="N2307" s="2" t="str">
        <f ca="1">IF(ABS(I2307)&gt;2*$M$2, "outlier", "not outlier")</f>
        <v>not outlier</v>
      </c>
      <c r="P2307" s="4"/>
      <c r="Q2307" s="4"/>
      <c r="R2307" s="4"/>
    </row>
    <row r="2308" spans="1:18" x14ac:dyDescent="0.35">
      <c r="A2308" s="2" t="s">
        <v>1910</v>
      </c>
      <c r="B2308" s="2" t="s">
        <v>2513</v>
      </c>
      <c r="C2308" s="2" t="s">
        <v>3132</v>
      </c>
      <c r="D2308" s="1">
        <v>40478</v>
      </c>
      <c r="E2308" s="3">
        <f t="shared" ca="1" si="36"/>
        <v>9.3424657534246567</v>
      </c>
      <c r="F2308">
        <v>66122</v>
      </c>
      <c r="G2308">
        <f ca="1">($J$2*E2308)+$K$2</f>
        <v>63347.198294494978</v>
      </c>
      <c r="H2308">
        <v>74528.89</v>
      </c>
      <c r="I2308">
        <f ca="1">F2308-G2308</f>
        <v>2774.8017055050223</v>
      </c>
      <c r="M2308" s="2"/>
      <c r="N2308" s="2" t="str">
        <f ca="1">IF(ABS(I2308)&gt;2*$M$2, "outlier", "not outlier")</f>
        <v>not outlier</v>
      </c>
      <c r="P2308" s="4"/>
      <c r="Q2308" s="4"/>
      <c r="R2308" s="4"/>
    </row>
    <row r="2309" spans="1:18" x14ac:dyDescent="0.35">
      <c r="A2309" s="2" t="s">
        <v>1911</v>
      </c>
      <c r="B2309" s="2" t="s">
        <v>2513</v>
      </c>
      <c r="C2309" s="2" t="s">
        <v>3132</v>
      </c>
      <c r="D2309" s="1">
        <v>40751</v>
      </c>
      <c r="E2309" s="3">
        <f t="shared" ca="1" si="36"/>
        <v>8.5945205479452049</v>
      </c>
      <c r="F2309">
        <v>62676</v>
      </c>
      <c r="G2309">
        <f ca="1">($J$2*E2309)+$K$2</f>
        <v>62611.800259831311</v>
      </c>
      <c r="H2309">
        <v>75653.149999999994</v>
      </c>
      <c r="I2309">
        <f ca="1">F2309-G2309</f>
        <v>64.199740168689459</v>
      </c>
      <c r="M2309" s="2"/>
      <c r="N2309" s="2" t="str">
        <f ca="1">IF(ABS(I2309)&gt;2*$M$2, "outlier", "not outlier")</f>
        <v>not outlier</v>
      </c>
      <c r="P2309" s="4"/>
      <c r="Q2309" s="4"/>
      <c r="R2309" s="4"/>
    </row>
    <row r="2310" spans="1:18" x14ac:dyDescent="0.35">
      <c r="A2310" s="2" t="s">
        <v>1912</v>
      </c>
      <c r="B2310" s="2" t="s">
        <v>2513</v>
      </c>
      <c r="C2310" s="2" t="s">
        <v>3132</v>
      </c>
      <c r="D2310" s="1">
        <v>39554</v>
      </c>
      <c r="E2310" s="3">
        <f t="shared" ca="1" si="36"/>
        <v>11.873972602739727</v>
      </c>
      <c r="F2310">
        <v>70051</v>
      </c>
      <c r="G2310">
        <f ca="1">($J$2*E2310)+$K$2</f>
        <v>65836.237796433532</v>
      </c>
      <c r="H2310">
        <v>73870.2</v>
      </c>
      <c r="I2310">
        <f ca="1">F2310-G2310</f>
        <v>4214.7622035664681</v>
      </c>
      <c r="M2310" s="2"/>
      <c r="N2310" s="2" t="str">
        <f ca="1">IF(ABS(I2310)&gt;2*$M$2, "outlier", "not outlier")</f>
        <v>not outlier</v>
      </c>
      <c r="P2310" s="4"/>
      <c r="Q2310" s="4"/>
      <c r="R2310" s="4"/>
    </row>
    <row r="2311" spans="1:18" x14ac:dyDescent="0.35">
      <c r="A2311" s="2" t="s">
        <v>1913</v>
      </c>
      <c r="B2311" s="2" t="s">
        <v>3001</v>
      </c>
      <c r="C2311" s="2" t="s">
        <v>3132</v>
      </c>
      <c r="D2311" s="1">
        <v>42446</v>
      </c>
      <c r="E2311" s="3">
        <f t="shared" ca="1" si="36"/>
        <v>3.9506849315068493</v>
      </c>
      <c r="F2311">
        <v>27929</v>
      </c>
      <c r="G2311">
        <f ca="1">($J$2*E2311)+$K$2</f>
        <v>58045.867407249214</v>
      </c>
      <c r="H2311">
        <v>6520.14</v>
      </c>
      <c r="I2311">
        <f ca="1">F2311-G2311</f>
        <v>-30116.867407249214</v>
      </c>
      <c r="M2311" s="2"/>
      <c r="N2311" s="2" t="str">
        <f ca="1">IF(ABS(I2311)&gt;2*$M$2, "outlier", "not outlier")</f>
        <v>not outlier</v>
      </c>
      <c r="P2311" s="4"/>
      <c r="Q2311" s="4"/>
      <c r="R2311" s="4"/>
    </row>
    <row r="2312" spans="1:18" x14ac:dyDescent="0.35">
      <c r="A2312" s="2" t="s">
        <v>1914</v>
      </c>
      <c r="B2312" s="2" t="s">
        <v>2513</v>
      </c>
      <c r="C2312" s="2" t="s">
        <v>3132</v>
      </c>
      <c r="D2312" s="1">
        <v>37176</v>
      </c>
      <c r="E2312" s="3">
        <f t="shared" ca="1" si="36"/>
        <v>18.389041095890413</v>
      </c>
      <c r="F2312">
        <v>74134</v>
      </c>
      <c r="G2312">
        <f ca="1">($J$2*E2312)+$K$2</f>
        <v>72242.01261852216</v>
      </c>
      <c r="H2312">
        <v>101715.07</v>
      </c>
      <c r="I2312">
        <f ca="1">F2312-G2312</f>
        <v>1891.9873814778402</v>
      </c>
      <c r="M2312" s="2"/>
      <c r="N2312" s="2" t="str">
        <f ca="1">IF(ABS(I2312)&gt;2*$M$2, "outlier", "not outlier")</f>
        <v>not outlier</v>
      </c>
      <c r="P2312" s="4"/>
      <c r="Q2312" s="4"/>
      <c r="R2312" s="4"/>
    </row>
    <row r="2313" spans="1:18" x14ac:dyDescent="0.35">
      <c r="A2313" s="2" t="s">
        <v>3002</v>
      </c>
      <c r="B2313" s="2" t="s">
        <v>2513</v>
      </c>
      <c r="C2313" s="2" t="s">
        <v>3132</v>
      </c>
      <c r="D2313" s="1">
        <v>41149</v>
      </c>
      <c r="E2313" s="3">
        <f t="shared" ca="1" si="36"/>
        <v>7.5041095890410956</v>
      </c>
      <c r="F2313">
        <v>58963</v>
      </c>
      <c r="G2313">
        <f ca="1">($J$2*E2313)+$K$2</f>
        <v>61539.681513325311</v>
      </c>
      <c r="H2313">
        <v>86317.46</v>
      </c>
      <c r="I2313">
        <f ca="1">F2313-G2313</f>
        <v>-2576.6815133253112</v>
      </c>
      <c r="M2313" s="2"/>
      <c r="N2313" s="2" t="str">
        <f ca="1">IF(ABS(I2313)&gt;2*$M$2, "outlier", "not outlier")</f>
        <v>not outlier</v>
      </c>
      <c r="P2313" s="4"/>
      <c r="Q2313" s="4"/>
      <c r="R2313" s="4"/>
    </row>
    <row r="2314" spans="1:18" x14ac:dyDescent="0.35">
      <c r="A2314" s="2" t="s">
        <v>1915</v>
      </c>
      <c r="B2314" s="2" t="s">
        <v>2513</v>
      </c>
      <c r="C2314" s="2" t="s">
        <v>3132</v>
      </c>
      <c r="D2314" s="1">
        <v>40946</v>
      </c>
      <c r="E2314" s="3">
        <f t="shared" ca="1" si="36"/>
        <v>8.0602739726027401</v>
      </c>
      <c r="F2314">
        <v>62676</v>
      </c>
      <c r="G2314">
        <f ca="1">($J$2*E2314)+$K$2</f>
        <v>62086.515949357265</v>
      </c>
      <c r="H2314">
        <v>73563.429999999993</v>
      </c>
      <c r="I2314">
        <f ca="1">F2314-G2314</f>
        <v>589.48405064273538</v>
      </c>
      <c r="M2314" s="2"/>
      <c r="N2314" s="2" t="str">
        <f ca="1">IF(ABS(I2314)&gt;2*$M$2, "outlier", "not outlier")</f>
        <v>not outlier</v>
      </c>
      <c r="P2314" s="4"/>
      <c r="Q2314" s="4"/>
      <c r="R2314" s="4"/>
    </row>
    <row r="2315" spans="1:18" x14ac:dyDescent="0.35">
      <c r="A2315" s="2" t="s">
        <v>1916</v>
      </c>
      <c r="B2315" s="2" t="s">
        <v>2513</v>
      </c>
      <c r="C2315" s="2" t="s">
        <v>3132</v>
      </c>
      <c r="D2315" s="1">
        <v>38790</v>
      </c>
      <c r="E2315" s="3">
        <f t="shared" ca="1" si="36"/>
        <v>13.967123287671233</v>
      </c>
      <c r="F2315">
        <v>71412</v>
      </c>
      <c r="G2315">
        <f ca="1">($J$2*E2315)+$K$2</f>
        <v>67894.274787213901</v>
      </c>
      <c r="H2315">
        <v>76230.899999999994</v>
      </c>
      <c r="I2315">
        <f ca="1">F2315-G2315</f>
        <v>3517.7252127860993</v>
      </c>
      <c r="M2315" s="2"/>
      <c r="N2315" s="2" t="str">
        <f ca="1">IF(ABS(I2315)&gt;2*$M$2, "outlier", "not outlier")</f>
        <v>not outlier</v>
      </c>
      <c r="P2315" s="4"/>
      <c r="Q2315" s="4"/>
      <c r="R2315" s="4"/>
    </row>
    <row r="2316" spans="1:18" x14ac:dyDescent="0.35">
      <c r="A2316" s="2" t="s">
        <v>1917</v>
      </c>
      <c r="B2316" s="2" t="s">
        <v>2547</v>
      </c>
      <c r="C2316" s="2" t="s">
        <v>3132</v>
      </c>
      <c r="D2316" s="1">
        <v>28408</v>
      </c>
      <c r="E2316" s="3">
        <f t="shared" ca="1" si="36"/>
        <v>42.410958904109592</v>
      </c>
      <c r="F2316">
        <v>110618</v>
      </c>
      <c r="G2316">
        <f ca="1">($J$2*E2316)+$K$2</f>
        <v>95860.950229991082</v>
      </c>
      <c r="H2316">
        <v>114260.23</v>
      </c>
      <c r="I2316">
        <f ca="1">F2316-G2316</f>
        <v>14757.049770008918</v>
      </c>
      <c r="M2316" s="2"/>
      <c r="N2316" s="2" t="str">
        <f ca="1">IF(ABS(I2316)&gt;2*$M$2, "outlier", "not outlier")</f>
        <v>not outlier</v>
      </c>
      <c r="P2316" s="4"/>
      <c r="Q2316" s="4"/>
      <c r="R2316" s="4"/>
    </row>
    <row r="2317" spans="1:18" x14ac:dyDescent="0.35">
      <c r="A2317" s="2" t="s">
        <v>1918</v>
      </c>
      <c r="B2317" s="2" t="s">
        <v>2518</v>
      </c>
      <c r="C2317" s="2" t="s">
        <v>3132</v>
      </c>
      <c r="D2317" s="1">
        <v>39318</v>
      </c>
      <c r="E2317" s="3">
        <f t="shared" ca="1" si="36"/>
        <v>12.520547945205479</v>
      </c>
      <c r="F2317">
        <v>71742</v>
      </c>
      <c r="G2317">
        <f ca="1">($J$2*E2317)+$K$2</f>
        <v>66471.966500391864</v>
      </c>
      <c r="H2317">
        <v>93695.26</v>
      </c>
      <c r="I2317">
        <f ca="1">F2317-G2317</f>
        <v>5270.0334996081365</v>
      </c>
      <c r="M2317" s="2"/>
      <c r="N2317" s="2" t="str">
        <f ca="1">IF(ABS(I2317)&gt;2*$M$2, "outlier", "not outlier")</f>
        <v>not outlier</v>
      </c>
      <c r="P2317" s="4"/>
      <c r="Q2317" s="4"/>
      <c r="R2317" s="4"/>
    </row>
    <row r="2318" spans="1:18" x14ac:dyDescent="0.35">
      <c r="A2318" s="2" t="s">
        <v>1919</v>
      </c>
      <c r="B2318" s="2" t="s">
        <v>2513</v>
      </c>
      <c r="C2318" s="2" t="s">
        <v>3132</v>
      </c>
      <c r="D2318" s="1">
        <v>39021</v>
      </c>
      <c r="E2318" s="3">
        <f t="shared" ca="1" si="36"/>
        <v>13.334246575342465</v>
      </c>
      <c r="F2318">
        <v>74134</v>
      </c>
      <c r="G2318">
        <f ca="1">($J$2*E2318)+$K$2</f>
        <v>67272.01491172926</v>
      </c>
      <c r="H2318">
        <v>101795.7</v>
      </c>
      <c r="I2318">
        <f ca="1">F2318-G2318</f>
        <v>6861.9850882707397</v>
      </c>
      <c r="M2318" s="2"/>
      <c r="N2318" s="2" t="str">
        <f ca="1">IF(ABS(I2318)&gt;2*$M$2, "outlier", "not outlier")</f>
        <v>not outlier</v>
      </c>
      <c r="P2318" s="4"/>
      <c r="Q2318" s="4"/>
      <c r="R2318" s="4"/>
    </row>
    <row r="2319" spans="1:18" x14ac:dyDescent="0.35">
      <c r="A2319" s="2" t="s">
        <v>3003</v>
      </c>
      <c r="B2319" s="2" t="s">
        <v>2513</v>
      </c>
      <c r="C2319" s="2" t="s">
        <v>3132</v>
      </c>
      <c r="D2319" s="1">
        <v>39428</v>
      </c>
      <c r="E2319" s="3">
        <f t="shared" ca="1" si="36"/>
        <v>12.219178082191782</v>
      </c>
      <c r="F2319">
        <v>73454</v>
      </c>
      <c r="G2319">
        <f ca="1">($J$2*E2319)+$K$2</f>
        <v>66175.652273970612</v>
      </c>
      <c r="H2319">
        <v>81369.89</v>
      </c>
      <c r="I2319">
        <f ca="1">F2319-G2319</f>
        <v>7278.3477260293876</v>
      </c>
      <c r="M2319" s="2"/>
      <c r="N2319" s="2" t="str">
        <f ca="1">IF(ABS(I2319)&gt;2*$M$2, "outlier", "not outlier")</f>
        <v>not outlier</v>
      </c>
      <c r="P2319" s="4"/>
      <c r="Q2319" s="4"/>
      <c r="R2319" s="4"/>
    </row>
    <row r="2320" spans="1:18" x14ac:dyDescent="0.35">
      <c r="A2320" s="2" t="s">
        <v>1920</v>
      </c>
      <c r="B2320" s="2" t="s">
        <v>2513</v>
      </c>
      <c r="C2320" s="2" t="s">
        <v>3132</v>
      </c>
      <c r="D2320" s="1">
        <v>41739</v>
      </c>
      <c r="E2320" s="3">
        <f t="shared" ca="1" si="36"/>
        <v>5.8876712328767127</v>
      </c>
      <c r="F2320">
        <v>49833</v>
      </c>
      <c r="G2320">
        <f ca="1">($J$2*E2320)+$K$2</f>
        <v>59950.359753429482</v>
      </c>
      <c r="H2320">
        <v>52926.32</v>
      </c>
      <c r="I2320">
        <f ca="1">F2320-G2320</f>
        <v>-10117.359753429482</v>
      </c>
      <c r="M2320" s="2"/>
      <c r="N2320" s="2" t="str">
        <f ca="1">IF(ABS(I2320)&gt;2*$M$2, "outlier", "not outlier")</f>
        <v>not outlier</v>
      </c>
      <c r="P2320" s="4"/>
      <c r="Q2320" s="4"/>
      <c r="R2320" s="4"/>
    </row>
    <row r="2321" spans="1:18" x14ac:dyDescent="0.35">
      <c r="A2321" s="2" t="s">
        <v>1921</v>
      </c>
      <c r="B2321" s="2" t="s">
        <v>2512</v>
      </c>
      <c r="C2321" s="2" t="s">
        <v>3132</v>
      </c>
      <c r="D2321" s="1">
        <v>34892</v>
      </c>
      <c r="E2321" s="3">
        <f t="shared" ca="1" si="36"/>
        <v>24.646575342465752</v>
      </c>
      <c r="F2321">
        <v>93244</v>
      </c>
      <c r="G2321">
        <f ca="1">($J$2*E2321)+$K$2</f>
        <v>78394.573465305351</v>
      </c>
      <c r="H2321">
        <v>123116.49</v>
      </c>
      <c r="I2321">
        <f ca="1">F2321-G2321</f>
        <v>14849.426534694649</v>
      </c>
      <c r="M2321" s="2"/>
      <c r="N2321" s="2" t="str">
        <f ca="1">IF(ABS(I2321)&gt;2*$M$2, "outlier", "not outlier")</f>
        <v>not outlier</v>
      </c>
      <c r="P2321" s="4"/>
      <c r="Q2321" s="4"/>
      <c r="R2321" s="4"/>
    </row>
    <row r="2322" spans="1:18" x14ac:dyDescent="0.35">
      <c r="A2322" s="2" t="s">
        <v>1922</v>
      </c>
      <c r="B2322" s="2" t="s">
        <v>2545</v>
      </c>
      <c r="C2322" s="2" t="s">
        <v>3132</v>
      </c>
      <c r="D2322" s="1">
        <v>38804</v>
      </c>
      <c r="E2322" s="3">
        <f t="shared" ca="1" si="36"/>
        <v>13.92876712328767</v>
      </c>
      <c r="F2322">
        <v>84804</v>
      </c>
      <c r="G2322">
        <f ca="1">($J$2*E2322)+$K$2</f>
        <v>67856.562067487568</v>
      </c>
      <c r="H2322">
        <v>89486.35</v>
      </c>
      <c r="I2322">
        <f ca="1">F2322-G2322</f>
        <v>16947.437932512432</v>
      </c>
      <c r="M2322" s="2"/>
      <c r="N2322" s="2" t="str">
        <f ca="1">IF(ABS(I2322)&gt;2*$M$2, "outlier", "not outlier")</f>
        <v>not outlier</v>
      </c>
      <c r="P2322" s="4"/>
      <c r="Q2322" s="4"/>
      <c r="R2322" s="4"/>
    </row>
    <row r="2323" spans="1:18" x14ac:dyDescent="0.35">
      <c r="A2323" s="2" t="s">
        <v>3004</v>
      </c>
      <c r="B2323" s="2" t="s">
        <v>2513</v>
      </c>
      <c r="C2323" s="2" t="s">
        <v>3132</v>
      </c>
      <c r="D2323" s="1">
        <v>39217</v>
      </c>
      <c r="E2323" s="3">
        <f t="shared" ca="1" si="36"/>
        <v>12.797260273972602</v>
      </c>
      <c r="F2323">
        <v>70735</v>
      </c>
      <c r="G2323">
        <f ca="1">($J$2*E2323)+$K$2</f>
        <v>66744.036835560473</v>
      </c>
      <c r="H2323">
        <v>71984.63</v>
      </c>
      <c r="I2323">
        <f ca="1">F2323-G2323</f>
        <v>3990.9631644395267</v>
      </c>
      <c r="M2323" s="2"/>
      <c r="N2323" s="2" t="str">
        <f ca="1">IF(ABS(I2323)&gt;2*$M$2, "outlier", "not outlier")</f>
        <v>not outlier</v>
      </c>
      <c r="P2323" s="4"/>
      <c r="Q2323" s="4"/>
      <c r="R2323" s="4"/>
    </row>
    <row r="2324" spans="1:18" x14ac:dyDescent="0.35">
      <c r="A2324" s="2" t="s">
        <v>1923</v>
      </c>
      <c r="B2324" s="2" t="s">
        <v>2513</v>
      </c>
      <c r="C2324" s="2" t="s">
        <v>3132</v>
      </c>
      <c r="D2324" s="1">
        <v>36745</v>
      </c>
      <c r="E2324" s="3">
        <f t="shared" ca="1" si="36"/>
        <v>19.56986301369863</v>
      </c>
      <c r="F2324">
        <v>74134</v>
      </c>
      <c r="G2324">
        <f ca="1">($J$2*E2324)+$K$2</f>
        <v>73403.025632954552</v>
      </c>
      <c r="H2324">
        <v>81455.210000000006</v>
      </c>
      <c r="I2324">
        <f ca="1">F2324-G2324</f>
        <v>730.97436704544816</v>
      </c>
      <c r="M2324" s="2"/>
      <c r="N2324" s="2" t="str">
        <f ca="1">IF(ABS(I2324)&gt;2*$M$2, "outlier", "not outlier")</f>
        <v>not outlier</v>
      </c>
      <c r="P2324" s="4"/>
      <c r="Q2324" s="4"/>
      <c r="R2324" s="4"/>
    </row>
    <row r="2325" spans="1:18" x14ac:dyDescent="0.35">
      <c r="A2325" s="2" t="s">
        <v>1924</v>
      </c>
      <c r="B2325" s="2" t="s">
        <v>2518</v>
      </c>
      <c r="C2325" s="2" t="s">
        <v>3132</v>
      </c>
      <c r="D2325" s="1">
        <v>40864</v>
      </c>
      <c r="E2325" s="3">
        <f t="shared" ca="1" si="36"/>
        <v>8.2849315068493148</v>
      </c>
      <c r="F2325">
        <v>64328</v>
      </c>
      <c r="G2325">
        <f ca="1">($J$2*E2325)+$K$2</f>
        <v>62307.404736325843</v>
      </c>
      <c r="H2325">
        <v>78436.67</v>
      </c>
      <c r="I2325">
        <f ca="1">F2325-G2325</f>
        <v>2020.5952636741567</v>
      </c>
      <c r="M2325" s="2"/>
      <c r="N2325" s="2" t="str">
        <f ca="1">IF(ABS(I2325)&gt;2*$M$2, "outlier", "not outlier")</f>
        <v>not outlier</v>
      </c>
      <c r="P2325" s="4"/>
      <c r="Q2325" s="4"/>
      <c r="R2325" s="4"/>
    </row>
    <row r="2326" spans="1:18" x14ac:dyDescent="0.35">
      <c r="A2326" s="2" t="s">
        <v>1925</v>
      </c>
      <c r="B2326" s="2" t="s">
        <v>2514</v>
      </c>
      <c r="C2326" s="2" t="s">
        <v>3132</v>
      </c>
      <c r="D2326" s="1">
        <v>42416</v>
      </c>
      <c r="E2326" s="3">
        <f t="shared" ca="1" si="36"/>
        <v>4.0328767123287674</v>
      </c>
      <c r="F2326">
        <v>48971</v>
      </c>
      <c r="G2326">
        <f ca="1">($J$2*E2326)+$K$2</f>
        <v>58126.680378091376</v>
      </c>
      <c r="H2326">
        <v>15444.52</v>
      </c>
      <c r="I2326">
        <f ca="1">F2326-G2326</f>
        <v>-9155.680378091376</v>
      </c>
      <c r="M2326" s="2"/>
      <c r="N2326" s="2" t="str">
        <f ca="1">IF(ABS(I2326)&gt;2*$M$2, "outlier", "not outlier")</f>
        <v>not outlier</v>
      </c>
      <c r="P2326" s="4"/>
      <c r="Q2326" s="4"/>
      <c r="R2326" s="4"/>
    </row>
    <row r="2327" spans="1:18" x14ac:dyDescent="0.35">
      <c r="A2327" s="2" t="s">
        <v>1926</v>
      </c>
      <c r="B2327" s="2" t="s">
        <v>2553</v>
      </c>
      <c r="C2327" s="2" t="s">
        <v>3132</v>
      </c>
      <c r="D2327" s="1">
        <v>35110</v>
      </c>
      <c r="E2327" s="3">
        <f t="shared" ca="1" si="36"/>
        <v>24.049315068493151</v>
      </c>
      <c r="F2327">
        <v>34602</v>
      </c>
      <c r="G2327">
        <f ca="1">($J$2*E2327)+$K$2</f>
        <v>77807.332543852317</v>
      </c>
      <c r="H2327">
        <v>34952.57</v>
      </c>
      <c r="I2327">
        <f ca="1">F2327-G2327</f>
        <v>-43205.332543852317</v>
      </c>
      <c r="M2327" s="2"/>
      <c r="N2327" s="2" t="str">
        <f ca="1">IF(ABS(I2327)&gt;2*$M$2, "outlier", "not outlier")</f>
        <v>outlier</v>
      </c>
      <c r="P2327" s="4"/>
      <c r="Q2327" s="4"/>
      <c r="R2327" s="4"/>
    </row>
    <row r="2328" spans="1:18" x14ac:dyDescent="0.35">
      <c r="A2328" s="2" t="s">
        <v>1927</v>
      </c>
      <c r="B2328" s="2" t="s">
        <v>2513</v>
      </c>
      <c r="C2328" s="2" t="s">
        <v>3132</v>
      </c>
      <c r="D2328" s="1">
        <v>35724</v>
      </c>
      <c r="E2328" s="3">
        <f t="shared" ca="1" si="36"/>
        <v>22.367123287671234</v>
      </c>
      <c r="F2328">
        <v>78988</v>
      </c>
      <c r="G2328">
        <f ca="1">($J$2*E2328)+$K$2</f>
        <v>76153.360407282758</v>
      </c>
      <c r="H2328">
        <v>93724.66</v>
      </c>
      <c r="I2328">
        <f ca="1">F2328-G2328</f>
        <v>2834.6395927172416</v>
      </c>
      <c r="M2328" s="2"/>
      <c r="N2328" s="2" t="str">
        <f ca="1">IF(ABS(I2328)&gt;2*$M$2, "outlier", "not outlier")</f>
        <v>not outlier</v>
      </c>
      <c r="P2328" s="4"/>
      <c r="Q2328" s="4"/>
      <c r="R2328" s="4"/>
    </row>
    <row r="2329" spans="1:18" x14ac:dyDescent="0.35">
      <c r="A2329" s="2" t="s">
        <v>1928</v>
      </c>
      <c r="B2329" s="2" t="s">
        <v>2512</v>
      </c>
      <c r="C2329" s="2" t="s">
        <v>3132</v>
      </c>
      <c r="D2329" s="1">
        <v>37004</v>
      </c>
      <c r="E2329" s="3">
        <f t="shared" ca="1" si="36"/>
        <v>18.860273972602741</v>
      </c>
      <c r="F2329">
        <v>89178</v>
      </c>
      <c r="G2329">
        <f ca="1">($J$2*E2329)+$K$2</f>
        <v>72705.340318017217</v>
      </c>
      <c r="H2329">
        <v>107902.65</v>
      </c>
      <c r="I2329">
        <f ca="1">F2329-G2329</f>
        <v>16472.659681982783</v>
      </c>
      <c r="M2329" s="2"/>
      <c r="N2329" s="2" t="str">
        <f ca="1">IF(ABS(I2329)&gt;2*$M$2, "outlier", "not outlier")</f>
        <v>not outlier</v>
      </c>
      <c r="P2329" s="4"/>
      <c r="Q2329" s="4"/>
      <c r="R2329" s="4"/>
    </row>
    <row r="2330" spans="1:18" x14ac:dyDescent="0.35">
      <c r="A2330" s="2" t="s">
        <v>3005</v>
      </c>
      <c r="B2330" s="2" t="s">
        <v>2512</v>
      </c>
      <c r="C2330" s="2" t="s">
        <v>3132</v>
      </c>
      <c r="D2330" s="1">
        <v>37259</v>
      </c>
      <c r="E2330" s="3">
        <f t="shared" ca="1" si="36"/>
        <v>18.161643835616438</v>
      </c>
      <c r="F2330">
        <v>86190</v>
      </c>
      <c r="G2330">
        <f ca="1">($J$2*E2330)+$K$2</f>
        <v>72018.430065858847</v>
      </c>
      <c r="H2330">
        <v>92435.48</v>
      </c>
      <c r="I2330">
        <f ca="1">F2330-G2330</f>
        <v>14171.569934141153</v>
      </c>
      <c r="M2330" s="2"/>
      <c r="N2330" s="2" t="str">
        <f ca="1">IF(ABS(I2330)&gt;2*$M$2, "outlier", "not outlier")</f>
        <v>not outlier</v>
      </c>
      <c r="P2330" s="4"/>
      <c r="Q2330" s="4"/>
      <c r="R2330" s="4"/>
    </row>
    <row r="2331" spans="1:18" x14ac:dyDescent="0.35">
      <c r="A2331" s="2" t="s">
        <v>3006</v>
      </c>
      <c r="B2331" s="2" t="s">
        <v>2513</v>
      </c>
      <c r="C2331" s="2" t="s">
        <v>3132</v>
      </c>
      <c r="D2331" s="1">
        <v>42116</v>
      </c>
      <c r="E2331" s="3">
        <f t="shared" ca="1" si="36"/>
        <v>4.8547945205479452</v>
      </c>
      <c r="F2331">
        <v>49088</v>
      </c>
      <c r="G2331">
        <f ca="1">($J$2*E2331)+$K$2</f>
        <v>58934.810086512989</v>
      </c>
      <c r="H2331">
        <v>54205.440000000002</v>
      </c>
      <c r="I2331">
        <f ca="1">F2331-G2331</f>
        <v>-9846.8100865129891</v>
      </c>
      <c r="M2331" s="2"/>
      <c r="N2331" s="2" t="str">
        <f ca="1">IF(ABS(I2331)&gt;2*$M$2, "outlier", "not outlier")</f>
        <v>not outlier</v>
      </c>
      <c r="P2331" s="4"/>
      <c r="Q2331" s="4"/>
      <c r="R2331" s="4"/>
    </row>
    <row r="2332" spans="1:18" x14ac:dyDescent="0.35">
      <c r="A2332" s="2" t="s">
        <v>1929</v>
      </c>
      <c r="B2332" s="2" t="s">
        <v>2513</v>
      </c>
      <c r="C2332" s="2" t="s">
        <v>3132</v>
      </c>
      <c r="D2332" s="1">
        <v>39009</v>
      </c>
      <c r="E2332" s="3">
        <f t="shared" ca="1" si="36"/>
        <v>13.367123287671232</v>
      </c>
      <c r="F2332">
        <v>74134</v>
      </c>
      <c r="G2332">
        <f ca="1">($J$2*E2332)+$K$2</f>
        <v>67304.340100066125</v>
      </c>
      <c r="H2332">
        <v>88697.73</v>
      </c>
      <c r="I2332">
        <f ca="1">F2332-G2332</f>
        <v>6829.6598999338748</v>
      </c>
      <c r="M2332" s="2"/>
      <c r="N2332" s="2" t="str">
        <f ca="1">IF(ABS(I2332)&gt;2*$M$2, "outlier", "not outlier")</f>
        <v>not outlier</v>
      </c>
      <c r="P2332" s="4"/>
      <c r="Q2332" s="4"/>
      <c r="R2332" s="4"/>
    </row>
    <row r="2333" spans="1:18" x14ac:dyDescent="0.35">
      <c r="A2333" s="2" t="s">
        <v>1930</v>
      </c>
      <c r="B2333" s="2" t="s">
        <v>2513</v>
      </c>
      <c r="C2333" s="2" t="s">
        <v>3132</v>
      </c>
      <c r="D2333" s="1">
        <v>41737</v>
      </c>
      <c r="E2333" s="3">
        <f t="shared" ca="1" si="36"/>
        <v>5.8931506849315065</v>
      </c>
      <c r="F2333">
        <v>49833</v>
      </c>
      <c r="G2333">
        <f ca="1">($J$2*E2333)+$K$2</f>
        <v>59955.747284818957</v>
      </c>
      <c r="H2333">
        <v>61314.07</v>
      </c>
      <c r="I2333">
        <f ca="1">F2333-G2333</f>
        <v>-10122.747284818957</v>
      </c>
      <c r="M2333" s="2"/>
      <c r="N2333" s="2" t="str">
        <f ca="1">IF(ABS(I2333)&gt;2*$M$2, "outlier", "not outlier")</f>
        <v>not outlier</v>
      </c>
      <c r="P2333" s="4"/>
      <c r="Q2333" s="4"/>
      <c r="R2333" s="4"/>
    </row>
    <row r="2334" spans="1:18" x14ac:dyDescent="0.35">
      <c r="A2334" s="2" t="s">
        <v>1931</v>
      </c>
      <c r="B2334" s="2" t="s">
        <v>2513</v>
      </c>
      <c r="C2334" s="2" t="s">
        <v>3132</v>
      </c>
      <c r="D2334" s="1">
        <v>39821</v>
      </c>
      <c r="E2334" s="3">
        <f t="shared" ca="1" si="36"/>
        <v>11.142465753424657</v>
      </c>
      <c r="F2334">
        <v>69373</v>
      </c>
      <c r="G2334">
        <f ca="1">($J$2*E2334)+$K$2</f>
        <v>65117.002355938304</v>
      </c>
      <c r="H2334">
        <v>98576.03</v>
      </c>
      <c r="I2334">
        <f ca="1">F2334-G2334</f>
        <v>4255.9976440616956</v>
      </c>
      <c r="M2334" s="2"/>
      <c r="N2334" s="2" t="str">
        <f ca="1">IF(ABS(I2334)&gt;2*$M$2, "outlier", "not outlier")</f>
        <v>not outlier</v>
      </c>
      <c r="P2334" s="4"/>
      <c r="Q2334" s="4"/>
      <c r="R2334" s="4"/>
    </row>
    <row r="2335" spans="1:18" x14ac:dyDescent="0.35">
      <c r="A2335" s="2" t="s">
        <v>3007</v>
      </c>
      <c r="B2335" s="2" t="s">
        <v>2513</v>
      </c>
      <c r="C2335" s="2" t="s">
        <v>3132</v>
      </c>
      <c r="D2335" s="1">
        <v>39834</v>
      </c>
      <c r="E2335" s="3">
        <f t="shared" ca="1" si="36"/>
        <v>11.106849315068493</v>
      </c>
      <c r="F2335">
        <v>69373</v>
      </c>
      <c r="G2335">
        <f ca="1">($J$2*E2335)+$K$2</f>
        <v>65081.983401906698</v>
      </c>
      <c r="H2335">
        <v>90116.04</v>
      </c>
      <c r="I2335">
        <f ca="1">F2335-G2335</f>
        <v>4291.0165980933016</v>
      </c>
      <c r="M2335" s="2"/>
      <c r="N2335" s="2" t="str">
        <f ca="1">IF(ABS(I2335)&gt;2*$M$2, "outlier", "not outlier")</f>
        <v>not outlier</v>
      </c>
      <c r="P2335" s="4"/>
      <c r="Q2335" s="4"/>
      <c r="R2335" s="4"/>
    </row>
    <row r="2336" spans="1:18" x14ac:dyDescent="0.35">
      <c r="A2336" s="2" t="s">
        <v>1932</v>
      </c>
      <c r="B2336" s="2" t="s">
        <v>2513</v>
      </c>
      <c r="C2336" s="2" t="s">
        <v>3132</v>
      </c>
      <c r="D2336" s="1">
        <v>36081</v>
      </c>
      <c r="E2336" s="3">
        <f t="shared" ca="1" si="36"/>
        <v>21.389041095890413</v>
      </c>
      <c r="F2336">
        <v>78289</v>
      </c>
      <c r="G2336">
        <f ca="1">($J$2*E2336)+$K$2</f>
        <v>75191.686054261037</v>
      </c>
      <c r="H2336">
        <v>85486.28</v>
      </c>
      <c r="I2336">
        <f ca="1">F2336-G2336</f>
        <v>3097.3139457389625</v>
      </c>
      <c r="M2336" s="2"/>
      <c r="N2336" s="2" t="str">
        <f ca="1">IF(ABS(I2336)&gt;2*$M$2, "outlier", "not outlier")</f>
        <v>not outlier</v>
      </c>
      <c r="P2336" s="4"/>
      <c r="Q2336" s="4"/>
      <c r="R2336" s="4"/>
    </row>
    <row r="2337" spans="1:18" x14ac:dyDescent="0.35">
      <c r="A2337" s="2" t="s">
        <v>1933</v>
      </c>
      <c r="B2337" s="2" t="s">
        <v>2513</v>
      </c>
      <c r="C2337" s="2" t="s">
        <v>3132</v>
      </c>
      <c r="D2337" s="1">
        <v>38937</v>
      </c>
      <c r="E2337" s="3">
        <f t="shared" ca="1" si="36"/>
        <v>13.564383561643835</v>
      </c>
      <c r="F2337">
        <v>70735</v>
      </c>
      <c r="G2337">
        <f ca="1">($J$2*E2337)+$K$2</f>
        <v>67498.291230087314</v>
      </c>
      <c r="H2337">
        <v>80041.440000000002</v>
      </c>
      <c r="I2337">
        <f ca="1">F2337-G2337</f>
        <v>3236.708769912686</v>
      </c>
      <c r="M2337" s="2"/>
      <c r="N2337" s="2" t="str">
        <f ca="1">IF(ABS(I2337)&gt;2*$M$2, "outlier", "not outlier")</f>
        <v>not outlier</v>
      </c>
      <c r="P2337" s="4"/>
      <c r="Q2337" s="4"/>
      <c r="R2337" s="4"/>
    </row>
    <row r="2338" spans="1:18" x14ac:dyDescent="0.35">
      <c r="A2338" s="2" t="s">
        <v>3008</v>
      </c>
      <c r="B2338" s="2" t="s">
        <v>2513</v>
      </c>
      <c r="C2338" s="2" t="s">
        <v>3132</v>
      </c>
      <c r="D2338" s="1">
        <v>41822</v>
      </c>
      <c r="E2338" s="3">
        <f t="shared" ca="1" si="36"/>
        <v>5.6602739726027398</v>
      </c>
      <c r="F2338">
        <v>66784</v>
      </c>
      <c r="G2338">
        <f ca="1">($J$2*E2338)+$K$2</f>
        <v>59726.77720076617</v>
      </c>
      <c r="H2338">
        <v>82519.16</v>
      </c>
      <c r="I2338">
        <f ca="1">F2338-G2338</f>
        <v>7057.2227992338303</v>
      </c>
      <c r="M2338" s="2"/>
      <c r="N2338" s="2" t="str">
        <f ca="1">IF(ABS(I2338)&gt;2*$M$2, "outlier", "not outlier")</f>
        <v>not outlier</v>
      </c>
      <c r="P2338" s="4"/>
      <c r="Q2338" s="4"/>
      <c r="R2338" s="4"/>
    </row>
    <row r="2339" spans="1:18" x14ac:dyDescent="0.35">
      <c r="A2339" s="2" t="s">
        <v>1934</v>
      </c>
      <c r="B2339" s="2" t="s">
        <v>2513</v>
      </c>
      <c r="C2339" s="2" t="s">
        <v>3132</v>
      </c>
      <c r="D2339" s="1">
        <v>38924</v>
      </c>
      <c r="E2339" s="3">
        <f t="shared" ca="1" si="36"/>
        <v>13.6</v>
      </c>
      <c r="F2339">
        <v>70735</v>
      </c>
      <c r="G2339">
        <f ca="1">($J$2*E2339)+$K$2</f>
        <v>67533.31018411892</v>
      </c>
      <c r="H2339">
        <v>76667.490000000005</v>
      </c>
      <c r="I2339">
        <f ca="1">F2339-G2339</f>
        <v>3201.68981588108</v>
      </c>
      <c r="M2339" s="2"/>
      <c r="N2339" s="2" t="str">
        <f ca="1">IF(ABS(I2339)&gt;2*$M$2, "outlier", "not outlier")</f>
        <v>not outlier</v>
      </c>
      <c r="P2339" s="4"/>
      <c r="Q2339" s="4"/>
      <c r="R2339" s="4"/>
    </row>
    <row r="2340" spans="1:18" x14ac:dyDescent="0.35">
      <c r="A2340" s="2" t="s">
        <v>3009</v>
      </c>
      <c r="B2340" s="2" t="s">
        <v>2513</v>
      </c>
      <c r="C2340" s="2" t="s">
        <v>3132</v>
      </c>
      <c r="D2340" s="1">
        <v>39003</v>
      </c>
      <c r="E2340" s="3">
        <f t="shared" ca="1" si="36"/>
        <v>13.383561643835616</v>
      </c>
      <c r="F2340">
        <v>74134</v>
      </c>
      <c r="G2340">
        <f ca="1">($J$2*E2340)+$K$2</f>
        <v>67320.502694234558</v>
      </c>
      <c r="H2340">
        <v>75653.41</v>
      </c>
      <c r="I2340">
        <f ca="1">F2340-G2340</f>
        <v>6813.4973057654424</v>
      </c>
      <c r="M2340" s="2"/>
      <c r="N2340" s="2" t="str">
        <f ca="1">IF(ABS(I2340)&gt;2*$M$2, "outlier", "not outlier")</f>
        <v>not outlier</v>
      </c>
      <c r="P2340" s="4"/>
      <c r="Q2340" s="4"/>
      <c r="R2340" s="4"/>
    </row>
    <row r="2341" spans="1:18" x14ac:dyDescent="0.35">
      <c r="A2341" s="2" t="s">
        <v>1935</v>
      </c>
      <c r="B2341" s="2" t="s">
        <v>2513</v>
      </c>
      <c r="C2341" s="2" t="s">
        <v>3132</v>
      </c>
      <c r="D2341" s="1">
        <v>39000</v>
      </c>
      <c r="E2341" s="3">
        <f t="shared" ca="1" si="36"/>
        <v>13.391780821917807</v>
      </c>
      <c r="F2341">
        <v>70735</v>
      </c>
      <c r="G2341">
        <f ca="1">($J$2*E2341)+$K$2</f>
        <v>67328.583991318781</v>
      </c>
      <c r="H2341">
        <v>77577.48</v>
      </c>
      <c r="I2341">
        <f ca="1">F2341-G2341</f>
        <v>3406.416008681219</v>
      </c>
      <c r="M2341" s="2"/>
      <c r="N2341" s="2" t="str">
        <f ca="1">IF(ABS(I2341)&gt;2*$M$2, "outlier", "not outlier")</f>
        <v>not outlier</v>
      </c>
      <c r="P2341" s="4"/>
      <c r="Q2341" s="4"/>
      <c r="R2341" s="4"/>
    </row>
    <row r="2342" spans="1:18" x14ac:dyDescent="0.35">
      <c r="A2342" s="2" t="s">
        <v>1936</v>
      </c>
      <c r="B2342" s="2" t="s">
        <v>2518</v>
      </c>
      <c r="C2342" s="2" t="s">
        <v>3132</v>
      </c>
      <c r="D2342" s="1">
        <v>40361</v>
      </c>
      <c r="E2342" s="3">
        <f t="shared" ca="1" si="36"/>
        <v>9.6630136986301363</v>
      </c>
      <c r="F2342">
        <v>67719</v>
      </c>
      <c r="G2342">
        <f ca="1">($J$2*E2342)+$K$2</f>
        <v>63662.36888077941</v>
      </c>
      <c r="H2342">
        <v>90663.71</v>
      </c>
      <c r="I2342">
        <f ca="1">F2342-G2342</f>
        <v>4056.6311192205903</v>
      </c>
      <c r="M2342" s="2"/>
      <c r="N2342" s="2" t="str">
        <f ca="1">IF(ABS(I2342)&gt;2*$M$2, "outlier", "not outlier")</f>
        <v>not outlier</v>
      </c>
      <c r="P2342" s="4"/>
      <c r="Q2342" s="4"/>
      <c r="R2342" s="4"/>
    </row>
    <row r="2343" spans="1:18" x14ac:dyDescent="0.35">
      <c r="A2343" s="2" t="s">
        <v>3010</v>
      </c>
      <c r="B2343" s="2" t="s">
        <v>2513</v>
      </c>
      <c r="C2343" s="2" t="s">
        <v>3132</v>
      </c>
      <c r="D2343" s="1">
        <v>39659</v>
      </c>
      <c r="E2343" s="3">
        <f t="shared" ca="1" si="36"/>
        <v>11.586301369863014</v>
      </c>
      <c r="F2343">
        <v>69373</v>
      </c>
      <c r="G2343">
        <f ca="1">($J$2*E2343)+$K$2</f>
        <v>65553.392398485972</v>
      </c>
      <c r="H2343">
        <v>74881.08</v>
      </c>
      <c r="I2343">
        <f ca="1">F2343-G2343</f>
        <v>3819.6076015140279</v>
      </c>
      <c r="M2343" s="2"/>
      <c r="N2343" s="2" t="str">
        <f ca="1">IF(ABS(I2343)&gt;2*$M$2, "outlier", "not outlier")</f>
        <v>not outlier</v>
      </c>
      <c r="P2343" s="4"/>
      <c r="Q2343" s="4"/>
      <c r="R2343" s="4"/>
    </row>
    <row r="2344" spans="1:18" x14ac:dyDescent="0.35">
      <c r="A2344" s="2" t="s">
        <v>3011</v>
      </c>
      <c r="B2344" s="2" t="s">
        <v>2513</v>
      </c>
      <c r="C2344" s="2" t="s">
        <v>3132</v>
      </c>
      <c r="D2344" s="1">
        <v>41612</v>
      </c>
      <c r="E2344" s="3">
        <f t="shared" ca="1" si="36"/>
        <v>6.2356164383561641</v>
      </c>
      <c r="F2344">
        <v>49833</v>
      </c>
      <c r="G2344">
        <f ca="1">($J$2*E2344)+$K$2</f>
        <v>60292.467996661289</v>
      </c>
      <c r="H2344">
        <v>60941.13</v>
      </c>
      <c r="I2344">
        <f ca="1">F2344-G2344</f>
        <v>-10459.467996661289</v>
      </c>
      <c r="M2344" s="2"/>
      <c r="N2344" s="2" t="str">
        <f ca="1">IF(ABS(I2344)&gt;2*$M$2, "outlier", "not outlier")</f>
        <v>not outlier</v>
      </c>
      <c r="P2344" s="4"/>
      <c r="Q2344" s="4"/>
      <c r="R2344" s="4"/>
    </row>
    <row r="2345" spans="1:18" x14ac:dyDescent="0.35">
      <c r="A2345" s="2" t="s">
        <v>1937</v>
      </c>
      <c r="B2345" s="2" t="s">
        <v>2513</v>
      </c>
      <c r="C2345" s="2" t="s">
        <v>3132</v>
      </c>
      <c r="D2345" s="1">
        <v>35311</v>
      </c>
      <c r="E2345" s="3">
        <f t="shared" ca="1" si="36"/>
        <v>23.4986301369863</v>
      </c>
      <c r="F2345">
        <v>79689</v>
      </c>
      <c r="G2345">
        <f ca="1">($J$2*E2345)+$K$2</f>
        <v>77265.885639209839</v>
      </c>
      <c r="H2345">
        <v>134823.62</v>
      </c>
      <c r="I2345">
        <f ca="1">F2345-G2345</f>
        <v>2423.1143607901613</v>
      </c>
      <c r="M2345" s="2"/>
      <c r="N2345" s="2" t="str">
        <f ca="1">IF(ABS(I2345)&gt;2*$M$2, "outlier", "not outlier")</f>
        <v>not outlier</v>
      </c>
      <c r="P2345" s="4"/>
      <c r="Q2345" s="4"/>
      <c r="R2345" s="4"/>
    </row>
    <row r="2346" spans="1:18" x14ac:dyDescent="0.35">
      <c r="A2346" s="2" t="s">
        <v>1938</v>
      </c>
      <c r="B2346" s="2" t="s">
        <v>2513</v>
      </c>
      <c r="C2346" s="2" t="s">
        <v>3132</v>
      </c>
      <c r="D2346" s="1">
        <v>35527</v>
      </c>
      <c r="E2346" s="3">
        <f t="shared" ca="1" si="36"/>
        <v>22.906849315068492</v>
      </c>
      <c r="F2346">
        <v>79689</v>
      </c>
      <c r="G2346">
        <f ca="1">($J$2*E2346)+$K$2</f>
        <v>76684.032249146287</v>
      </c>
      <c r="H2346">
        <v>103559.1</v>
      </c>
      <c r="I2346">
        <f ca="1">F2346-G2346</f>
        <v>3004.9677508537134</v>
      </c>
      <c r="M2346" s="2"/>
      <c r="N2346" s="2" t="str">
        <f ca="1">IF(ABS(I2346)&gt;2*$M$2, "outlier", "not outlier")</f>
        <v>not outlier</v>
      </c>
      <c r="P2346" s="4"/>
      <c r="Q2346" s="4"/>
      <c r="R2346" s="4"/>
    </row>
    <row r="2347" spans="1:18" x14ac:dyDescent="0.35">
      <c r="A2347" s="2" t="s">
        <v>1939</v>
      </c>
      <c r="B2347" s="2" t="s">
        <v>2513</v>
      </c>
      <c r="C2347" s="2" t="s">
        <v>3132</v>
      </c>
      <c r="D2347" s="1">
        <v>41731</v>
      </c>
      <c r="E2347" s="3">
        <f t="shared" ca="1" si="36"/>
        <v>5.9095890410958907</v>
      </c>
      <c r="F2347">
        <v>49833</v>
      </c>
      <c r="G2347">
        <f ca="1">($J$2*E2347)+$K$2</f>
        <v>59971.90987898739</v>
      </c>
      <c r="H2347">
        <v>89133.17</v>
      </c>
      <c r="I2347">
        <f ca="1">F2347-G2347</f>
        <v>-10138.90987898739</v>
      </c>
      <c r="M2347" s="2"/>
      <c r="N2347" s="2" t="str">
        <f ca="1">IF(ABS(I2347)&gt;2*$M$2, "outlier", "not outlier")</f>
        <v>not outlier</v>
      </c>
      <c r="P2347" s="4"/>
      <c r="Q2347" s="4"/>
      <c r="R2347" s="4"/>
    </row>
    <row r="2348" spans="1:18" x14ac:dyDescent="0.35">
      <c r="A2348" s="2" t="s">
        <v>1940</v>
      </c>
      <c r="B2348" s="2" t="s">
        <v>2513</v>
      </c>
      <c r="C2348" s="2" t="s">
        <v>3132</v>
      </c>
      <c r="D2348" s="1">
        <v>39109</v>
      </c>
      <c r="E2348" s="3">
        <f t="shared" ca="1" si="36"/>
        <v>13.093150684931507</v>
      </c>
      <c r="F2348">
        <v>49833</v>
      </c>
      <c r="G2348">
        <f ca="1">($J$2*E2348)+$K$2</f>
        <v>67034.963530592257</v>
      </c>
      <c r="H2348">
        <v>62077.06</v>
      </c>
      <c r="I2348">
        <f ca="1">F2348-G2348</f>
        <v>-17201.963530592257</v>
      </c>
      <c r="M2348" s="2"/>
      <c r="N2348" s="2" t="str">
        <f ca="1">IF(ABS(I2348)&gt;2*$M$2, "outlier", "not outlier")</f>
        <v>not outlier</v>
      </c>
      <c r="P2348" s="4"/>
      <c r="Q2348" s="4"/>
      <c r="R2348" s="4"/>
    </row>
    <row r="2349" spans="1:18" x14ac:dyDescent="0.35">
      <c r="A2349" s="2" t="s">
        <v>1941</v>
      </c>
      <c r="B2349" s="2" t="s">
        <v>2514</v>
      </c>
      <c r="C2349" s="2" t="s">
        <v>3132</v>
      </c>
      <c r="D2349" s="1">
        <v>42459</v>
      </c>
      <c r="E2349" s="3">
        <f t="shared" ca="1" si="36"/>
        <v>3.9150684931506849</v>
      </c>
      <c r="F2349">
        <v>48971</v>
      </c>
      <c r="G2349">
        <f ca="1">($J$2*E2349)+$K$2</f>
        <v>58010.848453217615</v>
      </c>
      <c r="H2349">
        <v>9670.6299999999992</v>
      </c>
      <c r="I2349">
        <f ca="1">F2349-G2349</f>
        <v>-9039.8484532176153</v>
      </c>
      <c r="M2349" s="2"/>
      <c r="N2349" s="2" t="str">
        <f ca="1">IF(ABS(I2349)&gt;2*$M$2, "outlier", "not outlier")</f>
        <v>not outlier</v>
      </c>
      <c r="P2349" s="4"/>
      <c r="Q2349" s="4"/>
      <c r="R2349" s="4"/>
    </row>
    <row r="2350" spans="1:18" x14ac:dyDescent="0.35">
      <c r="A2350" s="2" t="s">
        <v>1942</v>
      </c>
      <c r="B2350" s="2" t="s">
        <v>2513</v>
      </c>
      <c r="C2350" s="2" t="s">
        <v>3132</v>
      </c>
      <c r="D2350" s="1">
        <v>40084</v>
      </c>
      <c r="E2350" s="3">
        <f t="shared" ca="1" si="36"/>
        <v>10.421917808219177</v>
      </c>
      <c r="F2350">
        <v>66784</v>
      </c>
      <c r="G2350">
        <f ca="1">($J$2*E2350)+$K$2</f>
        <v>64408.541978222027</v>
      </c>
      <c r="H2350">
        <v>20226.7</v>
      </c>
      <c r="I2350">
        <f ca="1">F2350-G2350</f>
        <v>2375.458021777973</v>
      </c>
      <c r="M2350" s="2"/>
      <c r="N2350" s="2" t="str">
        <f ca="1">IF(ABS(I2350)&gt;2*$M$2, "outlier", "not outlier")</f>
        <v>not outlier</v>
      </c>
      <c r="P2350" s="4"/>
      <c r="Q2350" s="4"/>
      <c r="R2350" s="4"/>
    </row>
    <row r="2351" spans="1:18" x14ac:dyDescent="0.35">
      <c r="A2351" s="2" t="s">
        <v>3012</v>
      </c>
      <c r="B2351" s="2" t="s">
        <v>2513</v>
      </c>
      <c r="C2351" s="2" t="s">
        <v>3132</v>
      </c>
      <c r="D2351" s="1">
        <v>41682</v>
      </c>
      <c r="E2351" s="3">
        <f t="shared" ca="1" si="36"/>
        <v>6.043835616438356</v>
      </c>
      <c r="F2351">
        <v>49833</v>
      </c>
      <c r="G2351">
        <f ca="1">($J$2*E2351)+$K$2</f>
        <v>60103.904398029583</v>
      </c>
      <c r="H2351">
        <v>61362.35</v>
      </c>
      <c r="I2351">
        <f ca="1">F2351-G2351</f>
        <v>-10270.904398029583</v>
      </c>
      <c r="M2351" s="2"/>
      <c r="N2351" s="2" t="str">
        <f ca="1">IF(ABS(I2351)&gt;2*$M$2, "outlier", "not outlier")</f>
        <v>not outlier</v>
      </c>
      <c r="P2351" s="4"/>
      <c r="Q2351" s="4"/>
      <c r="R2351" s="4"/>
    </row>
    <row r="2352" spans="1:18" x14ac:dyDescent="0.35">
      <c r="A2352" s="2" t="s">
        <v>1943</v>
      </c>
      <c r="B2352" s="2" t="s">
        <v>76</v>
      </c>
      <c r="C2352" s="2" t="s">
        <v>3132</v>
      </c>
      <c r="D2352" s="1">
        <v>38285</v>
      </c>
      <c r="E2352" s="3">
        <f t="shared" ca="1" si="36"/>
        <v>15.35068493150685</v>
      </c>
      <c r="F2352">
        <v>86200</v>
      </c>
      <c r="G2352">
        <f ca="1">($J$2*E2352)+$K$2</f>
        <v>69254.626463056949</v>
      </c>
      <c r="H2352">
        <v>87207.13</v>
      </c>
      <c r="I2352">
        <f ca="1">F2352-G2352</f>
        <v>16945.373536943051</v>
      </c>
      <c r="M2352" s="2"/>
      <c r="N2352" s="2" t="str">
        <f ca="1">IF(ABS(I2352)&gt;2*$M$2, "outlier", "not outlier")</f>
        <v>not outlier</v>
      </c>
      <c r="P2352" s="4"/>
      <c r="Q2352" s="4"/>
      <c r="R2352" s="4"/>
    </row>
    <row r="2353" spans="1:18" x14ac:dyDescent="0.35">
      <c r="A2353" s="2" t="s">
        <v>1944</v>
      </c>
      <c r="B2353" s="2" t="s">
        <v>2513</v>
      </c>
      <c r="C2353" s="2" t="s">
        <v>3132</v>
      </c>
      <c r="D2353" s="1">
        <v>35747</v>
      </c>
      <c r="E2353" s="3">
        <f t="shared" ca="1" si="36"/>
        <v>22.304109589041097</v>
      </c>
      <c r="F2353">
        <v>78289</v>
      </c>
      <c r="G2353">
        <f ca="1">($J$2*E2353)+$K$2</f>
        <v>76091.40379630377</v>
      </c>
      <c r="H2353">
        <v>87742.45</v>
      </c>
      <c r="I2353">
        <f ca="1">F2353-G2353</f>
        <v>2197.5962036962301</v>
      </c>
      <c r="M2353" s="2"/>
      <c r="N2353" s="2" t="str">
        <f ca="1">IF(ABS(I2353)&gt;2*$M$2, "outlier", "not outlier")</f>
        <v>not outlier</v>
      </c>
      <c r="P2353" s="4"/>
      <c r="Q2353" s="4"/>
      <c r="R2353" s="4"/>
    </row>
    <row r="2354" spans="1:18" x14ac:dyDescent="0.35">
      <c r="A2354" s="2" t="s">
        <v>1945</v>
      </c>
      <c r="B2354" s="2" t="s">
        <v>2513</v>
      </c>
      <c r="C2354" s="2" t="s">
        <v>3132</v>
      </c>
      <c r="D2354" s="1">
        <v>37301</v>
      </c>
      <c r="E2354" s="3">
        <f t="shared" ca="1" si="36"/>
        <v>18.046575342465754</v>
      </c>
      <c r="F2354">
        <v>81784</v>
      </c>
      <c r="G2354">
        <f ca="1">($J$2*E2354)+$K$2</f>
        <v>71905.291906679835</v>
      </c>
      <c r="H2354">
        <v>123809.14</v>
      </c>
      <c r="I2354">
        <f ca="1">F2354-G2354</f>
        <v>9878.7080933201651</v>
      </c>
      <c r="M2354" s="2"/>
      <c r="N2354" s="2" t="str">
        <f ca="1">IF(ABS(I2354)&gt;2*$M$2, "outlier", "not outlier")</f>
        <v>not outlier</v>
      </c>
      <c r="P2354" s="4"/>
      <c r="Q2354" s="4"/>
      <c r="R2354" s="4"/>
    </row>
    <row r="2355" spans="1:18" x14ac:dyDescent="0.35">
      <c r="A2355" s="2" t="s">
        <v>1946</v>
      </c>
      <c r="B2355" s="2" t="s">
        <v>2518</v>
      </c>
      <c r="C2355" s="2" t="s">
        <v>3132</v>
      </c>
      <c r="D2355" s="1">
        <v>36111</v>
      </c>
      <c r="E2355" s="3">
        <f t="shared" ca="1" si="36"/>
        <v>21.306849315068494</v>
      </c>
      <c r="F2355">
        <v>80179</v>
      </c>
      <c r="G2355">
        <f ca="1">($J$2*E2355)+$K$2</f>
        <v>75110.873083418875</v>
      </c>
      <c r="H2355">
        <v>110321.26</v>
      </c>
      <c r="I2355">
        <f ca="1">F2355-G2355</f>
        <v>5068.1269165811245</v>
      </c>
      <c r="M2355" s="2"/>
      <c r="N2355" s="2" t="str">
        <f ca="1">IF(ABS(I2355)&gt;2*$M$2, "outlier", "not outlier")</f>
        <v>not outlier</v>
      </c>
      <c r="P2355" s="4"/>
      <c r="Q2355" s="4"/>
      <c r="R2355" s="4"/>
    </row>
    <row r="2356" spans="1:18" x14ac:dyDescent="0.35">
      <c r="A2356" s="2" t="s">
        <v>1947</v>
      </c>
      <c r="B2356" s="2" t="s">
        <v>2513</v>
      </c>
      <c r="C2356" s="2" t="s">
        <v>3132</v>
      </c>
      <c r="D2356" s="1">
        <v>37271</v>
      </c>
      <c r="E2356" s="3">
        <f t="shared" ca="1" si="36"/>
        <v>18.12876712328767</v>
      </c>
      <c r="F2356">
        <v>74134</v>
      </c>
      <c r="G2356">
        <f ca="1">($J$2*E2356)+$K$2</f>
        <v>71986.104877521982</v>
      </c>
      <c r="H2356">
        <v>116673.87</v>
      </c>
      <c r="I2356">
        <f ca="1">F2356-G2356</f>
        <v>2147.8951224780176</v>
      </c>
      <c r="M2356" s="2"/>
      <c r="N2356" s="2" t="str">
        <f ca="1">IF(ABS(I2356)&gt;2*$M$2, "outlier", "not outlier")</f>
        <v>not outlier</v>
      </c>
      <c r="P2356" s="4"/>
      <c r="Q2356" s="4"/>
      <c r="R2356" s="4"/>
    </row>
    <row r="2357" spans="1:18" x14ac:dyDescent="0.35">
      <c r="A2357" s="2" t="s">
        <v>3013</v>
      </c>
      <c r="B2357" s="2" t="s">
        <v>2514</v>
      </c>
      <c r="C2357" s="2" t="s">
        <v>3132</v>
      </c>
      <c r="D2357" s="1">
        <v>42499</v>
      </c>
      <c r="E2357" s="3">
        <f t="shared" ca="1" si="36"/>
        <v>3.8054794520547945</v>
      </c>
      <c r="F2357">
        <v>48971</v>
      </c>
      <c r="G2357">
        <f ca="1">($J$2*E2357)+$K$2</f>
        <v>57903.097825428064</v>
      </c>
      <c r="H2357">
        <v>4332.01</v>
      </c>
      <c r="I2357">
        <f ca="1">F2357-G2357</f>
        <v>-8932.0978254280635</v>
      </c>
      <c r="M2357" s="2"/>
      <c r="N2357" s="2" t="str">
        <f ca="1">IF(ABS(I2357)&gt;2*$M$2, "outlier", "not outlier")</f>
        <v>not outlier</v>
      </c>
      <c r="P2357" s="4"/>
      <c r="Q2357" s="4"/>
      <c r="R2357" s="4"/>
    </row>
    <row r="2358" spans="1:18" x14ac:dyDescent="0.35">
      <c r="A2358" s="2" t="s">
        <v>1948</v>
      </c>
      <c r="B2358" s="2" t="s">
        <v>2513</v>
      </c>
      <c r="C2358" s="2" t="s">
        <v>3132</v>
      </c>
      <c r="D2358" s="1">
        <v>37103</v>
      </c>
      <c r="E2358" s="3">
        <f t="shared" ca="1" si="36"/>
        <v>18.589041095890412</v>
      </c>
      <c r="F2358">
        <v>74134</v>
      </c>
      <c r="G2358">
        <f ca="1">($J$2*E2358)+$K$2</f>
        <v>72438.65751423809</v>
      </c>
      <c r="H2358">
        <v>77117.41</v>
      </c>
      <c r="I2358">
        <f ca="1">F2358-G2358</f>
        <v>1695.3424857619102</v>
      </c>
      <c r="M2358" s="2"/>
      <c r="N2358" s="2" t="str">
        <f ca="1">IF(ABS(I2358)&gt;2*$M$2, "outlier", "not outlier")</f>
        <v>not outlier</v>
      </c>
      <c r="P2358" s="4"/>
      <c r="Q2358" s="4"/>
      <c r="R2358" s="4"/>
    </row>
    <row r="2359" spans="1:18" x14ac:dyDescent="0.35">
      <c r="A2359" s="2" t="s">
        <v>1949</v>
      </c>
      <c r="B2359" s="2" t="s">
        <v>2513</v>
      </c>
      <c r="C2359" s="2" t="s">
        <v>3132</v>
      </c>
      <c r="D2359" s="1">
        <v>35066</v>
      </c>
      <c r="E2359" s="3">
        <f t="shared" ca="1" si="36"/>
        <v>24.169863013698631</v>
      </c>
      <c r="F2359">
        <v>78289</v>
      </c>
      <c r="G2359">
        <f ca="1">($J$2*E2359)+$K$2</f>
        <v>77925.858234420826</v>
      </c>
      <c r="H2359">
        <v>130711.3</v>
      </c>
      <c r="I2359">
        <f ca="1">F2359-G2359</f>
        <v>363.14176557917381</v>
      </c>
      <c r="M2359" s="2"/>
      <c r="N2359" s="2" t="str">
        <f ca="1">IF(ABS(I2359)&gt;2*$M$2, "outlier", "not outlier")</f>
        <v>not outlier</v>
      </c>
      <c r="P2359" s="4"/>
      <c r="Q2359" s="4"/>
      <c r="R2359" s="4"/>
    </row>
    <row r="2360" spans="1:18" x14ac:dyDescent="0.35">
      <c r="A2360" s="2" t="s">
        <v>1950</v>
      </c>
      <c r="B2360" s="2" t="s">
        <v>2513</v>
      </c>
      <c r="C2360" s="2" t="s">
        <v>3132</v>
      </c>
      <c r="D2360" s="1">
        <v>38892</v>
      </c>
      <c r="E2360" s="3">
        <f t="shared" ca="1" si="36"/>
        <v>13.687671232876712</v>
      </c>
      <c r="F2360">
        <v>66784</v>
      </c>
      <c r="G2360">
        <f ca="1">($J$2*E2360)+$K$2</f>
        <v>67619.51068635055</v>
      </c>
      <c r="H2360">
        <v>72395.16</v>
      </c>
      <c r="I2360">
        <f ca="1">F2360-G2360</f>
        <v>-835.5106863505498</v>
      </c>
      <c r="M2360" s="2"/>
      <c r="N2360" s="2" t="str">
        <f ca="1">IF(ABS(I2360)&gt;2*$M$2, "outlier", "not outlier")</f>
        <v>not outlier</v>
      </c>
      <c r="P2360" s="4"/>
      <c r="Q2360" s="4"/>
      <c r="R2360" s="4"/>
    </row>
    <row r="2361" spans="1:18" x14ac:dyDescent="0.35">
      <c r="A2361" s="2" t="s">
        <v>1951</v>
      </c>
      <c r="B2361" s="2" t="s">
        <v>3014</v>
      </c>
      <c r="C2361" s="2" t="s">
        <v>3132</v>
      </c>
      <c r="D2361" s="1">
        <v>38946</v>
      </c>
      <c r="E2361" s="3">
        <f t="shared" ca="1" si="36"/>
        <v>13.53972602739726</v>
      </c>
      <c r="F2361">
        <v>89400</v>
      </c>
      <c r="G2361">
        <f ca="1">($J$2*E2361)+$K$2</f>
        <v>67474.047338834673</v>
      </c>
      <c r="H2361">
        <v>89330.73</v>
      </c>
      <c r="I2361">
        <f ca="1">F2361-G2361</f>
        <v>21925.952661165327</v>
      </c>
      <c r="M2361" s="2"/>
      <c r="N2361" s="2" t="str">
        <f ca="1">IF(ABS(I2361)&gt;2*$M$2, "outlier", "not outlier")</f>
        <v>not outlier</v>
      </c>
      <c r="P2361" s="4"/>
      <c r="Q2361" s="4"/>
      <c r="R2361" s="4"/>
    </row>
    <row r="2362" spans="1:18" x14ac:dyDescent="0.35">
      <c r="A2362" s="2" t="s">
        <v>3015</v>
      </c>
      <c r="B2362" s="2" t="s">
        <v>2513</v>
      </c>
      <c r="C2362" s="2" t="s">
        <v>3132</v>
      </c>
      <c r="D2362" s="1">
        <v>40865</v>
      </c>
      <c r="E2362" s="3">
        <f t="shared" ca="1" si="36"/>
        <v>8.2821917808219183</v>
      </c>
      <c r="F2362">
        <v>62676</v>
      </c>
      <c r="G2362">
        <f ca="1">($J$2*E2362)+$K$2</f>
        <v>62304.710970631102</v>
      </c>
      <c r="H2362">
        <v>65365.17</v>
      </c>
      <c r="I2362">
        <f ca="1">F2362-G2362</f>
        <v>371.2890293688979</v>
      </c>
      <c r="M2362" s="2"/>
      <c r="N2362" s="2" t="str">
        <f ca="1">IF(ABS(I2362)&gt;2*$M$2, "outlier", "not outlier")</f>
        <v>not outlier</v>
      </c>
      <c r="P2362" s="4"/>
      <c r="Q2362" s="4"/>
      <c r="R2362" s="4"/>
    </row>
    <row r="2363" spans="1:18" x14ac:dyDescent="0.35">
      <c r="A2363" s="2" t="s">
        <v>1952</v>
      </c>
      <c r="B2363" s="2" t="s">
        <v>2541</v>
      </c>
      <c r="C2363" s="2" t="s">
        <v>3132</v>
      </c>
      <c r="D2363" s="1">
        <v>32120</v>
      </c>
      <c r="E2363" s="3">
        <f t="shared" ca="1" si="36"/>
        <v>32.241095890410961</v>
      </c>
      <c r="F2363">
        <v>58507</v>
      </c>
      <c r="G2363">
        <f ca="1">($J$2*E2363)+$K$2</f>
        <v>85861.691971121036</v>
      </c>
      <c r="H2363">
        <v>94252.37</v>
      </c>
      <c r="I2363">
        <f ca="1">F2363-G2363</f>
        <v>-27354.691971121036</v>
      </c>
      <c r="M2363" s="2"/>
      <c r="N2363" s="2" t="str">
        <f ca="1">IF(ABS(I2363)&gt;2*$M$2, "outlier", "not outlier")</f>
        <v>not outlier</v>
      </c>
      <c r="P2363" s="4"/>
      <c r="Q2363" s="4"/>
      <c r="R2363" s="4"/>
    </row>
    <row r="2364" spans="1:18" x14ac:dyDescent="0.35">
      <c r="A2364" s="2" t="s">
        <v>3016</v>
      </c>
      <c r="B2364" s="2" t="s">
        <v>2524</v>
      </c>
      <c r="C2364" s="2" t="s">
        <v>3132</v>
      </c>
      <c r="D2364" s="1">
        <v>30543</v>
      </c>
      <c r="E2364" s="3">
        <f t="shared" ca="1" si="36"/>
        <v>36.561643835616437</v>
      </c>
      <c r="F2364">
        <v>29999</v>
      </c>
      <c r="G2364">
        <f ca="1">($J$2*E2364)+$K$2</f>
        <v>90109.760471723959</v>
      </c>
      <c r="H2364">
        <v>17710.98</v>
      </c>
      <c r="I2364">
        <f ca="1">F2364-G2364</f>
        <v>-60110.760471723959</v>
      </c>
      <c r="M2364" s="2"/>
      <c r="N2364" s="2" t="str">
        <f ca="1">IF(ABS(I2364)&gt;2*$M$2, "outlier", "not outlier")</f>
        <v>outlier</v>
      </c>
      <c r="P2364" s="4"/>
      <c r="Q2364" s="4"/>
      <c r="R2364" s="4"/>
    </row>
    <row r="2365" spans="1:18" x14ac:dyDescent="0.35">
      <c r="A2365" s="2" t="s">
        <v>1953</v>
      </c>
      <c r="B2365" s="2" t="s">
        <v>2513</v>
      </c>
      <c r="C2365" s="2" t="s">
        <v>3132</v>
      </c>
      <c r="D2365" s="1">
        <v>34529</v>
      </c>
      <c r="E2365" s="3">
        <f t="shared" ca="1" si="36"/>
        <v>25.641095890410959</v>
      </c>
      <c r="F2365">
        <v>81086</v>
      </c>
      <c r="G2365">
        <f ca="1">($J$2*E2365)+$K$2</f>
        <v>79372.410412495505</v>
      </c>
      <c r="H2365">
        <v>94209.73</v>
      </c>
      <c r="I2365">
        <f ca="1">F2365-G2365</f>
        <v>1713.5895875044953</v>
      </c>
      <c r="M2365" s="2"/>
      <c r="N2365" s="2" t="str">
        <f ca="1">IF(ABS(I2365)&gt;2*$M$2, "outlier", "not outlier")</f>
        <v>not outlier</v>
      </c>
      <c r="P2365" s="4"/>
      <c r="Q2365" s="4"/>
      <c r="R2365" s="4"/>
    </row>
    <row r="2366" spans="1:18" x14ac:dyDescent="0.35">
      <c r="A2366" s="2" t="s">
        <v>1954</v>
      </c>
      <c r="B2366" s="2" t="s">
        <v>2512</v>
      </c>
      <c r="C2366" s="2" t="s">
        <v>3132</v>
      </c>
      <c r="D2366" s="1">
        <v>37208</v>
      </c>
      <c r="E2366" s="3">
        <f t="shared" ca="1" si="36"/>
        <v>18.301369863013697</v>
      </c>
      <c r="F2366">
        <v>86190</v>
      </c>
      <c r="G2366">
        <f ca="1">($J$2*E2366)+$K$2</f>
        <v>72155.81211629053</v>
      </c>
      <c r="H2366">
        <v>112542.77</v>
      </c>
      <c r="I2366">
        <f ca="1">F2366-G2366</f>
        <v>14034.18788370947</v>
      </c>
      <c r="M2366" s="2"/>
      <c r="N2366" s="2" t="str">
        <f ca="1">IF(ABS(I2366)&gt;2*$M$2, "outlier", "not outlier")</f>
        <v>not outlier</v>
      </c>
      <c r="P2366" s="4"/>
      <c r="Q2366" s="4"/>
      <c r="R2366" s="4"/>
    </row>
    <row r="2367" spans="1:18" x14ac:dyDescent="0.35">
      <c r="A2367" s="2" t="s">
        <v>1955</v>
      </c>
      <c r="B2367" s="2" t="s">
        <v>2567</v>
      </c>
      <c r="C2367" s="2" t="s">
        <v>3132</v>
      </c>
      <c r="D2367" s="1">
        <v>32973</v>
      </c>
      <c r="E2367" s="3">
        <f t="shared" ca="1" si="36"/>
        <v>29.904109589041095</v>
      </c>
      <c r="F2367">
        <v>72400</v>
      </c>
      <c r="G2367">
        <f ca="1">($J$2*E2367)+$K$2</f>
        <v>83563.909833508922</v>
      </c>
      <c r="H2367">
        <v>73995.3</v>
      </c>
      <c r="I2367">
        <f ca="1">F2367-G2367</f>
        <v>-11163.909833508922</v>
      </c>
      <c r="M2367" s="2"/>
      <c r="N2367" s="2" t="str">
        <f ca="1">IF(ABS(I2367)&gt;2*$M$2, "outlier", "not outlier")</f>
        <v>not outlier</v>
      </c>
      <c r="P2367" s="4"/>
      <c r="Q2367" s="4"/>
      <c r="R2367" s="4"/>
    </row>
    <row r="2368" spans="1:18" x14ac:dyDescent="0.35">
      <c r="A2368" s="2" t="s">
        <v>1956</v>
      </c>
      <c r="B2368" s="2" t="s">
        <v>2513</v>
      </c>
      <c r="C2368" s="2" t="s">
        <v>3132</v>
      </c>
      <c r="D2368" s="1">
        <v>34835</v>
      </c>
      <c r="E2368" s="3">
        <f t="shared" ca="1" si="36"/>
        <v>24.802739726027397</v>
      </c>
      <c r="F2368">
        <v>81086</v>
      </c>
      <c r="G2368">
        <f ca="1">($J$2*E2368)+$K$2</f>
        <v>78548.118109905452</v>
      </c>
      <c r="H2368">
        <v>109320.91</v>
      </c>
      <c r="I2368">
        <f ca="1">F2368-G2368</f>
        <v>2537.881890094548</v>
      </c>
      <c r="M2368" s="2"/>
      <c r="N2368" s="2" t="str">
        <f ca="1">IF(ABS(I2368)&gt;2*$M$2, "outlier", "not outlier")</f>
        <v>not outlier</v>
      </c>
      <c r="P2368" s="4"/>
      <c r="Q2368" s="4"/>
      <c r="R2368" s="4"/>
    </row>
    <row r="2369" spans="1:18" x14ac:dyDescent="0.35">
      <c r="A2369" s="2" t="s">
        <v>3017</v>
      </c>
      <c r="B2369" s="2" t="s">
        <v>2518</v>
      </c>
      <c r="C2369" s="2" t="s">
        <v>3132</v>
      </c>
      <c r="D2369" s="1">
        <v>40812</v>
      </c>
      <c r="E2369" s="3">
        <f t="shared" ca="1" si="36"/>
        <v>8.4273972602739722</v>
      </c>
      <c r="F2369">
        <v>64328</v>
      </c>
      <c r="G2369">
        <f ca="1">($J$2*E2369)+$K$2</f>
        <v>62447.480552452253</v>
      </c>
      <c r="H2369">
        <v>72158.95</v>
      </c>
      <c r="I2369">
        <f ca="1">F2369-G2369</f>
        <v>1880.5194475477474</v>
      </c>
      <c r="M2369" s="2"/>
      <c r="N2369" s="2" t="str">
        <f ca="1">IF(ABS(I2369)&gt;2*$M$2, "outlier", "not outlier")</f>
        <v>not outlier</v>
      </c>
      <c r="P2369" s="4"/>
      <c r="Q2369" s="4"/>
      <c r="R2369" s="4"/>
    </row>
    <row r="2370" spans="1:18" x14ac:dyDescent="0.35">
      <c r="A2370" s="2" t="s">
        <v>3018</v>
      </c>
      <c r="B2370" s="2" t="s">
        <v>260</v>
      </c>
      <c r="C2370" s="2" t="s">
        <v>3132</v>
      </c>
      <c r="D2370" s="1">
        <v>32939</v>
      </c>
      <c r="E2370" s="3">
        <f t="shared" ref="E2370:E2433" ca="1" si="37">(TODAY()-D2370)/365</f>
        <v>29.997260273972604</v>
      </c>
      <c r="F2370">
        <v>123900</v>
      </c>
      <c r="G2370">
        <f ca="1">($J$2*E2370)+$K$2</f>
        <v>83655.497867130034</v>
      </c>
      <c r="H2370">
        <v>125971.3</v>
      </c>
      <c r="I2370">
        <f ca="1">F2370-G2370</f>
        <v>40244.502132869966</v>
      </c>
      <c r="M2370" s="2"/>
      <c r="N2370" s="2" t="str">
        <f ca="1">IF(ABS(I2370)&gt;2*$M$2, "outlier", "not outlier")</f>
        <v>outlier</v>
      </c>
      <c r="P2370" s="4"/>
      <c r="Q2370" s="4"/>
      <c r="R2370" s="4"/>
    </row>
    <row r="2371" spans="1:18" x14ac:dyDescent="0.35">
      <c r="A2371" s="2" t="s">
        <v>1957</v>
      </c>
      <c r="B2371" s="2" t="s">
        <v>2513</v>
      </c>
      <c r="C2371" s="2" t="s">
        <v>3132</v>
      </c>
      <c r="D2371" s="1">
        <v>36503</v>
      </c>
      <c r="E2371" s="3">
        <f t="shared" ca="1" si="37"/>
        <v>20.232876712328768</v>
      </c>
      <c r="F2371">
        <v>77591</v>
      </c>
      <c r="G2371">
        <f ca="1">($J$2*E2371)+$K$2</f>
        <v>74054.916931081301</v>
      </c>
      <c r="H2371">
        <v>94691.99</v>
      </c>
      <c r="I2371">
        <f ca="1">F2371-G2371</f>
        <v>3536.0830689186987</v>
      </c>
      <c r="M2371" s="2"/>
      <c r="N2371" s="2" t="str">
        <f ca="1">IF(ABS(I2371)&gt;2*$M$2, "outlier", "not outlier")</f>
        <v>not outlier</v>
      </c>
      <c r="P2371" s="4"/>
      <c r="Q2371" s="4"/>
      <c r="R2371" s="4"/>
    </row>
    <row r="2372" spans="1:18" x14ac:dyDescent="0.35">
      <c r="A2372" s="2" t="s">
        <v>1958</v>
      </c>
      <c r="B2372" s="2" t="s">
        <v>117</v>
      </c>
      <c r="C2372" s="2" t="s">
        <v>3132</v>
      </c>
      <c r="D2372" s="1">
        <v>29136</v>
      </c>
      <c r="E2372" s="3">
        <f t="shared" ca="1" si="37"/>
        <v>40.416438356164385</v>
      </c>
      <c r="F2372">
        <v>130500</v>
      </c>
      <c r="G2372">
        <f ca="1">($J$2*E2372)+$K$2</f>
        <v>93899.888804221308</v>
      </c>
      <c r="H2372">
        <v>132027.53</v>
      </c>
      <c r="I2372">
        <f ca="1">F2372-G2372</f>
        <v>36600.111195778692</v>
      </c>
      <c r="M2372" s="2"/>
      <c r="N2372" s="2" t="str">
        <f ca="1">IF(ABS(I2372)&gt;2*$M$2, "outlier", "not outlier")</f>
        <v>outlier</v>
      </c>
      <c r="P2372" s="4"/>
      <c r="Q2372" s="4"/>
      <c r="R2372" s="4"/>
    </row>
    <row r="2373" spans="1:18" x14ac:dyDescent="0.35">
      <c r="A2373" s="2" t="s">
        <v>1959</v>
      </c>
      <c r="B2373" s="2" t="s">
        <v>2665</v>
      </c>
      <c r="C2373" s="2" t="s">
        <v>3132</v>
      </c>
      <c r="D2373" s="1">
        <v>37413</v>
      </c>
      <c r="E2373" s="3">
        <f t="shared" ca="1" si="37"/>
        <v>17.739726027397261</v>
      </c>
      <c r="F2373">
        <v>91725</v>
      </c>
      <c r="G2373">
        <f ca="1">($J$2*E2373)+$K$2</f>
        <v>71603.590148869087</v>
      </c>
      <c r="H2373">
        <v>102520.25</v>
      </c>
      <c r="I2373">
        <f ca="1">F2373-G2373</f>
        <v>20121.409851130913</v>
      </c>
      <c r="M2373" s="2"/>
      <c r="N2373" s="2" t="str">
        <f ca="1">IF(ABS(I2373)&gt;2*$M$2, "outlier", "not outlier")</f>
        <v>not outlier</v>
      </c>
      <c r="P2373" s="4"/>
      <c r="Q2373" s="4"/>
      <c r="R2373" s="4"/>
    </row>
    <row r="2374" spans="1:18" x14ac:dyDescent="0.35">
      <c r="A2374" s="2" t="s">
        <v>1960</v>
      </c>
      <c r="B2374" s="2" t="s">
        <v>2512</v>
      </c>
      <c r="C2374" s="2" t="s">
        <v>3132</v>
      </c>
      <c r="D2374" s="1">
        <v>36997</v>
      </c>
      <c r="E2374" s="3">
        <f t="shared" ca="1" si="37"/>
        <v>18.87945205479452</v>
      </c>
      <c r="F2374">
        <v>86190</v>
      </c>
      <c r="G2374">
        <f ca="1">($J$2*E2374)+$K$2</f>
        <v>72724.196677880391</v>
      </c>
      <c r="H2374">
        <v>127915.93</v>
      </c>
      <c r="I2374">
        <f ca="1">F2374-G2374</f>
        <v>13465.803322119609</v>
      </c>
      <c r="M2374" s="2"/>
      <c r="N2374" s="2" t="str">
        <f ca="1">IF(ABS(I2374)&gt;2*$M$2, "outlier", "not outlier")</f>
        <v>not outlier</v>
      </c>
      <c r="P2374" s="4"/>
      <c r="Q2374" s="4"/>
      <c r="R2374" s="4"/>
    </row>
    <row r="2375" spans="1:18" x14ac:dyDescent="0.35">
      <c r="A2375" s="2" t="s">
        <v>1961</v>
      </c>
      <c r="B2375" s="2" t="s">
        <v>2513</v>
      </c>
      <c r="C2375" s="2" t="s">
        <v>3132</v>
      </c>
      <c r="D2375" s="1">
        <v>41974</v>
      </c>
      <c r="E2375" s="3">
        <f t="shared" ca="1" si="37"/>
        <v>5.2438356164383562</v>
      </c>
      <c r="F2375">
        <v>49088</v>
      </c>
      <c r="G2375">
        <f ca="1">($J$2*E2375)+$K$2</f>
        <v>59317.324815165885</v>
      </c>
      <c r="H2375">
        <v>66978.75</v>
      </c>
      <c r="I2375">
        <f ca="1">F2375-G2375</f>
        <v>-10229.324815165885</v>
      </c>
      <c r="M2375" s="2"/>
      <c r="N2375" s="2" t="str">
        <f ca="1">IF(ABS(I2375)&gt;2*$M$2, "outlier", "not outlier")</f>
        <v>not outlier</v>
      </c>
      <c r="P2375" s="4"/>
      <c r="Q2375" s="4"/>
      <c r="R2375" s="4"/>
    </row>
    <row r="2376" spans="1:18" x14ac:dyDescent="0.35">
      <c r="A2376" s="2" t="s">
        <v>1962</v>
      </c>
      <c r="B2376" s="2" t="s">
        <v>2572</v>
      </c>
      <c r="C2376" s="2" t="s">
        <v>3132</v>
      </c>
      <c r="D2376" s="1">
        <v>35646</v>
      </c>
      <c r="E2376" s="3">
        <f t="shared" ca="1" si="37"/>
        <v>22.580821917808219</v>
      </c>
      <c r="F2376">
        <v>38832</v>
      </c>
      <c r="G2376">
        <f ca="1">($J$2*E2376)+$K$2</f>
        <v>76363.47413147238</v>
      </c>
      <c r="H2376">
        <v>50977.95</v>
      </c>
      <c r="I2376">
        <f ca="1">F2376-G2376</f>
        <v>-37531.47413147238</v>
      </c>
      <c r="M2376" s="2"/>
      <c r="N2376" s="2" t="str">
        <f ca="1">IF(ABS(I2376)&gt;2*$M$2, "outlier", "not outlier")</f>
        <v>outlier</v>
      </c>
      <c r="P2376" s="4"/>
      <c r="Q2376" s="4"/>
      <c r="R2376" s="4"/>
    </row>
    <row r="2377" spans="1:18" x14ac:dyDescent="0.35">
      <c r="A2377" s="2" t="s">
        <v>1963</v>
      </c>
      <c r="B2377" s="2" t="s">
        <v>2547</v>
      </c>
      <c r="C2377" s="2" t="s">
        <v>3132</v>
      </c>
      <c r="D2377" s="1">
        <v>30386</v>
      </c>
      <c r="E2377" s="3">
        <f t="shared" ca="1" si="37"/>
        <v>36.991780821917807</v>
      </c>
      <c r="F2377">
        <v>110618</v>
      </c>
      <c r="G2377">
        <f ca="1">($J$2*E2377)+$K$2</f>
        <v>90532.681685797928</v>
      </c>
      <c r="H2377">
        <v>110377.23</v>
      </c>
      <c r="I2377">
        <f ca="1">F2377-G2377</f>
        <v>20085.318314202072</v>
      </c>
      <c r="M2377" s="2"/>
      <c r="N2377" s="2" t="str">
        <f ca="1">IF(ABS(I2377)&gt;2*$M$2, "outlier", "not outlier")</f>
        <v>not outlier</v>
      </c>
      <c r="P2377" s="4"/>
      <c r="Q2377" s="4"/>
      <c r="R2377" s="4"/>
    </row>
    <row r="2378" spans="1:18" x14ac:dyDescent="0.35">
      <c r="A2378" s="2" t="s">
        <v>3019</v>
      </c>
      <c r="B2378" s="2" t="s">
        <v>2513</v>
      </c>
      <c r="C2378" s="2" t="s">
        <v>3132</v>
      </c>
      <c r="D2378" s="1">
        <v>29455</v>
      </c>
      <c r="E2378" s="3">
        <f t="shared" ca="1" si="37"/>
        <v>39.542465753424658</v>
      </c>
      <c r="F2378">
        <v>83881</v>
      </c>
      <c r="G2378">
        <f ca="1">($J$2*E2378)+$K$2</f>
        <v>93040.577547599663</v>
      </c>
      <c r="H2378">
        <v>119728.69</v>
      </c>
      <c r="I2378">
        <f ca="1">F2378-G2378</f>
        <v>-9159.5775475996634</v>
      </c>
      <c r="M2378" s="2"/>
      <c r="N2378" s="2" t="str">
        <f ca="1">IF(ABS(I2378)&gt;2*$M$2, "outlier", "not outlier")</f>
        <v>not outlier</v>
      </c>
      <c r="P2378" s="4"/>
      <c r="Q2378" s="4"/>
      <c r="R2378" s="4"/>
    </row>
    <row r="2379" spans="1:18" x14ac:dyDescent="0.35">
      <c r="A2379" s="2" t="s">
        <v>1964</v>
      </c>
      <c r="B2379" s="2" t="s">
        <v>2513</v>
      </c>
      <c r="C2379" s="2" t="s">
        <v>3132</v>
      </c>
      <c r="D2379" s="1">
        <v>37665</v>
      </c>
      <c r="E2379" s="3">
        <f t="shared" ca="1" si="37"/>
        <v>17.049315068493151</v>
      </c>
      <c r="F2379">
        <v>73454</v>
      </c>
      <c r="G2379">
        <f ca="1">($J$2*E2379)+$K$2</f>
        <v>70924.76119379494</v>
      </c>
      <c r="H2379">
        <v>75468.039999999994</v>
      </c>
      <c r="I2379">
        <f ca="1">F2379-G2379</f>
        <v>2529.2388062050595</v>
      </c>
      <c r="M2379" s="2"/>
      <c r="N2379" s="2" t="str">
        <f ca="1">IF(ABS(I2379)&gt;2*$M$2, "outlier", "not outlier")</f>
        <v>not outlier</v>
      </c>
      <c r="P2379" s="4"/>
      <c r="Q2379" s="4"/>
      <c r="R2379" s="4"/>
    </row>
    <row r="2380" spans="1:18" x14ac:dyDescent="0.35">
      <c r="A2380" s="2" t="s">
        <v>1965</v>
      </c>
      <c r="B2380" s="2" t="s">
        <v>2513</v>
      </c>
      <c r="C2380" s="2" t="s">
        <v>3132</v>
      </c>
      <c r="D2380" s="1">
        <v>36944</v>
      </c>
      <c r="E2380" s="3">
        <f t="shared" ca="1" si="37"/>
        <v>19.024657534246575</v>
      </c>
      <c r="F2380">
        <v>76892</v>
      </c>
      <c r="G2380">
        <f ca="1">($J$2*E2380)+$K$2</f>
        <v>72866.966259701541</v>
      </c>
      <c r="H2380">
        <v>116098.33</v>
      </c>
      <c r="I2380">
        <f ca="1">F2380-G2380</f>
        <v>4025.0337402984587</v>
      </c>
      <c r="M2380" s="2"/>
      <c r="N2380" s="2" t="str">
        <f ca="1">IF(ABS(I2380)&gt;2*$M$2, "outlier", "not outlier")</f>
        <v>not outlier</v>
      </c>
      <c r="P2380" s="4"/>
      <c r="Q2380" s="4"/>
      <c r="R2380" s="4"/>
    </row>
    <row r="2381" spans="1:18" x14ac:dyDescent="0.35">
      <c r="A2381" s="2" t="s">
        <v>3020</v>
      </c>
      <c r="B2381" s="2" t="s">
        <v>2513</v>
      </c>
      <c r="C2381" s="2" t="s">
        <v>3132</v>
      </c>
      <c r="D2381" s="1">
        <v>39049</v>
      </c>
      <c r="E2381" s="3">
        <f t="shared" ca="1" si="37"/>
        <v>13.257534246575343</v>
      </c>
      <c r="F2381">
        <v>70735</v>
      </c>
      <c r="G2381">
        <f ca="1">($J$2*E2381)+$K$2</f>
        <v>67196.589472276581</v>
      </c>
      <c r="H2381">
        <v>86946.18</v>
      </c>
      <c r="I2381">
        <f ca="1">F2381-G2381</f>
        <v>3538.4105277234194</v>
      </c>
      <c r="M2381" s="2"/>
      <c r="N2381" s="2" t="str">
        <f ca="1">IF(ABS(I2381)&gt;2*$M$2, "outlier", "not outlier")</f>
        <v>not outlier</v>
      </c>
      <c r="P2381" s="4"/>
      <c r="Q2381" s="4"/>
      <c r="R2381" s="4"/>
    </row>
    <row r="2382" spans="1:18" x14ac:dyDescent="0.35">
      <c r="A2382" s="2" t="s">
        <v>1966</v>
      </c>
      <c r="B2382" s="2" t="s">
        <v>2513</v>
      </c>
      <c r="C2382" s="2" t="s">
        <v>3132</v>
      </c>
      <c r="D2382" s="1">
        <v>39755</v>
      </c>
      <c r="E2382" s="3">
        <f t="shared" ca="1" si="37"/>
        <v>11.323287671232876</v>
      </c>
      <c r="F2382">
        <v>69373</v>
      </c>
      <c r="G2382">
        <f ca="1">($J$2*E2382)+$K$2</f>
        <v>65294.790891791054</v>
      </c>
      <c r="H2382">
        <v>75926.3</v>
      </c>
      <c r="I2382">
        <f ca="1">F2382-G2382</f>
        <v>4078.2091082089464</v>
      </c>
      <c r="M2382" s="2"/>
      <c r="N2382" s="2" t="str">
        <f ca="1">IF(ABS(I2382)&gt;2*$M$2, "outlier", "not outlier")</f>
        <v>not outlier</v>
      </c>
      <c r="P2382" s="4"/>
      <c r="Q2382" s="4"/>
      <c r="R2382" s="4"/>
    </row>
    <row r="2383" spans="1:18" x14ac:dyDescent="0.35">
      <c r="A2383" s="2" t="s">
        <v>1967</v>
      </c>
      <c r="B2383" s="2" t="s">
        <v>2545</v>
      </c>
      <c r="C2383" s="2" t="s">
        <v>3132</v>
      </c>
      <c r="D2383" s="1">
        <v>34464</v>
      </c>
      <c r="E2383" s="3">
        <f t="shared" ca="1" si="37"/>
        <v>25.81917808219178</v>
      </c>
      <c r="F2383">
        <v>96108</v>
      </c>
      <c r="G2383">
        <f ca="1">($J$2*E2383)+$K$2</f>
        <v>79547.50518265352</v>
      </c>
      <c r="H2383">
        <v>95308.07</v>
      </c>
      <c r="I2383">
        <f ca="1">F2383-G2383</f>
        <v>16560.49481734648</v>
      </c>
      <c r="M2383" s="2"/>
      <c r="N2383" s="2" t="str">
        <f ca="1">IF(ABS(I2383)&gt;2*$M$2, "outlier", "not outlier")</f>
        <v>not outlier</v>
      </c>
      <c r="P2383" s="4"/>
      <c r="Q2383" s="4"/>
      <c r="R2383" s="4"/>
    </row>
    <row r="2384" spans="1:18" x14ac:dyDescent="0.35">
      <c r="A2384" s="2" t="s">
        <v>3021</v>
      </c>
      <c r="B2384" s="2" t="s">
        <v>2526</v>
      </c>
      <c r="C2384" s="2" t="s">
        <v>3132</v>
      </c>
      <c r="D2384" s="1">
        <v>26924</v>
      </c>
      <c r="E2384" s="3">
        <f t="shared" ca="1" si="37"/>
        <v>46.476712328767121</v>
      </c>
      <c r="F2384">
        <v>49660</v>
      </c>
      <c r="G2384">
        <f ca="1">($J$2*E2384)+$K$2</f>
        <v>99858.49852098331</v>
      </c>
      <c r="H2384">
        <v>63950.67</v>
      </c>
      <c r="I2384">
        <f ca="1">F2384-G2384</f>
        <v>-50198.49852098331</v>
      </c>
      <c r="M2384" s="2"/>
      <c r="N2384" s="2" t="str">
        <f ca="1">IF(ABS(I2384)&gt;2*$M$2, "outlier", "not outlier")</f>
        <v>outlier</v>
      </c>
      <c r="P2384" s="4"/>
      <c r="Q2384" s="4"/>
      <c r="R2384" s="4"/>
    </row>
    <row r="2385" spans="1:18" x14ac:dyDescent="0.35">
      <c r="A2385" s="2" t="s">
        <v>1968</v>
      </c>
      <c r="B2385" s="2" t="s">
        <v>2540</v>
      </c>
      <c r="C2385" s="2" t="s">
        <v>3132</v>
      </c>
      <c r="D2385" s="1">
        <v>42267</v>
      </c>
      <c r="E2385" s="3">
        <f t="shared" ca="1" si="37"/>
        <v>4.441095890410959</v>
      </c>
      <c r="F2385">
        <v>60800</v>
      </c>
      <c r="G2385">
        <f ca="1">($J$2*E2385)+$K$2</f>
        <v>58528.051466607445</v>
      </c>
      <c r="H2385">
        <v>43963</v>
      </c>
      <c r="I2385">
        <f ca="1">F2385-G2385</f>
        <v>2271.948533392555</v>
      </c>
      <c r="M2385" s="2"/>
      <c r="N2385" s="2" t="str">
        <f ca="1">IF(ABS(I2385)&gt;2*$M$2, "outlier", "not outlier")</f>
        <v>not outlier</v>
      </c>
      <c r="P2385" s="4"/>
      <c r="Q2385" s="4"/>
      <c r="R2385" s="4"/>
    </row>
    <row r="2386" spans="1:18" x14ac:dyDescent="0.35">
      <c r="A2386" s="2" t="s">
        <v>1969</v>
      </c>
      <c r="B2386" s="2" t="s">
        <v>2513</v>
      </c>
      <c r="C2386" s="2" t="s">
        <v>3132</v>
      </c>
      <c r="D2386" s="1">
        <v>38552</v>
      </c>
      <c r="E2386" s="3">
        <f t="shared" ca="1" si="37"/>
        <v>14.61917808219178</v>
      </c>
      <c r="F2386">
        <v>70051</v>
      </c>
      <c r="G2386">
        <f ca="1">($J$2*E2386)+$K$2</f>
        <v>68535.391022561715</v>
      </c>
      <c r="H2386">
        <v>79364.27</v>
      </c>
      <c r="I2386">
        <f ca="1">F2386-G2386</f>
        <v>1515.6089774382854</v>
      </c>
      <c r="M2386" s="2"/>
      <c r="N2386" s="2" t="str">
        <f ca="1">IF(ABS(I2386)&gt;2*$M$2, "outlier", "not outlier")</f>
        <v>not outlier</v>
      </c>
      <c r="P2386" s="4"/>
      <c r="Q2386" s="4"/>
      <c r="R2386" s="4"/>
    </row>
    <row r="2387" spans="1:18" x14ac:dyDescent="0.35">
      <c r="A2387" s="2" t="s">
        <v>1970</v>
      </c>
      <c r="B2387" s="2" t="s">
        <v>2513</v>
      </c>
      <c r="C2387" s="2" t="s">
        <v>3132</v>
      </c>
      <c r="D2387" s="1">
        <v>38950</v>
      </c>
      <c r="E2387" s="3">
        <f t="shared" ca="1" si="37"/>
        <v>13.528767123287672</v>
      </c>
      <c r="F2387">
        <v>70735</v>
      </c>
      <c r="G2387">
        <f ca="1">($J$2*E2387)+$K$2</f>
        <v>67463.272276055708</v>
      </c>
      <c r="H2387">
        <v>80052.44</v>
      </c>
      <c r="I2387">
        <f ca="1">F2387-G2387</f>
        <v>3271.7277239442919</v>
      </c>
      <c r="M2387" s="2"/>
      <c r="N2387" s="2" t="str">
        <f ca="1">IF(ABS(I2387)&gt;2*$M$2, "outlier", "not outlier")</f>
        <v>not outlier</v>
      </c>
      <c r="P2387" s="4"/>
      <c r="Q2387" s="4"/>
      <c r="R2387" s="4"/>
    </row>
    <row r="2388" spans="1:18" x14ac:dyDescent="0.35">
      <c r="A2388" s="2" t="s">
        <v>1971</v>
      </c>
      <c r="B2388" s="2" t="s">
        <v>2513</v>
      </c>
      <c r="C2388" s="2" t="s">
        <v>3132</v>
      </c>
      <c r="D2388" s="1">
        <v>36556</v>
      </c>
      <c r="E2388" s="3">
        <f t="shared" ca="1" si="37"/>
        <v>20.087671232876712</v>
      </c>
      <c r="F2388">
        <v>77591</v>
      </c>
      <c r="G2388">
        <f ca="1">($J$2*E2388)+$K$2</f>
        <v>73912.147349260165</v>
      </c>
      <c r="H2388">
        <v>88004.37</v>
      </c>
      <c r="I2388">
        <f ca="1">F2388-G2388</f>
        <v>3678.8526507398346</v>
      </c>
      <c r="M2388" s="2"/>
      <c r="N2388" s="2" t="str">
        <f ca="1">IF(ABS(I2388)&gt;2*$M$2, "outlier", "not outlier")</f>
        <v>not outlier</v>
      </c>
      <c r="P2388" s="4"/>
      <c r="Q2388" s="4"/>
      <c r="R2388" s="4"/>
    </row>
    <row r="2389" spans="1:18" x14ac:dyDescent="0.35">
      <c r="A2389" s="2" t="s">
        <v>1972</v>
      </c>
      <c r="B2389" s="2" t="s">
        <v>2514</v>
      </c>
      <c r="C2389" s="2" t="s">
        <v>3132</v>
      </c>
      <c r="D2389" s="1">
        <v>42499</v>
      </c>
      <c r="E2389" s="3">
        <f t="shared" ca="1" si="37"/>
        <v>3.8054794520547945</v>
      </c>
      <c r="F2389">
        <v>48971</v>
      </c>
      <c r="G2389">
        <f ca="1">($J$2*E2389)+$K$2</f>
        <v>57903.097825428064</v>
      </c>
      <c r="H2389">
        <v>4332.01</v>
      </c>
      <c r="I2389">
        <f ca="1">F2389-G2389</f>
        <v>-8932.0978254280635</v>
      </c>
      <c r="M2389" s="2"/>
      <c r="N2389" s="2" t="str">
        <f ca="1">IF(ABS(I2389)&gt;2*$M$2, "outlier", "not outlier")</f>
        <v>not outlier</v>
      </c>
      <c r="P2389" s="4"/>
      <c r="Q2389" s="4"/>
      <c r="R2389" s="4"/>
    </row>
    <row r="2390" spans="1:18" x14ac:dyDescent="0.35">
      <c r="A2390" s="2" t="s">
        <v>1973</v>
      </c>
      <c r="B2390" s="2" t="s">
        <v>2512</v>
      </c>
      <c r="C2390" s="2" t="s">
        <v>3132</v>
      </c>
      <c r="D2390" s="1">
        <v>33126</v>
      </c>
      <c r="E2390" s="3">
        <f t="shared" ca="1" si="37"/>
        <v>29.484931506849314</v>
      </c>
      <c r="F2390">
        <v>97309</v>
      </c>
      <c r="G2390">
        <f ca="1">($J$2*E2390)+$K$2</f>
        <v>83151.763682213903</v>
      </c>
      <c r="H2390">
        <v>122920.93</v>
      </c>
      <c r="I2390">
        <f ca="1">F2390-G2390</f>
        <v>14157.236317786097</v>
      </c>
      <c r="M2390" s="2"/>
      <c r="N2390" s="2" t="str">
        <f ca="1">IF(ABS(I2390)&gt;2*$M$2, "outlier", "not outlier")</f>
        <v>not outlier</v>
      </c>
      <c r="P2390" s="4"/>
      <c r="Q2390" s="4"/>
      <c r="R2390" s="4"/>
    </row>
    <row r="2391" spans="1:18" x14ac:dyDescent="0.35">
      <c r="A2391" s="2" t="s">
        <v>1974</v>
      </c>
      <c r="B2391" s="2" t="s">
        <v>2513</v>
      </c>
      <c r="C2391" s="2" t="s">
        <v>3132</v>
      </c>
      <c r="D2391" s="1">
        <v>41617</v>
      </c>
      <c r="E2391" s="3">
        <f t="shared" ca="1" si="37"/>
        <v>6.2219178082191782</v>
      </c>
      <c r="F2391">
        <v>49833</v>
      </c>
      <c r="G2391">
        <f ca="1">($J$2*E2391)+$K$2</f>
        <v>60278.999168187598</v>
      </c>
      <c r="H2391">
        <v>68846.2</v>
      </c>
      <c r="I2391">
        <f ca="1">F2391-G2391</f>
        <v>-10445.999168187598</v>
      </c>
      <c r="M2391" s="2"/>
      <c r="N2391" s="2" t="str">
        <f ca="1">IF(ABS(I2391)&gt;2*$M$2, "outlier", "not outlier")</f>
        <v>not outlier</v>
      </c>
      <c r="P2391" s="4"/>
      <c r="Q2391" s="4"/>
      <c r="R2391" s="4"/>
    </row>
    <row r="2392" spans="1:18" x14ac:dyDescent="0.35">
      <c r="A2392" s="2" t="s">
        <v>1975</v>
      </c>
      <c r="B2392" s="2" t="s">
        <v>2513</v>
      </c>
      <c r="C2392" s="2" t="s">
        <v>3132</v>
      </c>
      <c r="D2392" s="1">
        <v>40723</v>
      </c>
      <c r="E2392" s="3">
        <f t="shared" ca="1" si="37"/>
        <v>8.6712328767123292</v>
      </c>
      <c r="F2392">
        <v>66122</v>
      </c>
      <c r="G2392">
        <f ca="1">($J$2*E2392)+$K$2</f>
        <v>62687.225699283998</v>
      </c>
      <c r="H2392">
        <v>87972</v>
      </c>
      <c r="I2392">
        <f ca="1">F2392-G2392</f>
        <v>3434.7743007160025</v>
      </c>
      <c r="M2392" s="2"/>
      <c r="N2392" s="2" t="str">
        <f ca="1">IF(ABS(I2392)&gt;2*$M$2, "outlier", "not outlier")</f>
        <v>not outlier</v>
      </c>
      <c r="P2392" s="4"/>
      <c r="Q2392" s="4"/>
      <c r="R2392" s="4"/>
    </row>
    <row r="2393" spans="1:18" x14ac:dyDescent="0.35">
      <c r="A2393" s="2" t="s">
        <v>1976</v>
      </c>
      <c r="B2393" s="2" t="s">
        <v>2513</v>
      </c>
      <c r="C2393" s="2" t="s">
        <v>3132</v>
      </c>
      <c r="D2393" s="1">
        <v>37483</v>
      </c>
      <c r="E2393" s="3">
        <f t="shared" ca="1" si="37"/>
        <v>17.547945205479451</v>
      </c>
      <c r="F2393">
        <v>73454</v>
      </c>
      <c r="G2393">
        <f ca="1">($J$2*E2393)+$K$2</f>
        <v>71415.02655023738</v>
      </c>
      <c r="H2393">
        <v>113583.84</v>
      </c>
      <c r="I2393">
        <f ca="1">F2393-G2393</f>
        <v>2038.9734497626196</v>
      </c>
      <c r="M2393" s="2"/>
      <c r="N2393" s="2" t="str">
        <f ca="1">IF(ABS(I2393)&gt;2*$M$2, "outlier", "not outlier")</f>
        <v>not outlier</v>
      </c>
      <c r="P2393" s="4"/>
      <c r="Q2393" s="4"/>
      <c r="R2393" s="4"/>
    </row>
    <row r="2394" spans="1:18" x14ac:dyDescent="0.35">
      <c r="A2394" s="2" t="s">
        <v>3022</v>
      </c>
      <c r="B2394" s="2" t="s">
        <v>3023</v>
      </c>
      <c r="C2394" s="2" t="s">
        <v>3132</v>
      </c>
      <c r="D2394" s="1">
        <v>39256</v>
      </c>
      <c r="E2394" s="3">
        <f t="shared" ca="1" si="37"/>
        <v>12.69041095890411</v>
      </c>
      <c r="F2394">
        <v>31142</v>
      </c>
      <c r="G2394">
        <f ca="1">($J$2*E2394)+$K$2</f>
        <v>66638.97997346567</v>
      </c>
      <c r="H2394">
        <v>32118.720000000001</v>
      </c>
      <c r="I2394">
        <f ca="1">F2394-G2394</f>
        <v>-35496.97997346567</v>
      </c>
      <c r="M2394" s="2"/>
      <c r="N2394" s="2" t="str">
        <f ca="1">IF(ABS(I2394)&gt;2*$M$2, "outlier", "not outlier")</f>
        <v>outlier</v>
      </c>
      <c r="P2394" s="4"/>
      <c r="Q2394" s="4"/>
      <c r="R2394" s="4"/>
    </row>
    <row r="2395" spans="1:18" x14ac:dyDescent="0.35">
      <c r="A2395" s="2" t="s">
        <v>1977</v>
      </c>
      <c r="B2395" s="2" t="s">
        <v>2560</v>
      </c>
      <c r="C2395" s="2" t="s">
        <v>3132</v>
      </c>
      <c r="D2395" s="1">
        <v>41834</v>
      </c>
      <c r="E2395" s="3">
        <f t="shared" ca="1" si="37"/>
        <v>5.6273972602739724</v>
      </c>
      <c r="F2395">
        <v>33688</v>
      </c>
      <c r="G2395">
        <f ca="1">($J$2*E2395)+$K$2</f>
        <v>59694.452012429305</v>
      </c>
      <c r="H2395">
        <v>34825.51</v>
      </c>
      <c r="I2395">
        <f ca="1">F2395-G2395</f>
        <v>-26006.452012429305</v>
      </c>
      <c r="M2395" s="2"/>
      <c r="N2395" s="2" t="str">
        <f ca="1">IF(ABS(I2395)&gt;2*$M$2, "outlier", "not outlier")</f>
        <v>not outlier</v>
      </c>
      <c r="P2395" s="4"/>
      <c r="Q2395" s="4"/>
      <c r="R2395" s="4"/>
    </row>
    <row r="2396" spans="1:18" x14ac:dyDescent="0.35">
      <c r="A2396" s="2" t="s">
        <v>1978</v>
      </c>
      <c r="B2396" s="2" t="s">
        <v>2513</v>
      </c>
      <c r="C2396" s="2" t="s">
        <v>3132</v>
      </c>
      <c r="D2396" s="1">
        <v>37230</v>
      </c>
      <c r="E2396" s="3">
        <f t="shared" ca="1" si="37"/>
        <v>18.241095890410961</v>
      </c>
      <c r="F2396">
        <v>74134</v>
      </c>
      <c r="G2396">
        <f ca="1">($J$2*E2396)+$K$2</f>
        <v>72096.549271006283</v>
      </c>
      <c r="H2396">
        <v>79436.14</v>
      </c>
      <c r="I2396">
        <f ca="1">F2396-G2396</f>
        <v>2037.4507289937173</v>
      </c>
      <c r="M2396" s="2"/>
      <c r="N2396" s="2" t="str">
        <f ca="1">IF(ABS(I2396)&gt;2*$M$2, "outlier", "not outlier")</f>
        <v>not outlier</v>
      </c>
      <c r="P2396" s="4"/>
      <c r="Q2396" s="4"/>
      <c r="R2396" s="4"/>
    </row>
    <row r="2397" spans="1:18" x14ac:dyDescent="0.35">
      <c r="A2397" s="2" t="s">
        <v>3024</v>
      </c>
      <c r="B2397" s="2" t="s">
        <v>2513</v>
      </c>
      <c r="C2397" s="2" t="s">
        <v>3132</v>
      </c>
      <c r="D2397" s="1">
        <v>33462</v>
      </c>
      <c r="E2397" s="3">
        <f t="shared" ca="1" si="37"/>
        <v>28.564383561643837</v>
      </c>
      <c r="F2397">
        <v>83184</v>
      </c>
      <c r="G2397">
        <f ca="1">($J$2*E2397)+$K$2</f>
        <v>82246.658408781688</v>
      </c>
      <c r="H2397">
        <v>93756.71</v>
      </c>
      <c r="I2397">
        <f ca="1">F2397-G2397</f>
        <v>937.34159121831181</v>
      </c>
      <c r="M2397" s="2"/>
      <c r="N2397" s="2" t="str">
        <f ca="1">IF(ABS(I2397)&gt;2*$M$2, "outlier", "not outlier")</f>
        <v>not outlier</v>
      </c>
      <c r="P2397" s="4"/>
      <c r="Q2397" s="4"/>
      <c r="R2397" s="4"/>
    </row>
    <row r="2398" spans="1:18" x14ac:dyDescent="0.35">
      <c r="A2398" s="2" t="s">
        <v>1979</v>
      </c>
      <c r="B2398" s="2" t="s">
        <v>2526</v>
      </c>
      <c r="C2398" s="2" t="s">
        <v>3132</v>
      </c>
      <c r="D2398" s="1">
        <v>41508</v>
      </c>
      <c r="E2398" s="3">
        <f t="shared" ca="1" si="37"/>
        <v>6.5205479452054798</v>
      </c>
      <c r="F2398">
        <v>36846</v>
      </c>
      <c r="G2398">
        <f ca="1">($J$2*E2398)+$K$2</f>
        <v>60572.619628914115</v>
      </c>
      <c r="H2398">
        <v>47198.92</v>
      </c>
      <c r="I2398">
        <f ca="1">F2398-G2398</f>
        <v>-23726.619628914115</v>
      </c>
      <c r="M2398" s="2"/>
      <c r="N2398" s="2" t="str">
        <f ca="1">IF(ABS(I2398)&gt;2*$M$2, "outlier", "not outlier")</f>
        <v>not outlier</v>
      </c>
      <c r="P2398" s="4"/>
      <c r="Q2398" s="4"/>
      <c r="R2398" s="4"/>
    </row>
    <row r="2399" spans="1:18" x14ac:dyDescent="0.35">
      <c r="A2399" s="2" t="s">
        <v>1980</v>
      </c>
      <c r="B2399" s="2" t="s">
        <v>2513</v>
      </c>
      <c r="C2399" s="2" t="s">
        <v>3132</v>
      </c>
      <c r="D2399" s="1">
        <v>41543</v>
      </c>
      <c r="E2399" s="3">
        <f t="shared" ca="1" si="37"/>
        <v>6.4246575342465757</v>
      </c>
      <c r="F2399">
        <v>49833</v>
      </c>
      <c r="G2399">
        <f ca="1">($J$2*E2399)+$K$2</f>
        <v>60478.337829598262</v>
      </c>
      <c r="H2399">
        <v>60913.17</v>
      </c>
      <c r="I2399">
        <f ca="1">F2399-G2399</f>
        <v>-10645.337829598262</v>
      </c>
      <c r="M2399" s="2"/>
      <c r="N2399" s="2" t="str">
        <f ca="1">IF(ABS(I2399)&gt;2*$M$2, "outlier", "not outlier")</f>
        <v>not outlier</v>
      </c>
      <c r="P2399" s="4"/>
      <c r="Q2399" s="4"/>
      <c r="R2399" s="4"/>
    </row>
    <row r="2400" spans="1:18" x14ac:dyDescent="0.35">
      <c r="A2400" s="2" t="s">
        <v>1981</v>
      </c>
      <c r="B2400" s="2" t="s">
        <v>2513</v>
      </c>
      <c r="C2400" s="2" t="s">
        <v>3132</v>
      </c>
      <c r="D2400" s="1">
        <v>34534</v>
      </c>
      <c r="E2400" s="3">
        <f t="shared" ca="1" si="37"/>
        <v>25.627397260273973</v>
      </c>
      <c r="F2400">
        <v>81086</v>
      </c>
      <c r="G2400">
        <f ca="1">($J$2*E2400)+$K$2</f>
        <v>79358.941584021813</v>
      </c>
      <c r="H2400">
        <v>88494.58</v>
      </c>
      <c r="I2400">
        <f ca="1">F2400-G2400</f>
        <v>1727.0584159781865</v>
      </c>
      <c r="M2400" s="2"/>
      <c r="N2400" s="2" t="str">
        <f ca="1">IF(ABS(I2400)&gt;2*$M$2, "outlier", "not outlier")</f>
        <v>not outlier</v>
      </c>
      <c r="P2400" s="4"/>
      <c r="Q2400" s="4"/>
      <c r="R2400" s="4"/>
    </row>
    <row r="2401" spans="1:18" x14ac:dyDescent="0.35">
      <c r="A2401" s="2" t="s">
        <v>1982</v>
      </c>
      <c r="B2401" s="2" t="s">
        <v>2513</v>
      </c>
      <c r="C2401" s="2" t="s">
        <v>3132</v>
      </c>
      <c r="D2401" s="1">
        <v>40861</v>
      </c>
      <c r="E2401" s="3">
        <f t="shared" ca="1" si="37"/>
        <v>8.293150684931506</v>
      </c>
      <c r="F2401">
        <v>62676</v>
      </c>
      <c r="G2401">
        <f ca="1">($J$2*E2401)+$K$2</f>
        <v>62315.486033410052</v>
      </c>
      <c r="H2401">
        <v>79042.38</v>
      </c>
      <c r="I2401">
        <f ca="1">F2401-G2401</f>
        <v>360.51396658994781</v>
      </c>
      <c r="M2401" s="2"/>
      <c r="N2401" s="2" t="str">
        <f ca="1">IF(ABS(I2401)&gt;2*$M$2, "outlier", "not outlier")</f>
        <v>not outlier</v>
      </c>
      <c r="P2401" s="4"/>
      <c r="Q2401" s="4"/>
      <c r="R2401" s="4"/>
    </row>
    <row r="2402" spans="1:18" x14ac:dyDescent="0.35">
      <c r="A2402" s="2" t="s">
        <v>1983</v>
      </c>
      <c r="B2402" s="2" t="s">
        <v>2513</v>
      </c>
      <c r="C2402" s="2" t="s">
        <v>3132</v>
      </c>
      <c r="D2402" s="1">
        <v>42116</v>
      </c>
      <c r="E2402" s="3">
        <f t="shared" ca="1" si="37"/>
        <v>4.8547945205479452</v>
      </c>
      <c r="F2402">
        <v>49088</v>
      </c>
      <c r="G2402">
        <f ca="1">($J$2*E2402)+$K$2</f>
        <v>58934.810086512989</v>
      </c>
      <c r="H2402">
        <v>53507.45</v>
      </c>
      <c r="I2402">
        <f ca="1">F2402-G2402</f>
        <v>-9846.8100865129891</v>
      </c>
      <c r="M2402" s="2"/>
      <c r="N2402" s="2" t="str">
        <f ca="1">IF(ABS(I2402)&gt;2*$M$2, "outlier", "not outlier")</f>
        <v>not outlier</v>
      </c>
      <c r="P2402" s="4"/>
      <c r="Q2402" s="4"/>
      <c r="R2402" s="4"/>
    </row>
    <row r="2403" spans="1:18" x14ac:dyDescent="0.35">
      <c r="A2403" s="2" t="s">
        <v>1984</v>
      </c>
      <c r="B2403" s="2" t="s">
        <v>2513</v>
      </c>
      <c r="C2403" s="2" t="s">
        <v>3132</v>
      </c>
      <c r="D2403" s="1">
        <v>41086</v>
      </c>
      <c r="E2403" s="3">
        <f t="shared" ca="1" si="37"/>
        <v>7.6767123287671231</v>
      </c>
      <c r="F2403">
        <v>62676</v>
      </c>
      <c r="G2403">
        <f ca="1">($J$2*E2403)+$K$2</f>
        <v>61709.388752093852</v>
      </c>
      <c r="H2403">
        <v>74993.84</v>
      </c>
      <c r="I2403">
        <f ca="1">F2403-G2403</f>
        <v>966.61124790614849</v>
      </c>
      <c r="M2403" s="2"/>
      <c r="N2403" s="2" t="str">
        <f ca="1">IF(ABS(I2403)&gt;2*$M$2, "outlier", "not outlier")</f>
        <v>not outlier</v>
      </c>
      <c r="P2403" s="4"/>
      <c r="Q2403" s="4"/>
      <c r="R2403" s="4"/>
    </row>
    <row r="2404" spans="1:18" x14ac:dyDescent="0.35">
      <c r="A2404" s="2" t="s">
        <v>1985</v>
      </c>
      <c r="B2404" s="2" t="s">
        <v>2514</v>
      </c>
      <c r="C2404" s="2" t="s">
        <v>3132</v>
      </c>
      <c r="D2404" s="1">
        <v>42429</v>
      </c>
      <c r="E2404" s="3">
        <f t="shared" ca="1" si="37"/>
        <v>3.9972602739726026</v>
      </c>
      <c r="F2404">
        <v>48971</v>
      </c>
      <c r="G2404">
        <f ca="1">($J$2*E2404)+$K$2</f>
        <v>58091.661424059777</v>
      </c>
      <c r="H2404">
        <v>13749.51</v>
      </c>
      <c r="I2404">
        <f ca="1">F2404-G2404</f>
        <v>-9120.6614240597773</v>
      </c>
      <c r="M2404" s="2"/>
      <c r="N2404" s="2" t="str">
        <f ca="1">IF(ABS(I2404)&gt;2*$M$2, "outlier", "not outlier")</f>
        <v>not outlier</v>
      </c>
      <c r="P2404" s="4"/>
      <c r="Q2404" s="4"/>
      <c r="R2404" s="4"/>
    </row>
    <row r="2405" spans="1:18" x14ac:dyDescent="0.35">
      <c r="A2405" s="2" t="s">
        <v>1986</v>
      </c>
      <c r="B2405" s="2" t="s">
        <v>2543</v>
      </c>
      <c r="C2405" s="2" t="s">
        <v>3132</v>
      </c>
      <c r="D2405" s="1">
        <v>35660</v>
      </c>
      <c r="E2405" s="3">
        <f t="shared" ca="1" si="37"/>
        <v>22.542465753424658</v>
      </c>
      <c r="F2405">
        <v>60343</v>
      </c>
      <c r="G2405">
        <f ca="1">($J$2*E2405)+$K$2</f>
        <v>76325.761411746033</v>
      </c>
      <c r="H2405">
        <v>77209.42</v>
      </c>
      <c r="I2405">
        <f ca="1">F2405-G2405</f>
        <v>-15982.761411746033</v>
      </c>
      <c r="M2405" s="2"/>
      <c r="N2405" s="2" t="str">
        <f ca="1">IF(ABS(I2405)&gt;2*$M$2, "outlier", "not outlier")</f>
        <v>not outlier</v>
      </c>
      <c r="P2405" s="4"/>
      <c r="Q2405" s="4"/>
      <c r="R2405" s="4"/>
    </row>
    <row r="2406" spans="1:18" x14ac:dyDescent="0.35">
      <c r="A2406" s="2" t="s">
        <v>1987</v>
      </c>
      <c r="B2406" s="2" t="s">
        <v>2513</v>
      </c>
      <c r="C2406" s="2" t="s">
        <v>3132</v>
      </c>
      <c r="D2406" s="1">
        <v>40002</v>
      </c>
      <c r="E2406" s="3">
        <f t="shared" ca="1" si="37"/>
        <v>10.646575342465754</v>
      </c>
      <c r="F2406">
        <v>66784</v>
      </c>
      <c r="G2406">
        <f ca="1">($J$2*E2406)+$K$2</f>
        <v>64629.430765190598</v>
      </c>
      <c r="H2406">
        <v>102521.66</v>
      </c>
      <c r="I2406">
        <f ca="1">F2406-G2406</f>
        <v>2154.5692348094017</v>
      </c>
      <c r="M2406" s="2"/>
      <c r="N2406" s="2" t="str">
        <f ca="1">IF(ABS(I2406)&gt;2*$M$2, "outlier", "not outlier")</f>
        <v>not outlier</v>
      </c>
      <c r="P2406" s="4"/>
      <c r="Q2406" s="4"/>
      <c r="R2406" s="4"/>
    </row>
    <row r="2407" spans="1:18" x14ac:dyDescent="0.35">
      <c r="A2407" s="2" t="s">
        <v>1988</v>
      </c>
      <c r="B2407" s="2" t="s">
        <v>2513</v>
      </c>
      <c r="C2407" s="2" t="s">
        <v>3132</v>
      </c>
      <c r="D2407" s="1">
        <v>37483</v>
      </c>
      <c r="E2407" s="3">
        <f t="shared" ca="1" si="37"/>
        <v>17.547945205479451</v>
      </c>
      <c r="F2407">
        <v>73454</v>
      </c>
      <c r="G2407">
        <f ca="1">($J$2*E2407)+$K$2</f>
        <v>71415.02655023738</v>
      </c>
      <c r="H2407">
        <v>80766.78</v>
      </c>
      <c r="I2407">
        <f ca="1">F2407-G2407</f>
        <v>2038.9734497626196</v>
      </c>
      <c r="M2407" s="2"/>
      <c r="N2407" s="2" t="str">
        <f ca="1">IF(ABS(I2407)&gt;2*$M$2, "outlier", "not outlier")</f>
        <v>not outlier</v>
      </c>
      <c r="P2407" s="4"/>
      <c r="Q2407" s="4"/>
      <c r="R2407" s="4"/>
    </row>
    <row r="2408" spans="1:18" x14ac:dyDescent="0.35">
      <c r="A2408" s="2" t="s">
        <v>1989</v>
      </c>
      <c r="B2408" s="2" t="s">
        <v>2518</v>
      </c>
      <c r="C2408" s="2" t="s">
        <v>3132</v>
      </c>
      <c r="D2408" s="1">
        <v>40942</v>
      </c>
      <c r="E2408" s="3">
        <f t="shared" ca="1" si="37"/>
        <v>8.0712328767123296</v>
      </c>
      <c r="F2408">
        <v>64328</v>
      </c>
      <c r="G2408">
        <f ca="1">($J$2*E2408)+$K$2</f>
        <v>62097.291012136222</v>
      </c>
      <c r="H2408">
        <v>73685.3</v>
      </c>
      <c r="I2408">
        <f ca="1">F2408-G2408</f>
        <v>2230.708987863778</v>
      </c>
      <c r="M2408" s="2"/>
      <c r="N2408" s="2" t="str">
        <f ca="1">IF(ABS(I2408)&gt;2*$M$2, "outlier", "not outlier")</f>
        <v>not outlier</v>
      </c>
      <c r="P2408" s="4"/>
      <c r="Q2408" s="4"/>
      <c r="R2408" s="4"/>
    </row>
    <row r="2409" spans="1:18" x14ac:dyDescent="0.35">
      <c r="A2409" s="2" t="s">
        <v>1990</v>
      </c>
      <c r="B2409" s="2" t="s">
        <v>2514</v>
      </c>
      <c r="C2409" s="2" t="s">
        <v>3132</v>
      </c>
      <c r="D2409" s="1">
        <v>42373</v>
      </c>
      <c r="E2409" s="3">
        <f t="shared" ca="1" si="37"/>
        <v>4.1506849315068495</v>
      </c>
      <c r="F2409">
        <v>48971</v>
      </c>
      <c r="G2409">
        <f ca="1">($J$2*E2409)+$K$2</f>
        <v>58242.512302965144</v>
      </c>
      <c r="H2409">
        <v>22210.48</v>
      </c>
      <c r="I2409">
        <f ca="1">F2409-G2409</f>
        <v>-9271.512302965144</v>
      </c>
      <c r="M2409" s="2"/>
      <c r="N2409" s="2" t="str">
        <f ca="1">IF(ABS(I2409)&gt;2*$M$2, "outlier", "not outlier")</f>
        <v>not outlier</v>
      </c>
      <c r="P2409" s="4"/>
      <c r="Q2409" s="4"/>
      <c r="R2409" s="4"/>
    </row>
    <row r="2410" spans="1:18" x14ac:dyDescent="0.35">
      <c r="A2410" s="2" t="s">
        <v>1991</v>
      </c>
      <c r="B2410" s="2" t="s">
        <v>2545</v>
      </c>
      <c r="C2410" s="2" t="s">
        <v>3132</v>
      </c>
      <c r="D2410" s="1">
        <v>39002</v>
      </c>
      <c r="E2410" s="3">
        <f t="shared" ca="1" si="37"/>
        <v>13.386301369863014</v>
      </c>
      <c r="F2410">
        <v>87417</v>
      </c>
      <c r="G2410">
        <f ca="1">($J$2*E2410)+$K$2</f>
        <v>67323.196459929299</v>
      </c>
      <c r="H2410">
        <v>90607.26</v>
      </c>
      <c r="I2410">
        <f ca="1">F2410-G2410</f>
        <v>20093.803540070701</v>
      </c>
      <c r="M2410" s="2"/>
      <c r="N2410" s="2" t="str">
        <f ca="1">IF(ABS(I2410)&gt;2*$M$2, "outlier", "not outlier")</f>
        <v>not outlier</v>
      </c>
      <c r="P2410" s="4"/>
      <c r="Q2410" s="4"/>
      <c r="R2410" s="4"/>
    </row>
    <row r="2411" spans="1:18" x14ac:dyDescent="0.35">
      <c r="A2411" s="2" t="s">
        <v>1992</v>
      </c>
      <c r="B2411" s="2" t="s">
        <v>2513</v>
      </c>
      <c r="C2411" s="2" t="s">
        <v>3132</v>
      </c>
      <c r="D2411" s="1">
        <v>39311</v>
      </c>
      <c r="E2411" s="3">
        <f t="shared" ca="1" si="37"/>
        <v>12.53972602739726</v>
      </c>
      <c r="F2411">
        <v>73454</v>
      </c>
      <c r="G2411">
        <f ca="1">($J$2*E2411)+$K$2</f>
        <v>66490.822860255037</v>
      </c>
      <c r="H2411">
        <v>93052.09</v>
      </c>
      <c r="I2411">
        <f ca="1">F2411-G2411</f>
        <v>6963.1771397449629</v>
      </c>
      <c r="M2411" s="2"/>
      <c r="N2411" s="2" t="str">
        <f ca="1">IF(ABS(I2411)&gt;2*$M$2, "outlier", "not outlier")</f>
        <v>not outlier</v>
      </c>
      <c r="P2411" s="4"/>
      <c r="Q2411" s="4"/>
      <c r="R2411" s="4"/>
    </row>
    <row r="2412" spans="1:18" x14ac:dyDescent="0.35">
      <c r="A2412" s="2" t="s">
        <v>1993</v>
      </c>
      <c r="B2412" s="2" t="s">
        <v>2513</v>
      </c>
      <c r="C2412" s="2" t="s">
        <v>3132</v>
      </c>
      <c r="D2412" s="1">
        <v>37677</v>
      </c>
      <c r="E2412" s="3">
        <f t="shared" ca="1" si="37"/>
        <v>17.016438356164382</v>
      </c>
      <c r="F2412">
        <v>73454</v>
      </c>
      <c r="G2412">
        <f ca="1">($J$2*E2412)+$K$2</f>
        <v>70892.436005458076</v>
      </c>
      <c r="H2412">
        <v>156601</v>
      </c>
      <c r="I2412">
        <f ca="1">F2412-G2412</f>
        <v>2561.5639945419243</v>
      </c>
      <c r="M2412" s="2"/>
      <c r="N2412" s="2" t="str">
        <f ca="1">IF(ABS(I2412)&gt;2*$M$2, "outlier", "not outlier")</f>
        <v>not outlier</v>
      </c>
      <c r="P2412" s="4"/>
      <c r="Q2412" s="4"/>
      <c r="R2412" s="4"/>
    </row>
    <row r="2413" spans="1:18" x14ac:dyDescent="0.35">
      <c r="A2413" s="2" t="s">
        <v>1994</v>
      </c>
      <c r="B2413" s="2" t="s">
        <v>2513</v>
      </c>
      <c r="C2413" s="2" t="s">
        <v>3132</v>
      </c>
      <c r="D2413" s="1">
        <v>42237</v>
      </c>
      <c r="E2413" s="3">
        <f t="shared" ca="1" si="37"/>
        <v>4.5232876712328771</v>
      </c>
      <c r="F2413">
        <v>66122</v>
      </c>
      <c r="G2413">
        <f ca="1">($J$2*E2413)+$K$2</f>
        <v>58608.864437449607</v>
      </c>
      <c r="H2413">
        <v>53004.4</v>
      </c>
      <c r="I2413">
        <f ca="1">F2413-G2413</f>
        <v>7513.1355625503929</v>
      </c>
      <c r="M2413" s="2"/>
      <c r="N2413" s="2" t="str">
        <f ca="1">IF(ABS(I2413)&gt;2*$M$2, "outlier", "not outlier")</f>
        <v>not outlier</v>
      </c>
      <c r="P2413" s="4"/>
      <c r="Q2413" s="4"/>
      <c r="R2413" s="4"/>
    </row>
    <row r="2414" spans="1:18" x14ac:dyDescent="0.35">
      <c r="A2414" s="2" t="s">
        <v>1995</v>
      </c>
      <c r="B2414" s="2" t="s">
        <v>2591</v>
      </c>
      <c r="C2414" s="2" t="s">
        <v>3132</v>
      </c>
      <c r="D2414" s="1">
        <v>38638</v>
      </c>
      <c r="E2414" s="3">
        <f t="shared" ca="1" si="37"/>
        <v>14.383561643835616</v>
      </c>
      <c r="F2414">
        <v>38001</v>
      </c>
      <c r="G2414">
        <f ca="1">($J$2*E2414)+$K$2</f>
        <v>68303.727172814193</v>
      </c>
      <c r="H2414">
        <v>47887.81</v>
      </c>
      <c r="I2414">
        <f ca="1">F2414-G2414</f>
        <v>-30302.727172814193</v>
      </c>
      <c r="M2414" s="2"/>
      <c r="N2414" s="2" t="str">
        <f ca="1">IF(ABS(I2414)&gt;2*$M$2, "outlier", "not outlier")</f>
        <v>not outlier</v>
      </c>
      <c r="P2414" s="4"/>
      <c r="Q2414" s="4"/>
      <c r="R2414" s="4"/>
    </row>
    <row r="2415" spans="1:18" x14ac:dyDescent="0.35">
      <c r="A2415" s="2" t="s">
        <v>1996</v>
      </c>
      <c r="B2415" s="2" t="s">
        <v>2512</v>
      </c>
      <c r="C2415" s="2" t="s">
        <v>3132</v>
      </c>
      <c r="D2415" s="1">
        <v>34590</v>
      </c>
      <c r="E2415" s="3">
        <f t="shared" ca="1" si="37"/>
        <v>25.473972602739725</v>
      </c>
      <c r="F2415">
        <v>94003</v>
      </c>
      <c r="G2415">
        <f ca="1">($J$2*E2415)+$K$2</f>
        <v>79208.090705116439</v>
      </c>
      <c r="H2415">
        <v>146051.62</v>
      </c>
      <c r="I2415">
        <f ca="1">F2415-G2415</f>
        <v>14794.909294883561</v>
      </c>
      <c r="M2415" s="2"/>
      <c r="N2415" s="2" t="str">
        <f ca="1">IF(ABS(I2415)&gt;2*$M$2, "outlier", "not outlier")</f>
        <v>not outlier</v>
      </c>
      <c r="P2415" s="4"/>
      <c r="Q2415" s="4"/>
      <c r="R2415" s="4"/>
    </row>
    <row r="2416" spans="1:18" x14ac:dyDescent="0.35">
      <c r="A2416" s="2" t="s">
        <v>1997</v>
      </c>
      <c r="B2416" s="2" t="s">
        <v>2513</v>
      </c>
      <c r="C2416" s="2" t="s">
        <v>3132</v>
      </c>
      <c r="D2416" s="1">
        <v>40512</v>
      </c>
      <c r="E2416" s="3">
        <f t="shared" ca="1" si="37"/>
        <v>9.24931506849315</v>
      </c>
      <c r="F2416">
        <v>66122</v>
      </c>
      <c r="G2416">
        <f ca="1">($J$2*E2416)+$K$2</f>
        <v>63255.610260873858</v>
      </c>
      <c r="H2416">
        <v>69869.240000000005</v>
      </c>
      <c r="I2416">
        <f ca="1">F2416-G2416</f>
        <v>2866.3897391261416</v>
      </c>
      <c r="M2416" s="2"/>
      <c r="N2416" s="2" t="str">
        <f ca="1">IF(ABS(I2416)&gt;2*$M$2, "outlier", "not outlier")</f>
        <v>not outlier</v>
      </c>
      <c r="P2416" s="4"/>
      <c r="Q2416" s="4"/>
      <c r="R2416" s="4"/>
    </row>
    <row r="2417" spans="1:18" x14ac:dyDescent="0.35">
      <c r="A2417" s="2" t="s">
        <v>1998</v>
      </c>
      <c r="B2417" s="2" t="s">
        <v>2514</v>
      </c>
      <c r="C2417" s="2" t="s">
        <v>3132</v>
      </c>
      <c r="D2417" s="1">
        <v>42492</v>
      </c>
      <c r="E2417" s="3">
        <f t="shared" ca="1" si="37"/>
        <v>3.8246575342465752</v>
      </c>
      <c r="F2417">
        <v>48971</v>
      </c>
      <c r="G2417">
        <f ca="1">($J$2*E2417)+$K$2</f>
        <v>57921.954185291237</v>
      </c>
      <c r="H2417">
        <v>5273.76</v>
      </c>
      <c r="I2417">
        <f ca="1">F2417-G2417</f>
        <v>-8950.9541852912371</v>
      </c>
      <c r="M2417" s="2"/>
      <c r="N2417" s="2" t="str">
        <f ca="1">IF(ABS(I2417)&gt;2*$M$2, "outlier", "not outlier")</f>
        <v>not outlier</v>
      </c>
      <c r="P2417" s="4"/>
      <c r="Q2417" s="4"/>
      <c r="R2417" s="4"/>
    </row>
    <row r="2418" spans="1:18" x14ac:dyDescent="0.35">
      <c r="A2418" s="2" t="s">
        <v>1999</v>
      </c>
      <c r="B2418" s="2" t="s">
        <v>2512</v>
      </c>
      <c r="C2418" s="2" t="s">
        <v>3132</v>
      </c>
      <c r="D2418" s="1">
        <v>34212</v>
      </c>
      <c r="E2418" s="3">
        <f t="shared" ca="1" si="37"/>
        <v>26.509589041095889</v>
      </c>
      <c r="F2418">
        <v>94848</v>
      </c>
      <c r="G2418">
        <f ca="1">($J$2*E2418)+$K$2</f>
        <v>80226.334137727667</v>
      </c>
      <c r="H2418">
        <v>165067.71</v>
      </c>
      <c r="I2418">
        <f ca="1">F2418-G2418</f>
        <v>14621.665862272333</v>
      </c>
      <c r="M2418" s="2"/>
      <c r="N2418" s="2" t="str">
        <f ca="1">IF(ABS(I2418)&gt;2*$M$2, "outlier", "not outlier")</f>
        <v>not outlier</v>
      </c>
      <c r="P2418" s="4"/>
      <c r="Q2418" s="4"/>
      <c r="R2418" s="4"/>
    </row>
    <row r="2419" spans="1:18" x14ac:dyDescent="0.35">
      <c r="A2419" s="2" t="s">
        <v>2000</v>
      </c>
      <c r="B2419" s="2" t="s">
        <v>2513</v>
      </c>
      <c r="C2419" s="2" t="s">
        <v>3132</v>
      </c>
      <c r="D2419" s="1">
        <v>39819</v>
      </c>
      <c r="E2419" s="3">
        <f t="shared" ca="1" si="37"/>
        <v>11.147945205479452</v>
      </c>
      <c r="F2419">
        <v>69373</v>
      </c>
      <c r="G2419">
        <f ca="1">($J$2*E2419)+$K$2</f>
        <v>65122.389887327779</v>
      </c>
      <c r="H2419">
        <v>85363.61</v>
      </c>
      <c r="I2419">
        <f ca="1">F2419-G2419</f>
        <v>4250.6101126722206</v>
      </c>
      <c r="M2419" s="2"/>
      <c r="N2419" s="2" t="str">
        <f ca="1">IF(ABS(I2419)&gt;2*$M$2, "outlier", "not outlier")</f>
        <v>not outlier</v>
      </c>
      <c r="P2419" s="4"/>
      <c r="Q2419" s="4"/>
      <c r="R2419" s="4"/>
    </row>
    <row r="2420" spans="1:18" x14ac:dyDescent="0.35">
      <c r="A2420" s="2" t="s">
        <v>2001</v>
      </c>
      <c r="B2420" s="2" t="s">
        <v>2560</v>
      </c>
      <c r="C2420" s="2" t="s">
        <v>3132</v>
      </c>
      <c r="D2420" s="1">
        <v>29067</v>
      </c>
      <c r="E2420" s="3">
        <f t="shared" ca="1" si="37"/>
        <v>40.605479452054794</v>
      </c>
      <c r="F2420">
        <v>39353</v>
      </c>
      <c r="G2420">
        <f ca="1">($J$2*E2420)+$K$2</f>
        <v>94085.758637158287</v>
      </c>
      <c r="H2420">
        <v>39787.919999999998</v>
      </c>
      <c r="I2420">
        <f ca="1">F2420-G2420</f>
        <v>-54732.758637158287</v>
      </c>
      <c r="M2420" s="2"/>
      <c r="N2420" s="2" t="str">
        <f ca="1">IF(ABS(I2420)&gt;2*$M$2, "outlier", "not outlier")</f>
        <v>outlier</v>
      </c>
      <c r="P2420" s="4"/>
      <c r="Q2420" s="4"/>
      <c r="R2420" s="4"/>
    </row>
    <row r="2421" spans="1:18" x14ac:dyDescent="0.35">
      <c r="A2421" s="2" t="s">
        <v>2002</v>
      </c>
      <c r="B2421" s="2" t="s">
        <v>2513</v>
      </c>
      <c r="C2421" s="2" t="s">
        <v>3132</v>
      </c>
      <c r="D2421" s="1">
        <v>41263</v>
      </c>
      <c r="E2421" s="3">
        <f t="shared" ca="1" si="37"/>
        <v>7.1917808219178081</v>
      </c>
      <c r="F2421">
        <v>58963</v>
      </c>
      <c r="G2421">
        <f ca="1">($J$2*E2421)+$K$2</f>
        <v>61232.592224125096</v>
      </c>
      <c r="H2421">
        <v>71837.75</v>
      </c>
      <c r="I2421">
        <f ca="1">F2421-G2421</f>
        <v>-2269.5922241250955</v>
      </c>
      <c r="M2421" s="2"/>
      <c r="N2421" s="2" t="str">
        <f ca="1">IF(ABS(I2421)&gt;2*$M$2, "outlier", "not outlier")</f>
        <v>not outlier</v>
      </c>
      <c r="P2421" s="4"/>
      <c r="Q2421" s="4"/>
      <c r="R2421" s="4"/>
    </row>
    <row r="2422" spans="1:18" x14ac:dyDescent="0.35">
      <c r="A2422" s="2" t="s">
        <v>2003</v>
      </c>
      <c r="B2422" s="2" t="s">
        <v>2513</v>
      </c>
      <c r="C2422" s="2" t="s">
        <v>3132</v>
      </c>
      <c r="D2422" s="1">
        <v>38776</v>
      </c>
      <c r="E2422" s="3">
        <f t="shared" ca="1" si="37"/>
        <v>14.005479452054795</v>
      </c>
      <c r="F2422">
        <v>70051</v>
      </c>
      <c r="G2422">
        <f ca="1">($J$2*E2422)+$K$2</f>
        <v>67931.987506940248</v>
      </c>
      <c r="H2422">
        <v>89647.44</v>
      </c>
      <c r="I2422">
        <f ca="1">F2422-G2422</f>
        <v>2119.0124930597522</v>
      </c>
      <c r="M2422" s="2"/>
      <c r="N2422" s="2" t="str">
        <f ca="1">IF(ABS(I2422)&gt;2*$M$2, "outlier", "not outlier")</f>
        <v>not outlier</v>
      </c>
      <c r="P2422" s="4"/>
      <c r="Q2422" s="4"/>
      <c r="R2422" s="4"/>
    </row>
    <row r="2423" spans="1:18" x14ac:dyDescent="0.35">
      <c r="A2423" s="2" t="s">
        <v>2004</v>
      </c>
      <c r="B2423" s="2" t="s">
        <v>2518</v>
      </c>
      <c r="C2423" s="2" t="s">
        <v>3132</v>
      </c>
      <c r="D2423" s="1">
        <v>40015</v>
      </c>
      <c r="E2423" s="3">
        <f t="shared" ca="1" si="37"/>
        <v>10.610958904109589</v>
      </c>
      <c r="F2423">
        <v>68395</v>
      </c>
      <c r="G2423">
        <f ca="1">($J$2*E2423)+$K$2</f>
        <v>64594.411811158992</v>
      </c>
      <c r="H2423">
        <v>80487.070000000007</v>
      </c>
      <c r="I2423">
        <f ca="1">F2423-G2423</f>
        <v>3800.5881888410076</v>
      </c>
      <c r="M2423" s="2"/>
      <c r="N2423" s="2" t="str">
        <f ca="1">IF(ABS(I2423)&gt;2*$M$2, "outlier", "not outlier")</f>
        <v>not outlier</v>
      </c>
      <c r="P2423" s="4"/>
      <c r="Q2423" s="4"/>
      <c r="R2423" s="4"/>
    </row>
    <row r="2424" spans="1:18" x14ac:dyDescent="0.35">
      <c r="A2424" s="2" t="s">
        <v>2005</v>
      </c>
      <c r="B2424" s="2" t="s">
        <v>2545</v>
      </c>
      <c r="C2424" s="2" t="s">
        <v>3132</v>
      </c>
      <c r="D2424" s="1">
        <v>37070</v>
      </c>
      <c r="E2424" s="3">
        <f t="shared" ca="1" si="37"/>
        <v>18.67945205479452</v>
      </c>
      <c r="F2424">
        <v>90439</v>
      </c>
      <c r="G2424">
        <f ca="1">($J$2*E2424)+$K$2</f>
        <v>72527.551782164461</v>
      </c>
      <c r="H2424">
        <v>99341.26</v>
      </c>
      <c r="I2424">
        <f ca="1">F2424-G2424</f>
        <v>17911.448217835539</v>
      </c>
      <c r="M2424" s="2"/>
      <c r="N2424" s="2" t="str">
        <f ca="1">IF(ABS(I2424)&gt;2*$M$2, "outlier", "not outlier")</f>
        <v>not outlier</v>
      </c>
      <c r="P2424" s="4"/>
      <c r="Q2424" s="4"/>
      <c r="R2424" s="4"/>
    </row>
    <row r="2425" spans="1:18" x14ac:dyDescent="0.35">
      <c r="A2425" s="2" t="s">
        <v>2006</v>
      </c>
      <c r="B2425" s="2" t="s">
        <v>2518</v>
      </c>
      <c r="C2425" s="2" t="s">
        <v>3132</v>
      </c>
      <c r="D2425" s="1">
        <v>39471</v>
      </c>
      <c r="E2425" s="3">
        <f t="shared" ca="1" si="37"/>
        <v>12.101369863013698</v>
      </c>
      <c r="F2425">
        <v>71742</v>
      </c>
      <c r="G2425">
        <f ca="1">($J$2*E2425)+$K$2</f>
        <v>66059.820349096844</v>
      </c>
      <c r="H2425">
        <v>117499.13</v>
      </c>
      <c r="I2425">
        <f ca="1">F2425-G2425</f>
        <v>5682.1796509031556</v>
      </c>
      <c r="M2425" s="2"/>
      <c r="N2425" s="2" t="str">
        <f ca="1">IF(ABS(I2425)&gt;2*$M$2, "outlier", "not outlier")</f>
        <v>not outlier</v>
      </c>
      <c r="P2425" s="4"/>
      <c r="Q2425" s="4"/>
      <c r="R2425" s="4"/>
    </row>
    <row r="2426" spans="1:18" x14ac:dyDescent="0.35">
      <c r="A2426" s="2" t="s">
        <v>2007</v>
      </c>
      <c r="B2426" s="2" t="s">
        <v>2630</v>
      </c>
      <c r="C2426" s="2" t="s">
        <v>3132</v>
      </c>
      <c r="D2426" s="1">
        <v>40976</v>
      </c>
      <c r="E2426" s="3">
        <f t="shared" ca="1" si="37"/>
        <v>7.978082191780822</v>
      </c>
      <c r="F2426">
        <v>61084</v>
      </c>
      <c r="G2426">
        <f ca="1">($J$2*E2426)+$K$2</f>
        <v>62005.70297851511</v>
      </c>
      <c r="H2426">
        <v>61632.24</v>
      </c>
      <c r="I2426">
        <f ca="1">F2426-G2426</f>
        <v>-921.70297851510986</v>
      </c>
      <c r="M2426" s="2"/>
      <c r="N2426" s="2" t="str">
        <f ca="1">IF(ABS(I2426)&gt;2*$M$2, "outlier", "not outlier")</f>
        <v>not outlier</v>
      </c>
      <c r="P2426" s="4"/>
      <c r="Q2426" s="4"/>
      <c r="R2426" s="4"/>
    </row>
    <row r="2427" spans="1:18" x14ac:dyDescent="0.35">
      <c r="A2427" s="2" t="s">
        <v>2008</v>
      </c>
      <c r="B2427" s="2" t="s">
        <v>2545</v>
      </c>
      <c r="C2427" s="2" t="s">
        <v>3132</v>
      </c>
      <c r="D2427" s="1">
        <v>34610</v>
      </c>
      <c r="E2427" s="3">
        <f t="shared" ca="1" si="37"/>
        <v>25.419178082191781</v>
      </c>
      <c r="F2427">
        <v>95263</v>
      </c>
      <c r="G2427">
        <f ca="1">($J$2*E2427)+$K$2</f>
        <v>79154.21539122166</v>
      </c>
      <c r="H2427">
        <v>105178.59</v>
      </c>
      <c r="I2427">
        <f ca="1">F2427-G2427</f>
        <v>16108.78460877834</v>
      </c>
      <c r="M2427" s="2"/>
      <c r="N2427" s="2" t="str">
        <f ca="1">IF(ABS(I2427)&gt;2*$M$2, "outlier", "not outlier")</f>
        <v>not outlier</v>
      </c>
      <c r="P2427" s="4"/>
      <c r="Q2427" s="4"/>
      <c r="R2427" s="4"/>
    </row>
    <row r="2428" spans="1:18" x14ac:dyDescent="0.35">
      <c r="A2428" s="2" t="s">
        <v>2009</v>
      </c>
      <c r="B2428" s="2" t="s">
        <v>2513</v>
      </c>
      <c r="C2428" s="2" t="s">
        <v>3132</v>
      </c>
      <c r="D2428" s="1">
        <v>36825</v>
      </c>
      <c r="E2428" s="3">
        <f t="shared" ca="1" si="37"/>
        <v>19.350684931506848</v>
      </c>
      <c r="F2428">
        <v>76892</v>
      </c>
      <c r="G2428">
        <f ca="1">($J$2*E2428)+$K$2</f>
        <v>73187.524377375448</v>
      </c>
      <c r="H2428">
        <v>114444.96</v>
      </c>
      <c r="I2428">
        <f ca="1">F2428-G2428</f>
        <v>3704.4756226245518</v>
      </c>
      <c r="M2428" s="2"/>
      <c r="N2428" s="2" t="str">
        <f ca="1">IF(ABS(I2428)&gt;2*$M$2, "outlier", "not outlier")</f>
        <v>not outlier</v>
      </c>
      <c r="P2428" s="4"/>
      <c r="Q2428" s="4"/>
      <c r="R2428" s="4"/>
    </row>
    <row r="2429" spans="1:18" x14ac:dyDescent="0.35">
      <c r="A2429" s="2" t="s">
        <v>2010</v>
      </c>
      <c r="B2429" s="2" t="s">
        <v>2515</v>
      </c>
      <c r="C2429" s="2" t="s">
        <v>3132</v>
      </c>
      <c r="D2429" s="1">
        <v>41477</v>
      </c>
      <c r="E2429" s="3">
        <f t="shared" ca="1" si="37"/>
        <v>6.6054794520547944</v>
      </c>
      <c r="F2429">
        <v>47214</v>
      </c>
      <c r="G2429">
        <f ca="1">($J$2*E2429)+$K$2</f>
        <v>60656.126365451019</v>
      </c>
      <c r="H2429">
        <v>49352.2</v>
      </c>
      <c r="I2429">
        <f ca="1">F2429-G2429</f>
        <v>-13442.126365451019</v>
      </c>
      <c r="M2429" s="2"/>
      <c r="N2429" s="2" t="str">
        <f ca="1">IF(ABS(I2429)&gt;2*$M$2, "outlier", "not outlier")</f>
        <v>not outlier</v>
      </c>
      <c r="P2429" s="4"/>
      <c r="Q2429" s="4"/>
      <c r="R2429" s="4"/>
    </row>
    <row r="2430" spans="1:18" x14ac:dyDescent="0.35">
      <c r="A2430" s="2" t="s">
        <v>3025</v>
      </c>
      <c r="B2430" s="2" t="s">
        <v>2512</v>
      </c>
      <c r="C2430" s="2" t="s">
        <v>3132</v>
      </c>
      <c r="D2430" s="1">
        <v>33014</v>
      </c>
      <c r="E2430" s="3">
        <f t="shared" ca="1" si="37"/>
        <v>29.791780821917808</v>
      </c>
      <c r="F2430">
        <v>97309</v>
      </c>
      <c r="G2430">
        <f ca="1">($J$2*E2430)+$K$2</f>
        <v>83453.465440024636</v>
      </c>
      <c r="H2430">
        <v>107639.99</v>
      </c>
      <c r="I2430">
        <f ca="1">F2430-G2430</f>
        <v>13855.534559975364</v>
      </c>
      <c r="M2430" s="2"/>
      <c r="N2430" s="2" t="str">
        <f ca="1">IF(ABS(I2430)&gt;2*$M$2, "outlier", "not outlier")</f>
        <v>not outlier</v>
      </c>
      <c r="P2430" s="4"/>
      <c r="Q2430" s="4"/>
      <c r="R2430" s="4"/>
    </row>
    <row r="2431" spans="1:18" x14ac:dyDescent="0.35">
      <c r="A2431" s="2" t="s">
        <v>2011</v>
      </c>
      <c r="B2431" s="2" t="s">
        <v>2518</v>
      </c>
      <c r="C2431" s="2" t="s">
        <v>3132</v>
      </c>
      <c r="D2431" s="1">
        <v>36635</v>
      </c>
      <c r="E2431" s="3">
        <f t="shared" ca="1" si="37"/>
        <v>19.87123287671233</v>
      </c>
      <c r="F2431">
        <v>79462</v>
      </c>
      <c r="G2431">
        <f ca="1">($J$2*E2431)+$K$2</f>
        <v>73699.339859375803</v>
      </c>
      <c r="H2431">
        <v>96635.88</v>
      </c>
      <c r="I2431">
        <f ca="1">F2431-G2431</f>
        <v>5762.6601406241971</v>
      </c>
      <c r="M2431" s="2"/>
      <c r="N2431" s="2" t="str">
        <f ca="1">IF(ABS(I2431)&gt;2*$M$2, "outlier", "not outlier")</f>
        <v>not outlier</v>
      </c>
      <c r="P2431" s="4"/>
      <c r="Q2431" s="4"/>
      <c r="R2431" s="4"/>
    </row>
    <row r="2432" spans="1:18" x14ac:dyDescent="0.35">
      <c r="A2432" s="2" t="s">
        <v>3026</v>
      </c>
      <c r="B2432" s="2" t="s">
        <v>2591</v>
      </c>
      <c r="C2432" s="2" t="s">
        <v>3132</v>
      </c>
      <c r="D2432" s="1">
        <v>36951</v>
      </c>
      <c r="E2432" s="3">
        <f t="shared" ca="1" si="37"/>
        <v>19.005479452054793</v>
      </c>
      <c r="F2432">
        <v>40281</v>
      </c>
      <c r="G2432">
        <f ca="1">($J$2*E2432)+$K$2</f>
        <v>72848.109899838368</v>
      </c>
      <c r="H2432">
        <v>44276.12</v>
      </c>
      <c r="I2432">
        <f ca="1">F2432-G2432</f>
        <v>-32567.109899838368</v>
      </c>
      <c r="M2432" s="2"/>
      <c r="N2432" s="2" t="str">
        <f ca="1">IF(ABS(I2432)&gt;2*$M$2, "outlier", "not outlier")</f>
        <v>outlier</v>
      </c>
      <c r="P2432" s="4"/>
      <c r="Q2432" s="4"/>
      <c r="R2432" s="4"/>
    </row>
    <row r="2433" spans="1:18" x14ac:dyDescent="0.35">
      <c r="A2433" s="2" t="s">
        <v>2012</v>
      </c>
      <c r="B2433" s="2" t="s">
        <v>2513</v>
      </c>
      <c r="C2433" s="2" t="s">
        <v>3132</v>
      </c>
      <c r="D2433" s="1">
        <v>39329</v>
      </c>
      <c r="E2433" s="3">
        <f t="shared" ca="1" si="37"/>
        <v>12.490410958904109</v>
      </c>
      <c r="F2433">
        <v>70051</v>
      </c>
      <c r="G2433">
        <f ca="1">($J$2*E2433)+$K$2</f>
        <v>66442.33507774974</v>
      </c>
      <c r="H2433">
        <v>82826.36</v>
      </c>
      <c r="I2433">
        <f ca="1">F2433-G2433</f>
        <v>3608.6649222502601</v>
      </c>
      <c r="M2433" s="2"/>
      <c r="N2433" s="2" t="str">
        <f ca="1">IF(ABS(I2433)&gt;2*$M$2, "outlier", "not outlier")</f>
        <v>not outlier</v>
      </c>
      <c r="P2433" s="4"/>
      <c r="Q2433" s="4"/>
      <c r="R2433" s="4"/>
    </row>
    <row r="2434" spans="1:18" x14ac:dyDescent="0.35">
      <c r="A2434" s="2" t="s">
        <v>2013</v>
      </c>
      <c r="B2434" s="2" t="s">
        <v>2513</v>
      </c>
      <c r="C2434" s="2" t="s">
        <v>3132</v>
      </c>
      <c r="D2434" s="1">
        <v>35648</v>
      </c>
      <c r="E2434" s="3">
        <f t="shared" ref="E2434:E2497" ca="1" si="38">(TODAY()-D2434)/365</f>
        <v>22.575342465753426</v>
      </c>
      <c r="F2434">
        <v>78988</v>
      </c>
      <c r="G2434">
        <f ca="1">($J$2*E2434)+$K$2</f>
        <v>76358.086600082897</v>
      </c>
      <c r="H2434">
        <v>95490.57</v>
      </c>
      <c r="I2434">
        <f ca="1">F2434-G2434</f>
        <v>2629.9133999171027</v>
      </c>
      <c r="M2434" s="2"/>
      <c r="N2434" s="2" t="str">
        <f ca="1">IF(ABS(I2434)&gt;2*$M$2, "outlier", "not outlier")</f>
        <v>not outlier</v>
      </c>
      <c r="P2434" s="4"/>
      <c r="Q2434" s="4"/>
      <c r="R2434" s="4"/>
    </row>
    <row r="2435" spans="1:18" x14ac:dyDescent="0.35">
      <c r="A2435" s="2" t="s">
        <v>2014</v>
      </c>
      <c r="B2435" s="2" t="s">
        <v>2545</v>
      </c>
      <c r="C2435" s="2" t="s">
        <v>3132</v>
      </c>
      <c r="D2435" s="1">
        <v>34051</v>
      </c>
      <c r="E2435" s="3">
        <f t="shared" ca="1" si="38"/>
        <v>26.950684931506849</v>
      </c>
      <c r="F2435">
        <v>96951</v>
      </c>
      <c r="G2435">
        <f ca="1">($J$2*E2435)+$K$2</f>
        <v>80660.0304145806</v>
      </c>
      <c r="H2435">
        <v>180300.68</v>
      </c>
      <c r="I2435">
        <f ca="1">F2435-G2435</f>
        <v>16290.9695854194</v>
      </c>
      <c r="M2435" s="2"/>
      <c r="N2435" s="2" t="str">
        <f ca="1">IF(ABS(I2435)&gt;2*$M$2, "outlier", "not outlier")</f>
        <v>not outlier</v>
      </c>
      <c r="P2435" s="4"/>
      <c r="Q2435" s="4"/>
      <c r="R2435" s="4"/>
    </row>
    <row r="2436" spans="1:18" x14ac:dyDescent="0.35">
      <c r="A2436" s="2" t="s">
        <v>2015</v>
      </c>
      <c r="B2436" s="2" t="s">
        <v>2512</v>
      </c>
      <c r="C2436" s="2" t="s">
        <v>3132</v>
      </c>
      <c r="D2436" s="1">
        <v>35312</v>
      </c>
      <c r="E2436" s="3">
        <f t="shared" ca="1" si="38"/>
        <v>23.495890410958904</v>
      </c>
      <c r="F2436">
        <v>92393</v>
      </c>
      <c r="G2436">
        <f ca="1">($J$2*E2436)+$K$2</f>
        <v>77263.191873515098</v>
      </c>
      <c r="H2436">
        <v>111030.69</v>
      </c>
      <c r="I2436">
        <f ca="1">F2436-G2436</f>
        <v>15129.808126484902</v>
      </c>
      <c r="M2436" s="2"/>
      <c r="N2436" s="2" t="str">
        <f ca="1">IF(ABS(I2436)&gt;2*$M$2, "outlier", "not outlier")</f>
        <v>not outlier</v>
      </c>
      <c r="P2436" s="4"/>
      <c r="Q2436" s="4"/>
      <c r="R2436" s="4"/>
    </row>
    <row r="2437" spans="1:18" x14ac:dyDescent="0.35">
      <c r="A2437" s="2" t="s">
        <v>2016</v>
      </c>
      <c r="B2437" s="2" t="s">
        <v>2513</v>
      </c>
      <c r="C2437" s="2" t="s">
        <v>3132</v>
      </c>
      <c r="D2437" s="1">
        <v>39700</v>
      </c>
      <c r="E2437" s="3">
        <f t="shared" ca="1" si="38"/>
        <v>11.473972602739726</v>
      </c>
      <c r="F2437">
        <v>69373</v>
      </c>
      <c r="G2437">
        <f ca="1">($J$2*E2437)+$K$2</f>
        <v>65442.948005001686</v>
      </c>
      <c r="H2437">
        <v>74322.149999999994</v>
      </c>
      <c r="I2437">
        <f ca="1">F2437-G2437</f>
        <v>3930.0519949983136</v>
      </c>
      <c r="M2437" s="2"/>
      <c r="N2437" s="2" t="str">
        <f ca="1">IF(ABS(I2437)&gt;2*$M$2, "outlier", "not outlier")</f>
        <v>not outlier</v>
      </c>
      <c r="P2437" s="4"/>
      <c r="Q2437" s="4"/>
      <c r="R2437" s="4"/>
    </row>
    <row r="2438" spans="1:18" x14ac:dyDescent="0.35">
      <c r="A2438" s="2" t="s">
        <v>2017</v>
      </c>
      <c r="B2438" s="2" t="s">
        <v>2513</v>
      </c>
      <c r="C2438" s="2" t="s">
        <v>3132</v>
      </c>
      <c r="D2438" s="1">
        <v>35649</v>
      </c>
      <c r="E2438" s="3">
        <f t="shared" ca="1" si="38"/>
        <v>22.572602739726026</v>
      </c>
      <c r="F2438">
        <v>78988</v>
      </c>
      <c r="G2438">
        <f ca="1">($J$2*E2438)+$K$2</f>
        <v>76355.392834388156</v>
      </c>
      <c r="H2438">
        <v>88351.86</v>
      </c>
      <c r="I2438">
        <f ca="1">F2438-G2438</f>
        <v>2632.6071656118438</v>
      </c>
      <c r="M2438" s="2"/>
      <c r="N2438" s="2" t="str">
        <f ca="1">IF(ABS(I2438)&gt;2*$M$2, "outlier", "not outlier")</f>
        <v>not outlier</v>
      </c>
      <c r="P2438" s="4"/>
      <c r="Q2438" s="4"/>
      <c r="R2438" s="4"/>
    </row>
    <row r="2439" spans="1:18" x14ac:dyDescent="0.35">
      <c r="A2439" s="2" t="s">
        <v>2018</v>
      </c>
      <c r="B2439" s="2" t="s">
        <v>2513</v>
      </c>
      <c r="C2439" s="2" t="s">
        <v>3132</v>
      </c>
      <c r="D2439" s="1">
        <v>35751</v>
      </c>
      <c r="E2439" s="3">
        <f t="shared" ca="1" si="38"/>
        <v>22.293150684931508</v>
      </c>
      <c r="F2439">
        <v>76892</v>
      </c>
      <c r="G2439">
        <f ca="1">($J$2*E2439)+$K$2</f>
        <v>76080.62873352482</v>
      </c>
      <c r="H2439">
        <v>77530.259999999995</v>
      </c>
      <c r="I2439">
        <f ca="1">F2439-G2439</f>
        <v>811.37126647518016</v>
      </c>
      <c r="M2439" s="2"/>
      <c r="N2439" s="2" t="str">
        <f ca="1">IF(ABS(I2439)&gt;2*$M$2, "outlier", "not outlier")</f>
        <v>not outlier</v>
      </c>
      <c r="P2439" s="4"/>
      <c r="Q2439" s="4"/>
      <c r="R2439" s="4"/>
    </row>
    <row r="2440" spans="1:18" x14ac:dyDescent="0.35">
      <c r="A2440" s="2" t="s">
        <v>2019</v>
      </c>
      <c r="B2440" s="2" t="s">
        <v>2513</v>
      </c>
      <c r="C2440" s="2" t="s">
        <v>3132</v>
      </c>
      <c r="D2440" s="1">
        <v>37067</v>
      </c>
      <c r="E2440" s="3">
        <f t="shared" ca="1" si="38"/>
        <v>18.687671232876713</v>
      </c>
      <c r="F2440">
        <v>76892</v>
      </c>
      <c r="G2440">
        <f ca="1">($J$2*E2440)+$K$2</f>
        <v>72535.633079248684</v>
      </c>
      <c r="H2440">
        <v>110735.28</v>
      </c>
      <c r="I2440">
        <f ca="1">F2440-G2440</f>
        <v>4356.3669207513158</v>
      </c>
      <c r="M2440" s="2"/>
      <c r="N2440" s="2" t="str">
        <f ca="1">IF(ABS(I2440)&gt;2*$M$2, "outlier", "not outlier")</f>
        <v>not outlier</v>
      </c>
      <c r="P2440" s="4"/>
      <c r="Q2440" s="4"/>
      <c r="R2440" s="4"/>
    </row>
    <row r="2441" spans="1:18" x14ac:dyDescent="0.35">
      <c r="A2441" s="2" t="s">
        <v>2020</v>
      </c>
      <c r="B2441" s="2" t="s">
        <v>2518</v>
      </c>
      <c r="C2441" s="2" t="s">
        <v>3132</v>
      </c>
      <c r="D2441" s="1">
        <v>36146</v>
      </c>
      <c r="E2441" s="3">
        <f t="shared" ca="1" si="38"/>
        <v>21.210958904109589</v>
      </c>
      <c r="F2441">
        <v>80179</v>
      </c>
      <c r="G2441">
        <f ca="1">($J$2*E2441)+$K$2</f>
        <v>75016.591284103022</v>
      </c>
      <c r="H2441">
        <v>91348.43</v>
      </c>
      <c r="I2441">
        <f ca="1">F2441-G2441</f>
        <v>5162.4087158969778</v>
      </c>
      <c r="M2441" s="2"/>
      <c r="N2441" s="2" t="str">
        <f ca="1">IF(ABS(I2441)&gt;2*$M$2, "outlier", "not outlier")</f>
        <v>not outlier</v>
      </c>
      <c r="P2441" s="4"/>
      <c r="Q2441" s="4"/>
      <c r="R2441" s="4"/>
    </row>
    <row r="2442" spans="1:18" x14ac:dyDescent="0.35">
      <c r="A2442" s="2" t="s">
        <v>2021</v>
      </c>
      <c r="B2442" s="2" t="s">
        <v>2513</v>
      </c>
      <c r="C2442" s="2" t="s">
        <v>3132</v>
      </c>
      <c r="D2442" s="1">
        <v>39433</v>
      </c>
      <c r="E2442" s="3">
        <f t="shared" ca="1" si="38"/>
        <v>12.205479452054794</v>
      </c>
      <c r="F2442">
        <v>70051</v>
      </c>
      <c r="G2442">
        <f ca="1">($J$2*E2442)+$K$2</f>
        <v>66162.183445496921</v>
      </c>
      <c r="H2442">
        <v>80479.929999999993</v>
      </c>
      <c r="I2442">
        <f ca="1">F2442-G2442</f>
        <v>3888.8165545030788</v>
      </c>
      <c r="M2442" s="2"/>
      <c r="N2442" s="2" t="str">
        <f ca="1">IF(ABS(I2442)&gt;2*$M$2, "outlier", "not outlier")</f>
        <v>not outlier</v>
      </c>
      <c r="P2442" s="4"/>
      <c r="Q2442" s="4"/>
      <c r="R2442" s="4"/>
    </row>
    <row r="2443" spans="1:18" x14ac:dyDescent="0.35">
      <c r="A2443" s="2" t="s">
        <v>2022</v>
      </c>
      <c r="B2443" s="2" t="s">
        <v>2513</v>
      </c>
      <c r="C2443" s="2" t="s">
        <v>3132</v>
      </c>
      <c r="D2443" s="1">
        <v>40721</v>
      </c>
      <c r="E2443" s="3">
        <f t="shared" ca="1" si="38"/>
        <v>8.6767123287671239</v>
      </c>
      <c r="F2443">
        <v>66122</v>
      </c>
      <c r="G2443">
        <f ca="1">($J$2*E2443)+$K$2</f>
        <v>62692.613230673473</v>
      </c>
      <c r="H2443">
        <v>76311.53</v>
      </c>
      <c r="I2443">
        <f ca="1">F2443-G2443</f>
        <v>3429.3867693265274</v>
      </c>
      <c r="M2443" s="2"/>
      <c r="N2443" s="2" t="str">
        <f ca="1">IF(ABS(I2443)&gt;2*$M$2, "outlier", "not outlier")</f>
        <v>not outlier</v>
      </c>
      <c r="P2443" s="4"/>
      <c r="Q2443" s="4"/>
      <c r="R2443" s="4"/>
    </row>
    <row r="2444" spans="1:18" x14ac:dyDescent="0.35">
      <c r="A2444" s="2" t="s">
        <v>2023</v>
      </c>
      <c r="B2444" s="2" t="s">
        <v>2513</v>
      </c>
      <c r="C2444" s="2" t="s">
        <v>3132</v>
      </c>
      <c r="D2444" s="1">
        <v>40939</v>
      </c>
      <c r="E2444" s="3">
        <f t="shared" ca="1" si="38"/>
        <v>8.0794520547945208</v>
      </c>
      <c r="F2444">
        <v>62676</v>
      </c>
      <c r="G2444">
        <f ca="1">($J$2*E2444)+$K$2</f>
        <v>62105.372309220438</v>
      </c>
      <c r="H2444">
        <v>72807.23</v>
      </c>
      <c r="I2444">
        <f ca="1">F2444-G2444</f>
        <v>570.62769077956182</v>
      </c>
      <c r="M2444" s="2"/>
      <c r="N2444" s="2" t="str">
        <f ca="1">IF(ABS(I2444)&gt;2*$M$2, "outlier", "not outlier")</f>
        <v>not outlier</v>
      </c>
      <c r="P2444" s="4"/>
      <c r="Q2444" s="4"/>
      <c r="R2444" s="4"/>
    </row>
    <row r="2445" spans="1:18" x14ac:dyDescent="0.35">
      <c r="A2445" s="2" t="s">
        <v>3027</v>
      </c>
      <c r="B2445" s="2" t="s">
        <v>2513</v>
      </c>
      <c r="C2445" s="2" t="s">
        <v>3132</v>
      </c>
      <c r="D2445" s="1">
        <v>39253</v>
      </c>
      <c r="E2445" s="3">
        <f t="shared" ca="1" si="38"/>
        <v>12.698630136986301</v>
      </c>
      <c r="F2445">
        <v>70051</v>
      </c>
      <c r="G2445">
        <f ca="1">($J$2*E2445)+$K$2</f>
        <v>66647.061270549879</v>
      </c>
      <c r="H2445">
        <v>101804.94</v>
      </c>
      <c r="I2445">
        <f ca="1">F2445-G2445</f>
        <v>3403.9387294501212</v>
      </c>
      <c r="M2445" s="2"/>
      <c r="N2445" s="2" t="str">
        <f ca="1">IF(ABS(I2445)&gt;2*$M$2, "outlier", "not outlier")</f>
        <v>not outlier</v>
      </c>
      <c r="P2445" s="4"/>
      <c r="Q2445" s="4"/>
      <c r="R2445" s="4"/>
    </row>
    <row r="2446" spans="1:18" x14ac:dyDescent="0.35">
      <c r="A2446" s="2" t="s">
        <v>2024</v>
      </c>
      <c r="B2446" s="2" t="s">
        <v>2513</v>
      </c>
      <c r="C2446" s="2" t="s">
        <v>3132</v>
      </c>
      <c r="D2446" s="1">
        <v>39910</v>
      </c>
      <c r="E2446" s="3">
        <f t="shared" ca="1" si="38"/>
        <v>10.898630136986302</v>
      </c>
      <c r="F2446">
        <v>69373</v>
      </c>
      <c r="G2446">
        <f ca="1">($J$2*E2446)+$K$2</f>
        <v>64877.257209106559</v>
      </c>
      <c r="H2446">
        <v>79788.320000000007</v>
      </c>
      <c r="I2446">
        <f ca="1">F2446-G2446</f>
        <v>4495.7427908934405</v>
      </c>
      <c r="M2446" s="2"/>
      <c r="N2446" s="2" t="str">
        <f ca="1">IF(ABS(I2446)&gt;2*$M$2, "outlier", "not outlier")</f>
        <v>not outlier</v>
      </c>
      <c r="P2446" s="4"/>
      <c r="Q2446" s="4"/>
      <c r="R2446" s="4"/>
    </row>
    <row r="2447" spans="1:18" x14ac:dyDescent="0.35">
      <c r="A2447" s="2" t="s">
        <v>2025</v>
      </c>
      <c r="B2447" s="2" t="s">
        <v>2513</v>
      </c>
      <c r="C2447" s="2" t="s">
        <v>3132</v>
      </c>
      <c r="D2447" s="1">
        <v>40714</v>
      </c>
      <c r="E2447" s="3">
        <f t="shared" ca="1" si="38"/>
        <v>8.6958904109589046</v>
      </c>
      <c r="F2447">
        <v>66122</v>
      </c>
      <c r="G2447">
        <f ca="1">($J$2*E2447)+$K$2</f>
        <v>62711.469590536646</v>
      </c>
      <c r="H2447">
        <v>75754.87</v>
      </c>
      <c r="I2447">
        <f ca="1">F2447-G2447</f>
        <v>3410.5304094633539</v>
      </c>
      <c r="M2447" s="2"/>
      <c r="N2447" s="2" t="str">
        <f ca="1">IF(ABS(I2447)&gt;2*$M$2, "outlier", "not outlier")</f>
        <v>not outlier</v>
      </c>
      <c r="P2447" s="4"/>
      <c r="Q2447" s="4"/>
      <c r="R2447" s="4"/>
    </row>
    <row r="2448" spans="1:18" x14ac:dyDescent="0.35">
      <c r="A2448" s="2" t="s">
        <v>2026</v>
      </c>
      <c r="B2448" s="2" t="s">
        <v>2543</v>
      </c>
      <c r="C2448" s="2" t="s">
        <v>3132</v>
      </c>
      <c r="D2448" s="1">
        <v>38401</v>
      </c>
      <c r="E2448" s="3">
        <f t="shared" ca="1" si="38"/>
        <v>15.032876712328767</v>
      </c>
      <c r="F2448">
        <v>58635</v>
      </c>
      <c r="G2448">
        <f ca="1">($J$2*E2448)+$K$2</f>
        <v>68942.149642467251</v>
      </c>
      <c r="H2448">
        <v>69402.58</v>
      </c>
      <c r="I2448">
        <f ca="1">F2448-G2448</f>
        <v>-10307.149642467251</v>
      </c>
      <c r="M2448" s="2"/>
      <c r="N2448" s="2" t="str">
        <f ca="1">IF(ABS(I2448)&gt;2*$M$2, "outlier", "not outlier")</f>
        <v>not outlier</v>
      </c>
      <c r="P2448" s="4"/>
      <c r="Q2448" s="4"/>
      <c r="R2448" s="4"/>
    </row>
    <row r="2449" spans="1:18" x14ac:dyDescent="0.35">
      <c r="A2449" s="2" t="s">
        <v>2027</v>
      </c>
      <c r="B2449" s="2" t="s">
        <v>2514</v>
      </c>
      <c r="C2449" s="2" t="s">
        <v>3132</v>
      </c>
      <c r="D2449" s="1">
        <v>42531</v>
      </c>
      <c r="E2449" s="3">
        <f t="shared" ca="1" si="38"/>
        <v>3.7178082191780821</v>
      </c>
      <c r="F2449">
        <v>48971</v>
      </c>
      <c r="G2449">
        <f ca="1">($J$2*E2449)+$K$2</f>
        <v>57816.897323196426</v>
      </c>
      <c r="H2449">
        <v>48971</v>
      </c>
      <c r="I2449">
        <f ca="1">F2449-G2449</f>
        <v>-8845.8973231964264</v>
      </c>
      <c r="M2449" s="2"/>
      <c r="N2449" s="2" t="str">
        <f ca="1">IF(ABS(I2449)&gt;2*$M$2, "outlier", "not outlier")</f>
        <v>not outlier</v>
      </c>
      <c r="P2449" s="4"/>
      <c r="Q2449" s="4"/>
      <c r="R2449" s="4"/>
    </row>
    <row r="2450" spans="1:18" x14ac:dyDescent="0.35">
      <c r="A2450" s="2" t="s">
        <v>2028</v>
      </c>
      <c r="B2450" s="2" t="s">
        <v>2513</v>
      </c>
      <c r="C2450" s="2" t="s">
        <v>3132</v>
      </c>
      <c r="D2450" s="1">
        <v>36560</v>
      </c>
      <c r="E2450" s="3">
        <f t="shared" ca="1" si="38"/>
        <v>20.076712328767123</v>
      </c>
      <c r="F2450">
        <v>77591</v>
      </c>
      <c r="G2450">
        <f ca="1">($J$2*E2450)+$K$2</f>
        <v>73901.372286481201</v>
      </c>
      <c r="H2450">
        <v>90225.59</v>
      </c>
      <c r="I2450">
        <f ca="1">F2450-G2450</f>
        <v>3689.6277135187993</v>
      </c>
      <c r="M2450" s="2"/>
      <c r="N2450" s="2" t="str">
        <f ca="1">IF(ABS(I2450)&gt;2*$M$2, "outlier", "not outlier")</f>
        <v>not outlier</v>
      </c>
      <c r="P2450" s="4"/>
      <c r="Q2450" s="4"/>
      <c r="R2450" s="4"/>
    </row>
    <row r="2451" spans="1:18" x14ac:dyDescent="0.35">
      <c r="A2451" s="2" t="s">
        <v>2029</v>
      </c>
      <c r="B2451" s="2" t="s">
        <v>2513</v>
      </c>
      <c r="C2451" s="2" t="s">
        <v>3132</v>
      </c>
      <c r="D2451" s="1">
        <v>37824</v>
      </c>
      <c r="E2451" s="3">
        <f t="shared" ca="1" si="38"/>
        <v>16.613698630136987</v>
      </c>
      <c r="F2451">
        <v>72775</v>
      </c>
      <c r="G2451">
        <f ca="1">($J$2*E2451)+$K$2</f>
        <v>70496.452448331489</v>
      </c>
      <c r="H2451">
        <v>76196.34</v>
      </c>
      <c r="I2451">
        <f ca="1">F2451-G2451</f>
        <v>2278.547551668511</v>
      </c>
      <c r="M2451" s="2"/>
      <c r="N2451" s="2" t="str">
        <f ca="1">IF(ABS(I2451)&gt;2*$M$2, "outlier", "not outlier")</f>
        <v>not outlier</v>
      </c>
      <c r="P2451" s="4"/>
      <c r="Q2451" s="4"/>
      <c r="R2451" s="4"/>
    </row>
    <row r="2452" spans="1:18" x14ac:dyDescent="0.35">
      <c r="A2452" s="2" t="s">
        <v>2030</v>
      </c>
      <c r="B2452" s="2" t="s">
        <v>2513</v>
      </c>
      <c r="C2452" s="2" t="s">
        <v>3132</v>
      </c>
      <c r="D2452" s="1">
        <v>33679</v>
      </c>
      <c r="E2452" s="3">
        <f t="shared" ca="1" si="38"/>
        <v>27.969863013698632</v>
      </c>
      <c r="F2452">
        <v>82484</v>
      </c>
      <c r="G2452">
        <f ca="1">($J$2*E2452)+$K$2</f>
        <v>81662.111253023395</v>
      </c>
      <c r="H2452">
        <v>83574.899999999994</v>
      </c>
      <c r="I2452">
        <f ca="1">F2452-G2452</f>
        <v>821.88874697660503</v>
      </c>
      <c r="M2452" s="2"/>
      <c r="N2452" s="2" t="str">
        <f ca="1">IF(ABS(I2452)&gt;2*$M$2, "outlier", "not outlier")</f>
        <v>not outlier</v>
      </c>
      <c r="P2452" s="4"/>
      <c r="Q2452" s="4"/>
      <c r="R2452" s="4"/>
    </row>
    <row r="2453" spans="1:18" x14ac:dyDescent="0.35">
      <c r="A2453" s="2" t="s">
        <v>2031</v>
      </c>
      <c r="B2453" s="2" t="s">
        <v>2513</v>
      </c>
      <c r="C2453" s="2" t="s">
        <v>3132</v>
      </c>
      <c r="D2453" s="1">
        <v>41806</v>
      </c>
      <c r="E2453" s="3">
        <f t="shared" ca="1" si="38"/>
        <v>5.7041095890410958</v>
      </c>
      <c r="F2453">
        <v>49833</v>
      </c>
      <c r="G2453">
        <f ca="1">($J$2*E2453)+$K$2</f>
        <v>59769.877451881985</v>
      </c>
      <c r="H2453">
        <v>55983.47</v>
      </c>
      <c r="I2453">
        <f ca="1">F2453-G2453</f>
        <v>-9936.8774518819846</v>
      </c>
      <c r="M2453" s="2"/>
      <c r="N2453" s="2" t="str">
        <f ca="1">IF(ABS(I2453)&gt;2*$M$2, "outlier", "not outlier")</f>
        <v>not outlier</v>
      </c>
      <c r="P2453" s="4"/>
      <c r="Q2453" s="4"/>
      <c r="R2453" s="4"/>
    </row>
    <row r="2454" spans="1:18" x14ac:dyDescent="0.35">
      <c r="A2454" s="2" t="s">
        <v>2032</v>
      </c>
      <c r="B2454" s="2" t="s">
        <v>2526</v>
      </c>
      <c r="C2454" s="2" t="s">
        <v>3132</v>
      </c>
      <c r="D2454" s="1">
        <v>32207</v>
      </c>
      <c r="E2454" s="3">
        <f t="shared" ca="1" si="38"/>
        <v>32.0027397260274</v>
      </c>
      <c r="F2454">
        <v>47538</v>
      </c>
      <c r="G2454">
        <f ca="1">($J$2*E2454)+$K$2</f>
        <v>85627.334355678759</v>
      </c>
      <c r="H2454">
        <v>50321.54</v>
      </c>
      <c r="I2454">
        <f ca="1">F2454-G2454</f>
        <v>-38089.334355678759</v>
      </c>
      <c r="M2454" s="2"/>
      <c r="N2454" s="2" t="str">
        <f ca="1">IF(ABS(I2454)&gt;2*$M$2, "outlier", "not outlier")</f>
        <v>outlier</v>
      </c>
      <c r="P2454" s="4"/>
      <c r="Q2454" s="4"/>
      <c r="R2454" s="4"/>
    </row>
    <row r="2455" spans="1:18" x14ac:dyDescent="0.35">
      <c r="A2455" s="2" t="s">
        <v>2033</v>
      </c>
      <c r="B2455" s="2" t="s">
        <v>2513</v>
      </c>
      <c r="C2455" s="2" t="s">
        <v>3132</v>
      </c>
      <c r="D2455" s="1">
        <v>38629</v>
      </c>
      <c r="E2455" s="3">
        <f t="shared" ca="1" si="38"/>
        <v>14.408219178082192</v>
      </c>
      <c r="F2455">
        <v>71412</v>
      </c>
      <c r="G2455">
        <f ca="1">($J$2*E2455)+$K$2</f>
        <v>68327.971064066835</v>
      </c>
      <c r="H2455">
        <v>102524.3</v>
      </c>
      <c r="I2455">
        <f ca="1">F2455-G2455</f>
        <v>3084.0289359331655</v>
      </c>
      <c r="M2455" s="2"/>
      <c r="N2455" s="2" t="str">
        <f ca="1">IF(ABS(I2455)&gt;2*$M$2, "outlier", "not outlier")</f>
        <v>not outlier</v>
      </c>
      <c r="P2455" s="4"/>
      <c r="Q2455" s="4"/>
      <c r="R2455" s="4"/>
    </row>
    <row r="2456" spans="1:18" x14ac:dyDescent="0.35">
      <c r="A2456" s="2" t="s">
        <v>2034</v>
      </c>
      <c r="B2456" s="2" t="s">
        <v>2513</v>
      </c>
      <c r="C2456" s="2" t="s">
        <v>3132</v>
      </c>
      <c r="D2456" s="1">
        <v>33787</v>
      </c>
      <c r="E2456" s="3">
        <f t="shared" ca="1" si="38"/>
        <v>27.673972602739727</v>
      </c>
      <c r="F2456">
        <v>82484</v>
      </c>
      <c r="G2456">
        <f ca="1">($J$2*E2456)+$K$2</f>
        <v>81371.184557991626</v>
      </c>
      <c r="H2456">
        <v>120778.54</v>
      </c>
      <c r="I2456">
        <f ca="1">F2456-G2456</f>
        <v>1112.8154420083738</v>
      </c>
      <c r="M2456" s="2"/>
      <c r="N2456" s="2" t="str">
        <f ca="1">IF(ABS(I2456)&gt;2*$M$2, "outlier", "not outlier")</f>
        <v>not outlier</v>
      </c>
      <c r="P2456" s="4"/>
      <c r="Q2456" s="4"/>
      <c r="R2456" s="4"/>
    </row>
    <row r="2457" spans="1:18" x14ac:dyDescent="0.35">
      <c r="A2457" s="2" t="s">
        <v>2035</v>
      </c>
      <c r="B2457" s="2" t="s">
        <v>2513</v>
      </c>
      <c r="C2457" s="2" t="s">
        <v>3132</v>
      </c>
      <c r="D2457" s="1">
        <v>37971</v>
      </c>
      <c r="E2457" s="3">
        <f t="shared" ca="1" si="38"/>
        <v>16.210958904109589</v>
      </c>
      <c r="F2457">
        <v>72775</v>
      </c>
      <c r="G2457">
        <f ca="1">($J$2*E2457)+$K$2</f>
        <v>70100.468891204902</v>
      </c>
      <c r="H2457">
        <v>80737.240000000005</v>
      </c>
      <c r="I2457">
        <f ca="1">F2457-G2457</f>
        <v>2674.5311087950977</v>
      </c>
      <c r="M2457" s="2"/>
      <c r="N2457" s="2" t="str">
        <f ca="1">IF(ABS(I2457)&gt;2*$M$2, "outlier", "not outlier")</f>
        <v>not outlier</v>
      </c>
      <c r="P2457" s="4"/>
      <c r="Q2457" s="4"/>
      <c r="R2457" s="4"/>
    </row>
    <row r="2458" spans="1:18" x14ac:dyDescent="0.35">
      <c r="A2458" s="2" t="s">
        <v>232</v>
      </c>
      <c r="B2458" s="2" t="s">
        <v>232</v>
      </c>
      <c r="C2458" s="2" t="s">
        <v>3132</v>
      </c>
      <c r="D2458" s="1">
        <v>39755</v>
      </c>
      <c r="E2458" s="3">
        <f t="shared" ca="1" si="38"/>
        <v>11.323287671232876</v>
      </c>
      <c r="F2458">
        <v>69373</v>
      </c>
      <c r="G2458">
        <f ca="1">($J$2*E2458)+$K$2</f>
        <v>65294.790891791054</v>
      </c>
      <c r="H2458">
        <v>78447.66</v>
      </c>
      <c r="I2458">
        <f ca="1">F2458-G2458</f>
        <v>4078.2091082089464</v>
      </c>
      <c r="M2458" s="2"/>
      <c r="N2458" s="2" t="str">
        <f ca="1">IF(ABS(I2458)&gt;2*$M$2, "outlier", "not outlier")</f>
        <v>not outlier</v>
      </c>
      <c r="P2458" s="4"/>
      <c r="Q2458" s="4"/>
      <c r="R2458" s="4"/>
    </row>
    <row r="2459" spans="1:18" x14ac:dyDescent="0.35">
      <c r="A2459" s="2" t="s">
        <v>2036</v>
      </c>
      <c r="B2459" s="2" t="s">
        <v>2515</v>
      </c>
      <c r="C2459" s="2" t="s">
        <v>3132</v>
      </c>
      <c r="D2459" s="1">
        <v>42014</v>
      </c>
      <c r="E2459" s="3">
        <f t="shared" ca="1" si="38"/>
        <v>5.1342465753424653</v>
      </c>
      <c r="F2459">
        <v>39701</v>
      </c>
      <c r="G2459">
        <f ca="1">($J$2*E2459)+$K$2</f>
        <v>59209.574187376333</v>
      </c>
      <c r="H2459">
        <v>44975.87</v>
      </c>
      <c r="I2459">
        <f ca="1">F2459-G2459</f>
        <v>-19508.574187376333</v>
      </c>
      <c r="M2459" s="2"/>
      <c r="N2459" s="2" t="str">
        <f ca="1">IF(ABS(I2459)&gt;2*$M$2, "outlier", "not outlier")</f>
        <v>not outlier</v>
      </c>
      <c r="P2459" s="4"/>
      <c r="Q2459" s="4"/>
      <c r="R2459" s="4"/>
    </row>
    <row r="2460" spans="1:18" x14ac:dyDescent="0.35">
      <c r="A2460" s="2" t="s">
        <v>2037</v>
      </c>
      <c r="B2460" s="2" t="s">
        <v>2512</v>
      </c>
      <c r="C2460" s="2" t="s">
        <v>3132</v>
      </c>
      <c r="D2460" s="1">
        <v>36888</v>
      </c>
      <c r="E2460" s="3">
        <f t="shared" ca="1" si="38"/>
        <v>19.17808219178082</v>
      </c>
      <c r="F2460">
        <v>89178</v>
      </c>
      <c r="G2460">
        <f ca="1">($J$2*E2460)+$K$2</f>
        <v>73017.817138606915</v>
      </c>
      <c r="H2460">
        <v>106684.03</v>
      </c>
      <c r="I2460">
        <f ca="1">F2460-G2460</f>
        <v>16160.182861393085</v>
      </c>
      <c r="M2460" s="2"/>
      <c r="N2460" s="2" t="str">
        <f ca="1">IF(ABS(I2460)&gt;2*$M$2, "outlier", "not outlier")</f>
        <v>not outlier</v>
      </c>
      <c r="P2460" s="4"/>
      <c r="Q2460" s="4"/>
      <c r="R2460" s="4"/>
    </row>
    <row r="2461" spans="1:18" x14ac:dyDescent="0.35">
      <c r="A2461" s="2" t="s">
        <v>2038</v>
      </c>
      <c r="B2461" s="2" t="s">
        <v>2513</v>
      </c>
      <c r="C2461" s="2" t="s">
        <v>3132</v>
      </c>
      <c r="D2461" s="1">
        <v>41822</v>
      </c>
      <c r="E2461" s="3">
        <f t="shared" ca="1" si="38"/>
        <v>5.6602739726027398</v>
      </c>
      <c r="F2461">
        <v>49088</v>
      </c>
      <c r="G2461">
        <f ca="1">($J$2*E2461)+$K$2</f>
        <v>59726.77720076617</v>
      </c>
      <c r="H2461">
        <v>59149.96</v>
      </c>
      <c r="I2461">
        <f ca="1">F2461-G2461</f>
        <v>-10638.77720076617</v>
      </c>
      <c r="M2461" s="2"/>
      <c r="N2461" s="2" t="str">
        <f ca="1">IF(ABS(I2461)&gt;2*$M$2, "outlier", "not outlier")</f>
        <v>not outlier</v>
      </c>
      <c r="P2461" s="4"/>
      <c r="Q2461" s="4"/>
      <c r="R2461" s="4"/>
    </row>
    <row r="2462" spans="1:18" x14ac:dyDescent="0.35">
      <c r="A2462" s="2" t="s">
        <v>2039</v>
      </c>
      <c r="B2462" s="2" t="s">
        <v>2513</v>
      </c>
      <c r="C2462" s="2" t="s">
        <v>3132</v>
      </c>
      <c r="D2462" s="1">
        <v>39770</v>
      </c>
      <c r="E2462" s="3">
        <f t="shared" ca="1" si="38"/>
        <v>11.282191780821918</v>
      </c>
      <c r="F2462">
        <v>69373</v>
      </c>
      <c r="G2462">
        <f ca="1">($J$2*E2462)+$K$2</f>
        <v>65254.38440636998</v>
      </c>
      <c r="H2462">
        <v>100788.41</v>
      </c>
      <c r="I2462">
        <f ca="1">F2462-G2462</f>
        <v>4118.6155936300202</v>
      </c>
      <c r="M2462" s="2"/>
      <c r="N2462" s="2" t="str">
        <f ca="1">IF(ABS(I2462)&gt;2*$M$2, "outlier", "not outlier")</f>
        <v>not outlier</v>
      </c>
      <c r="P2462" s="4"/>
      <c r="Q2462" s="4"/>
      <c r="R2462" s="4"/>
    </row>
    <row r="2463" spans="1:18" x14ac:dyDescent="0.35">
      <c r="A2463" s="2" t="s">
        <v>2040</v>
      </c>
      <c r="B2463" s="2" t="s">
        <v>2512</v>
      </c>
      <c r="C2463" s="2" t="s">
        <v>3132</v>
      </c>
      <c r="D2463" s="1">
        <v>35647</v>
      </c>
      <c r="E2463" s="3">
        <f t="shared" ca="1" si="38"/>
        <v>22.578082191780823</v>
      </c>
      <c r="F2463">
        <v>91569</v>
      </c>
      <c r="G2463">
        <f ca="1">($J$2*E2463)+$K$2</f>
        <v>76360.780365777639</v>
      </c>
      <c r="H2463">
        <v>115674.29</v>
      </c>
      <c r="I2463">
        <f ca="1">F2463-G2463</f>
        <v>15208.219634222361</v>
      </c>
      <c r="M2463" s="2"/>
      <c r="N2463" s="2" t="str">
        <f ca="1">IF(ABS(I2463)&gt;2*$M$2, "outlier", "not outlier")</f>
        <v>not outlier</v>
      </c>
      <c r="P2463" s="4"/>
      <c r="Q2463" s="4"/>
      <c r="R2463" s="4"/>
    </row>
    <row r="2464" spans="1:18" x14ac:dyDescent="0.35">
      <c r="A2464" s="2" t="s">
        <v>2041</v>
      </c>
      <c r="B2464" s="2" t="s">
        <v>2512</v>
      </c>
      <c r="C2464" s="2" t="s">
        <v>3132</v>
      </c>
      <c r="D2464" s="1">
        <v>29493</v>
      </c>
      <c r="E2464" s="3">
        <f t="shared" ca="1" si="38"/>
        <v>39.438356164383563</v>
      </c>
      <c r="F2464">
        <v>97309</v>
      </c>
      <c r="G2464">
        <f ca="1">($J$2*E2464)+$K$2</f>
        <v>92938.214451199601</v>
      </c>
      <c r="H2464">
        <v>102957.89</v>
      </c>
      <c r="I2464">
        <f ca="1">F2464-G2464</f>
        <v>4370.7855488003988</v>
      </c>
      <c r="M2464" s="2"/>
      <c r="N2464" s="2" t="str">
        <f ca="1">IF(ABS(I2464)&gt;2*$M$2, "outlier", "not outlier")</f>
        <v>not outlier</v>
      </c>
      <c r="P2464" s="4"/>
      <c r="Q2464" s="4"/>
      <c r="R2464" s="4"/>
    </row>
    <row r="2465" spans="1:18" x14ac:dyDescent="0.35">
      <c r="A2465" s="2" t="s">
        <v>2042</v>
      </c>
      <c r="B2465" s="2" t="s">
        <v>2513</v>
      </c>
      <c r="C2465" s="2" t="s">
        <v>3132</v>
      </c>
      <c r="D2465" s="1">
        <v>37917</v>
      </c>
      <c r="E2465" s="3">
        <f t="shared" ca="1" si="38"/>
        <v>16.358904109589041</v>
      </c>
      <c r="F2465">
        <v>72775</v>
      </c>
      <c r="G2465">
        <f ca="1">($J$2*E2465)+$K$2</f>
        <v>70245.932238720794</v>
      </c>
      <c r="H2465">
        <v>89066.84</v>
      </c>
      <c r="I2465">
        <f ca="1">F2465-G2465</f>
        <v>2529.067761279206</v>
      </c>
      <c r="M2465" s="2"/>
      <c r="N2465" s="2" t="str">
        <f ca="1">IF(ABS(I2465)&gt;2*$M$2, "outlier", "not outlier")</f>
        <v>not outlier</v>
      </c>
      <c r="P2465" s="4"/>
      <c r="Q2465" s="4"/>
      <c r="R2465" s="4"/>
    </row>
    <row r="2466" spans="1:18" x14ac:dyDescent="0.35">
      <c r="A2466" s="2" t="s">
        <v>2043</v>
      </c>
      <c r="B2466" s="2" t="s">
        <v>91</v>
      </c>
      <c r="C2466" s="2" t="s">
        <v>3132</v>
      </c>
      <c r="D2466" s="1">
        <v>42125</v>
      </c>
      <c r="E2466" s="3">
        <f t="shared" ca="1" si="38"/>
        <v>4.8301369863013699</v>
      </c>
      <c r="F2466">
        <v>46787</v>
      </c>
      <c r="G2466">
        <f ca="1">($J$2*E2466)+$K$2</f>
        <v>58910.56619526034</v>
      </c>
      <c r="H2466">
        <v>48319.47</v>
      </c>
      <c r="I2466">
        <f ca="1">F2466-G2466</f>
        <v>-12123.56619526034</v>
      </c>
      <c r="M2466" s="2"/>
      <c r="N2466" s="2" t="str">
        <f ca="1">IF(ABS(I2466)&gt;2*$M$2, "outlier", "not outlier")</f>
        <v>not outlier</v>
      </c>
      <c r="P2466" s="4"/>
      <c r="Q2466" s="4"/>
      <c r="R2466" s="4"/>
    </row>
    <row r="2467" spans="1:18" x14ac:dyDescent="0.35">
      <c r="A2467" s="2" t="s">
        <v>2044</v>
      </c>
      <c r="B2467" s="2" t="s">
        <v>2513</v>
      </c>
      <c r="C2467" s="2" t="s">
        <v>3132</v>
      </c>
      <c r="D2467" s="1">
        <v>32905</v>
      </c>
      <c r="E2467" s="3">
        <f t="shared" ca="1" si="38"/>
        <v>30.090410958904108</v>
      </c>
      <c r="F2467">
        <v>83881</v>
      </c>
      <c r="G2467">
        <f ca="1">($J$2*E2467)+$K$2</f>
        <v>83747.085900751146</v>
      </c>
      <c r="H2467">
        <v>97812.61</v>
      </c>
      <c r="I2467">
        <f ca="1">F2467-G2467</f>
        <v>133.91409924885374</v>
      </c>
      <c r="M2467" s="2"/>
      <c r="N2467" s="2" t="str">
        <f ca="1">IF(ABS(I2467)&gt;2*$M$2, "outlier", "not outlier")</f>
        <v>not outlier</v>
      </c>
      <c r="P2467" s="4"/>
      <c r="Q2467" s="4"/>
      <c r="R2467" s="4"/>
    </row>
    <row r="2468" spans="1:18" x14ac:dyDescent="0.35">
      <c r="A2468" s="2" t="s">
        <v>3028</v>
      </c>
      <c r="B2468" s="2" t="s">
        <v>2512</v>
      </c>
      <c r="C2468" s="2" t="s">
        <v>3132</v>
      </c>
      <c r="D2468" s="1">
        <v>33008</v>
      </c>
      <c r="E2468" s="3">
        <f t="shared" ca="1" si="38"/>
        <v>29.80821917808219</v>
      </c>
      <c r="F2468">
        <v>97309</v>
      </c>
      <c r="G2468">
        <f ca="1">($J$2*E2468)+$K$2</f>
        <v>83469.628034193069</v>
      </c>
      <c r="H2468">
        <v>107609.84</v>
      </c>
      <c r="I2468">
        <f ca="1">F2468-G2468</f>
        <v>13839.371965806931</v>
      </c>
      <c r="M2468" s="2"/>
      <c r="N2468" s="2" t="str">
        <f ca="1">IF(ABS(I2468)&gt;2*$M$2, "outlier", "not outlier")</f>
        <v>not outlier</v>
      </c>
      <c r="P2468" s="4"/>
      <c r="Q2468" s="4"/>
      <c r="R2468" s="4"/>
    </row>
    <row r="2469" spans="1:18" x14ac:dyDescent="0.35">
      <c r="A2469" s="2" t="s">
        <v>3029</v>
      </c>
      <c r="B2469" s="2" t="s">
        <v>2513</v>
      </c>
      <c r="C2469" s="2" t="s">
        <v>3132</v>
      </c>
      <c r="D2469" s="1">
        <v>36900</v>
      </c>
      <c r="E2469" s="3">
        <f t="shared" ca="1" si="38"/>
        <v>19.145205479452056</v>
      </c>
      <c r="F2469">
        <v>73454</v>
      </c>
      <c r="G2469">
        <f ca="1">($J$2*E2469)+$K$2</f>
        <v>72985.49195027005</v>
      </c>
      <c r="H2469">
        <v>77071.58</v>
      </c>
      <c r="I2469">
        <f ca="1">F2469-G2469</f>
        <v>468.50804972994956</v>
      </c>
      <c r="M2469" s="2"/>
      <c r="N2469" s="2" t="str">
        <f ca="1">IF(ABS(I2469)&gt;2*$M$2, "outlier", "not outlier")</f>
        <v>not outlier</v>
      </c>
      <c r="P2469" s="4"/>
      <c r="Q2469" s="4"/>
      <c r="R2469" s="4"/>
    </row>
    <row r="2470" spans="1:18" x14ac:dyDescent="0.35">
      <c r="A2470" s="2" t="s">
        <v>2045</v>
      </c>
      <c r="B2470" s="2" t="s">
        <v>2513</v>
      </c>
      <c r="C2470" s="2" t="s">
        <v>3132</v>
      </c>
      <c r="D2470" s="1">
        <v>36258</v>
      </c>
      <c r="E2470" s="3">
        <f t="shared" ca="1" si="38"/>
        <v>20.904109589041095</v>
      </c>
      <c r="F2470">
        <v>78289</v>
      </c>
      <c r="G2470">
        <f ca="1">($J$2*E2470)+$K$2</f>
        <v>74714.889526292289</v>
      </c>
      <c r="H2470">
        <v>101514.52</v>
      </c>
      <c r="I2470">
        <f ca="1">F2470-G2470</f>
        <v>3574.1104737077112</v>
      </c>
      <c r="M2470" s="2"/>
      <c r="N2470" s="2" t="str">
        <f ca="1">IF(ABS(I2470)&gt;2*$M$2, "outlier", "not outlier")</f>
        <v>not outlier</v>
      </c>
      <c r="P2470" s="4"/>
      <c r="Q2470" s="4"/>
      <c r="R2470" s="4"/>
    </row>
    <row r="2471" spans="1:18" x14ac:dyDescent="0.35">
      <c r="A2471" s="2" t="s">
        <v>3030</v>
      </c>
      <c r="B2471" s="2" t="s">
        <v>2513</v>
      </c>
      <c r="C2471" s="2" t="s">
        <v>3132</v>
      </c>
      <c r="D2471" s="1">
        <v>41582</v>
      </c>
      <c r="E2471" s="3">
        <f t="shared" ca="1" si="38"/>
        <v>6.3178082191780822</v>
      </c>
      <c r="F2471">
        <v>49833</v>
      </c>
      <c r="G2471">
        <f ca="1">($J$2*E2471)+$K$2</f>
        <v>60373.280967503451</v>
      </c>
      <c r="H2471">
        <v>66383.72</v>
      </c>
      <c r="I2471">
        <f ca="1">F2471-G2471</f>
        <v>-10540.280967503451</v>
      </c>
      <c r="M2471" s="2"/>
      <c r="N2471" s="2" t="str">
        <f ca="1">IF(ABS(I2471)&gt;2*$M$2, "outlier", "not outlier")</f>
        <v>not outlier</v>
      </c>
      <c r="P2471" s="4"/>
      <c r="Q2471" s="4"/>
      <c r="R2471" s="4"/>
    </row>
    <row r="2472" spans="1:18" x14ac:dyDescent="0.35">
      <c r="A2472" s="2" t="s">
        <v>2046</v>
      </c>
      <c r="B2472" s="2" t="s">
        <v>2518</v>
      </c>
      <c r="C2472" s="2" t="s">
        <v>3132</v>
      </c>
      <c r="D2472" s="1">
        <v>39687</v>
      </c>
      <c r="E2472" s="3">
        <f t="shared" ca="1" si="38"/>
        <v>11.509589041095891</v>
      </c>
      <c r="F2472">
        <v>71047</v>
      </c>
      <c r="G2472">
        <f ca="1">($J$2*E2472)+$K$2</f>
        <v>65477.966959033292</v>
      </c>
      <c r="H2472">
        <v>85140.84</v>
      </c>
      <c r="I2472">
        <f ca="1">F2472-G2472</f>
        <v>5569.0330409667076</v>
      </c>
      <c r="M2472" s="2"/>
      <c r="N2472" s="2" t="str">
        <f ca="1">IF(ABS(I2472)&gt;2*$M$2, "outlier", "not outlier")</f>
        <v>not outlier</v>
      </c>
      <c r="P2472" s="4"/>
      <c r="Q2472" s="4"/>
      <c r="R2472" s="4"/>
    </row>
    <row r="2473" spans="1:18" x14ac:dyDescent="0.35">
      <c r="A2473" s="2" t="s">
        <v>3031</v>
      </c>
      <c r="B2473" s="2" t="s">
        <v>2513</v>
      </c>
      <c r="C2473" s="2" t="s">
        <v>3132</v>
      </c>
      <c r="D2473" s="1">
        <v>42072</v>
      </c>
      <c r="E2473" s="3">
        <f t="shared" ca="1" si="38"/>
        <v>4.9753424657534246</v>
      </c>
      <c r="F2473">
        <v>49088</v>
      </c>
      <c r="G2473">
        <f ca="1">($J$2*E2473)+$K$2</f>
        <v>59053.335777081491</v>
      </c>
      <c r="H2473">
        <v>52845.2</v>
      </c>
      <c r="I2473">
        <f ca="1">F2473-G2473</f>
        <v>-9965.335777081491</v>
      </c>
      <c r="M2473" s="2"/>
      <c r="N2473" s="2" t="str">
        <f ca="1">IF(ABS(I2473)&gt;2*$M$2, "outlier", "not outlier")</f>
        <v>not outlier</v>
      </c>
      <c r="P2473" s="4"/>
      <c r="Q2473" s="4"/>
      <c r="R2473" s="4"/>
    </row>
    <row r="2474" spans="1:18" x14ac:dyDescent="0.35">
      <c r="A2474" s="2" t="s">
        <v>2047</v>
      </c>
      <c r="B2474" s="2" t="s">
        <v>2518</v>
      </c>
      <c r="C2474" s="2" t="s">
        <v>3132</v>
      </c>
      <c r="D2474" s="1">
        <v>37537</v>
      </c>
      <c r="E2474" s="3">
        <f t="shared" ca="1" si="38"/>
        <v>17.399999999999999</v>
      </c>
      <c r="F2474">
        <v>75225</v>
      </c>
      <c r="G2474">
        <f ca="1">($J$2*E2474)+$K$2</f>
        <v>71269.563202721489</v>
      </c>
      <c r="H2474">
        <v>109371.75</v>
      </c>
      <c r="I2474">
        <f ca="1">F2474-G2474</f>
        <v>3955.4367972785112</v>
      </c>
      <c r="M2474" s="2"/>
      <c r="N2474" s="2" t="str">
        <f ca="1">IF(ABS(I2474)&gt;2*$M$2, "outlier", "not outlier")</f>
        <v>not outlier</v>
      </c>
      <c r="P2474" s="4"/>
      <c r="Q2474" s="4"/>
      <c r="R2474" s="4"/>
    </row>
    <row r="2475" spans="1:18" x14ac:dyDescent="0.35">
      <c r="A2475" s="2" t="s">
        <v>2048</v>
      </c>
      <c r="B2475" s="2" t="s">
        <v>2518</v>
      </c>
      <c r="C2475" s="2" t="s">
        <v>3132</v>
      </c>
      <c r="D2475" s="1">
        <v>38931</v>
      </c>
      <c r="E2475" s="3">
        <f t="shared" ca="1" si="38"/>
        <v>13.580821917808219</v>
      </c>
      <c r="F2475">
        <v>72438</v>
      </c>
      <c r="G2475">
        <f ca="1">($J$2*E2475)+$K$2</f>
        <v>67514.453824255746</v>
      </c>
      <c r="H2475">
        <v>81907.12</v>
      </c>
      <c r="I2475">
        <f ca="1">F2475-G2475</f>
        <v>4923.5461757442536</v>
      </c>
      <c r="M2475" s="2"/>
      <c r="N2475" s="2" t="str">
        <f ca="1">IF(ABS(I2475)&gt;2*$M$2, "outlier", "not outlier")</f>
        <v>not outlier</v>
      </c>
      <c r="P2475" s="4"/>
      <c r="Q2475" s="4"/>
      <c r="R2475" s="4"/>
    </row>
    <row r="2476" spans="1:18" x14ac:dyDescent="0.35">
      <c r="A2476" s="2" t="s">
        <v>2049</v>
      </c>
      <c r="B2476" s="2" t="s">
        <v>2513</v>
      </c>
      <c r="C2476" s="2" t="s">
        <v>3132</v>
      </c>
      <c r="D2476" s="1">
        <v>40714</v>
      </c>
      <c r="E2476" s="3">
        <f t="shared" ca="1" si="38"/>
        <v>8.6958904109589046</v>
      </c>
      <c r="F2476">
        <v>66122</v>
      </c>
      <c r="G2476">
        <f ca="1">($J$2*E2476)+$K$2</f>
        <v>62711.469590536646</v>
      </c>
      <c r="H2476">
        <v>103767.07</v>
      </c>
      <c r="I2476">
        <f ca="1">F2476-G2476</f>
        <v>3410.5304094633539</v>
      </c>
      <c r="M2476" s="2"/>
      <c r="N2476" s="2" t="str">
        <f ca="1">IF(ABS(I2476)&gt;2*$M$2, "outlier", "not outlier")</f>
        <v>not outlier</v>
      </c>
      <c r="P2476" s="4"/>
      <c r="Q2476" s="4"/>
      <c r="R2476" s="4"/>
    </row>
    <row r="2477" spans="1:18" x14ac:dyDescent="0.35">
      <c r="A2477" s="2" t="s">
        <v>2050</v>
      </c>
      <c r="B2477" s="2" t="s">
        <v>2513</v>
      </c>
      <c r="C2477" s="2" t="s">
        <v>3132</v>
      </c>
      <c r="D2477" s="1">
        <v>39678</v>
      </c>
      <c r="E2477" s="3">
        <f t="shared" ca="1" si="38"/>
        <v>11.534246575342467</v>
      </c>
      <c r="F2477">
        <v>69373</v>
      </c>
      <c r="G2477">
        <f ca="1">($J$2*E2477)+$K$2</f>
        <v>65502.210850285941</v>
      </c>
      <c r="H2477">
        <v>74073.02</v>
      </c>
      <c r="I2477">
        <f ca="1">F2477-G2477</f>
        <v>3870.789149714059</v>
      </c>
      <c r="M2477" s="2"/>
      <c r="N2477" s="2" t="str">
        <f ca="1">IF(ABS(I2477)&gt;2*$M$2, "outlier", "not outlier")</f>
        <v>not outlier</v>
      </c>
      <c r="P2477" s="4"/>
      <c r="Q2477" s="4"/>
      <c r="R2477" s="4"/>
    </row>
    <row r="2478" spans="1:18" x14ac:dyDescent="0.35">
      <c r="A2478" s="2" t="s">
        <v>2051</v>
      </c>
      <c r="B2478" s="2" t="s">
        <v>2513</v>
      </c>
      <c r="C2478" s="2" t="s">
        <v>3132</v>
      </c>
      <c r="D2478" s="1">
        <v>30671</v>
      </c>
      <c r="E2478" s="3">
        <f t="shared" ca="1" si="38"/>
        <v>36.210958904109589</v>
      </c>
      <c r="F2478">
        <v>83881</v>
      </c>
      <c r="G2478">
        <f ca="1">($J$2*E2478)+$K$2</f>
        <v>89764.958462797396</v>
      </c>
      <c r="H2478">
        <v>118764.38</v>
      </c>
      <c r="I2478">
        <f ca="1">F2478-G2478</f>
        <v>-5883.9584627973964</v>
      </c>
      <c r="M2478" s="2"/>
      <c r="N2478" s="2" t="str">
        <f ca="1">IF(ABS(I2478)&gt;2*$M$2, "outlier", "not outlier")</f>
        <v>not outlier</v>
      </c>
      <c r="P2478" s="4"/>
      <c r="Q2478" s="4"/>
      <c r="R2478" s="4"/>
    </row>
    <row r="2479" spans="1:18" x14ac:dyDescent="0.35">
      <c r="A2479" s="2" t="s">
        <v>2052</v>
      </c>
      <c r="B2479" s="2" t="s">
        <v>2513</v>
      </c>
      <c r="C2479" s="2" t="s">
        <v>3132</v>
      </c>
      <c r="D2479" s="1">
        <v>32356</v>
      </c>
      <c r="E2479" s="3">
        <f t="shared" ca="1" si="38"/>
        <v>31.594520547945205</v>
      </c>
      <c r="F2479">
        <v>83881</v>
      </c>
      <c r="G2479">
        <f ca="1">($J$2*E2479)+$K$2</f>
        <v>85225.963267162704</v>
      </c>
      <c r="H2479">
        <v>104209.09</v>
      </c>
      <c r="I2479">
        <f ca="1">F2479-G2479</f>
        <v>-1344.9632671627041</v>
      </c>
      <c r="M2479" s="2"/>
      <c r="N2479" s="2" t="str">
        <f ca="1">IF(ABS(I2479)&gt;2*$M$2, "outlier", "not outlier")</f>
        <v>not outlier</v>
      </c>
      <c r="P2479" s="4"/>
      <c r="Q2479" s="4"/>
      <c r="R2479" s="4"/>
    </row>
    <row r="2480" spans="1:18" x14ac:dyDescent="0.35">
      <c r="A2480" s="2" t="s">
        <v>2053</v>
      </c>
      <c r="B2480" s="2" t="s">
        <v>2512</v>
      </c>
      <c r="C2480" s="2" t="s">
        <v>3132</v>
      </c>
      <c r="D2480" s="1">
        <v>36942</v>
      </c>
      <c r="E2480" s="3">
        <f t="shared" ca="1" si="38"/>
        <v>19.030136986301368</v>
      </c>
      <c r="F2480">
        <v>89178</v>
      </c>
      <c r="G2480">
        <f ca="1">($J$2*E2480)+$K$2</f>
        <v>72872.353791091024</v>
      </c>
      <c r="H2480">
        <v>101267.01</v>
      </c>
      <c r="I2480">
        <f ca="1">F2480-G2480</f>
        <v>16305.646208908976</v>
      </c>
      <c r="M2480" s="2"/>
      <c r="N2480" s="2" t="str">
        <f ca="1">IF(ABS(I2480)&gt;2*$M$2, "outlier", "not outlier")</f>
        <v>not outlier</v>
      </c>
      <c r="P2480" s="4"/>
      <c r="Q2480" s="4"/>
      <c r="R2480" s="4"/>
    </row>
    <row r="2481" spans="1:18" x14ac:dyDescent="0.35">
      <c r="A2481" s="2" t="s">
        <v>3032</v>
      </c>
      <c r="B2481" s="2" t="s">
        <v>2513</v>
      </c>
      <c r="C2481" s="2" t="s">
        <v>3132</v>
      </c>
      <c r="D2481" s="1">
        <v>34162</v>
      </c>
      <c r="E2481" s="3">
        <f t="shared" ca="1" si="38"/>
        <v>26.646575342465752</v>
      </c>
      <c r="F2481">
        <v>81784</v>
      </c>
      <c r="G2481">
        <f ca="1">($J$2*E2481)+$K$2</f>
        <v>80361.022422464608</v>
      </c>
      <c r="H2481">
        <v>92574.28</v>
      </c>
      <c r="I2481">
        <f ca="1">F2481-G2481</f>
        <v>1422.9775775353919</v>
      </c>
      <c r="M2481" s="2"/>
      <c r="N2481" s="2" t="str">
        <f ca="1">IF(ABS(I2481)&gt;2*$M$2, "outlier", "not outlier")</f>
        <v>not outlier</v>
      </c>
      <c r="P2481" s="4"/>
      <c r="Q2481" s="4"/>
      <c r="R2481" s="4"/>
    </row>
    <row r="2482" spans="1:18" x14ac:dyDescent="0.35">
      <c r="A2482" s="2" t="s">
        <v>2054</v>
      </c>
      <c r="B2482" s="2" t="s">
        <v>2513</v>
      </c>
      <c r="C2482" s="2" t="s">
        <v>3132</v>
      </c>
      <c r="D2482" s="1">
        <v>41212</v>
      </c>
      <c r="E2482" s="3">
        <f t="shared" ca="1" si="38"/>
        <v>7.3315068493150681</v>
      </c>
      <c r="F2482">
        <v>58963</v>
      </c>
      <c r="G2482">
        <f ca="1">($J$2*E2482)+$K$2</f>
        <v>61369.974274556771</v>
      </c>
      <c r="H2482">
        <v>88200.639999999999</v>
      </c>
      <c r="I2482">
        <f ca="1">F2482-G2482</f>
        <v>-2406.974274556771</v>
      </c>
      <c r="M2482" s="2"/>
      <c r="N2482" s="2" t="str">
        <f ca="1">IF(ABS(I2482)&gt;2*$M$2, "outlier", "not outlier")</f>
        <v>not outlier</v>
      </c>
      <c r="P2482" s="4"/>
      <c r="Q2482" s="4"/>
      <c r="R2482" s="4"/>
    </row>
    <row r="2483" spans="1:18" x14ac:dyDescent="0.35">
      <c r="A2483" s="2" t="s">
        <v>2055</v>
      </c>
      <c r="B2483" s="2" t="s">
        <v>2513</v>
      </c>
      <c r="C2483" s="2" t="s">
        <v>3132</v>
      </c>
      <c r="D2483" s="1">
        <v>41463</v>
      </c>
      <c r="E2483" s="3">
        <f t="shared" ca="1" si="38"/>
        <v>6.6438356164383565</v>
      </c>
      <c r="F2483">
        <v>49833</v>
      </c>
      <c r="G2483">
        <f ca="1">($J$2*E2483)+$K$2</f>
        <v>60693.839085177358</v>
      </c>
      <c r="H2483">
        <v>81276.92</v>
      </c>
      <c r="I2483">
        <f ca="1">F2483-G2483</f>
        <v>-10860.839085177358</v>
      </c>
      <c r="M2483" s="2"/>
      <c r="N2483" s="2" t="str">
        <f ca="1">IF(ABS(I2483)&gt;2*$M$2, "outlier", "not outlier")</f>
        <v>not outlier</v>
      </c>
      <c r="P2483" s="4"/>
      <c r="Q2483" s="4"/>
      <c r="R2483" s="4"/>
    </row>
    <row r="2484" spans="1:18" x14ac:dyDescent="0.35">
      <c r="A2484" s="2" t="s">
        <v>3033</v>
      </c>
      <c r="B2484" s="2" t="s">
        <v>2567</v>
      </c>
      <c r="C2484" s="2" t="s">
        <v>3132</v>
      </c>
      <c r="D2484" s="1">
        <v>37546</v>
      </c>
      <c r="E2484" s="3">
        <f t="shared" ca="1" si="38"/>
        <v>17.375342465753423</v>
      </c>
      <c r="F2484">
        <v>70700</v>
      </c>
      <c r="G2484">
        <f ca="1">($J$2*E2484)+$K$2</f>
        <v>71245.319311468847</v>
      </c>
      <c r="H2484">
        <v>80835.45</v>
      </c>
      <c r="I2484">
        <f ca="1">F2484-G2484</f>
        <v>-545.31931146884745</v>
      </c>
      <c r="M2484" s="2"/>
      <c r="N2484" s="2" t="str">
        <f ca="1">IF(ABS(I2484)&gt;2*$M$2, "outlier", "not outlier")</f>
        <v>not outlier</v>
      </c>
      <c r="P2484" s="4"/>
      <c r="Q2484" s="4"/>
      <c r="R2484" s="4"/>
    </row>
    <row r="2485" spans="1:18" x14ac:dyDescent="0.35">
      <c r="A2485" s="2" t="s">
        <v>2056</v>
      </c>
      <c r="B2485" s="2" t="s">
        <v>2513</v>
      </c>
      <c r="C2485" s="2" t="s">
        <v>3132</v>
      </c>
      <c r="D2485" s="1">
        <v>41682</v>
      </c>
      <c r="E2485" s="3">
        <f t="shared" ca="1" si="38"/>
        <v>6.043835616438356</v>
      </c>
      <c r="F2485">
        <v>49833</v>
      </c>
      <c r="G2485">
        <f ca="1">($J$2*E2485)+$K$2</f>
        <v>60103.904398029583</v>
      </c>
      <c r="H2485">
        <v>59902.75</v>
      </c>
      <c r="I2485">
        <f ca="1">F2485-G2485</f>
        <v>-10270.904398029583</v>
      </c>
      <c r="M2485" s="2"/>
      <c r="N2485" s="2" t="str">
        <f ca="1">IF(ABS(I2485)&gt;2*$M$2, "outlier", "not outlier")</f>
        <v>not outlier</v>
      </c>
      <c r="P2485" s="4"/>
      <c r="Q2485" s="4"/>
      <c r="R2485" s="4"/>
    </row>
    <row r="2486" spans="1:18" x14ac:dyDescent="0.35">
      <c r="A2486" s="2" t="s">
        <v>2057</v>
      </c>
      <c r="B2486" s="2" t="s">
        <v>2513</v>
      </c>
      <c r="C2486" s="2" t="s">
        <v>3132</v>
      </c>
      <c r="D2486" s="1">
        <v>33784</v>
      </c>
      <c r="E2486" s="3">
        <f t="shared" ca="1" si="38"/>
        <v>27.682191780821917</v>
      </c>
      <c r="F2486">
        <v>83184</v>
      </c>
      <c r="G2486">
        <f ca="1">($J$2*E2486)+$K$2</f>
        <v>81379.265855075835</v>
      </c>
      <c r="H2486">
        <v>127833.44</v>
      </c>
      <c r="I2486">
        <f ca="1">F2486-G2486</f>
        <v>1804.7341449241649</v>
      </c>
      <c r="M2486" s="2"/>
      <c r="N2486" s="2" t="str">
        <f ca="1">IF(ABS(I2486)&gt;2*$M$2, "outlier", "not outlier")</f>
        <v>not outlier</v>
      </c>
      <c r="P2486" s="4"/>
      <c r="Q2486" s="4"/>
      <c r="R2486" s="4"/>
    </row>
    <row r="2487" spans="1:18" x14ac:dyDescent="0.35">
      <c r="A2487" s="2" t="s">
        <v>2058</v>
      </c>
      <c r="B2487" s="2" t="s">
        <v>3034</v>
      </c>
      <c r="C2487" s="2" t="s">
        <v>3132</v>
      </c>
      <c r="D2487" s="1">
        <v>28639</v>
      </c>
      <c r="E2487" s="3">
        <f t="shared" ca="1" si="38"/>
        <v>41.778082191780825</v>
      </c>
      <c r="F2487">
        <v>80300</v>
      </c>
      <c r="G2487">
        <f ca="1">($J$2*E2487)+$K$2</f>
        <v>95238.690354506456</v>
      </c>
      <c r="H2487">
        <v>81684.210000000006</v>
      </c>
      <c r="I2487">
        <f ca="1">F2487-G2487</f>
        <v>-14938.690354506456</v>
      </c>
      <c r="M2487" s="2"/>
      <c r="N2487" s="2" t="str">
        <f ca="1">IF(ABS(I2487)&gt;2*$M$2, "outlier", "not outlier")</f>
        <v>not outlier</v>
      </c>
      <c r="P2487" s="4"/>
      <c r="Q2487" s="4"/>
      <c r="R2487" s="4"/>
    </row>
    <row r="2488" spans="1:18" x14ac:dyDescent="0.35">
      <c r="A2488" s="2" t="s">
        <v>2059</v>
      </c>
      <c r="B2488" s="2" t="s">
        <v>2513</v>
      </c>
      <c r="C2488" s="2" t="s">
        <v>3132</v>
      </c>
      <c r="D2488" s="1">
        <v>38190</v>
      </c>
      <c r="E2488" s="3">
        <f t="shared" ca="1" si="38"/>
        <v>15.610958904109589</v>
      </c>
      <c r="F2488">
        <v>72094</v>
      </c>
      <c r="G2488">
        <f ca="1">($J$2*E2488)+$K$2</f>
        <v>69510.534204057127</v>
      </c>
      <c r="H2488">
        <v>93063.79</v>
      </c>
      <c r="I2488">
        <f ca="1">F2488-G2488</f>
        <v>2583.4657959428732</v>
      </c>
      <c r="M2488" s="2"/>
      <c r="N2488" s="2" t="str">
        <f ca="1">IF(ABS(I2488)&gt;2*$M$2, "outlier", "not outlier")</f>
        <v>not outlier</v>
      </c>
      <c r="P2488" s="4"/>
      <c r="Q2488" s="4"/>
      <c r="R2488" s="4"/>
    </row>
    <row r="2489" spans="1:18" x14ac:dyDescent="0.35">
      <c r="A2489" s="2" t="s">
        <v>2060</v>
      </c>
      <c r="B2489" s="2" t="s">
        <v>2514</v>
      </c>
      <c r="C2489" s="2" t="s">
        <v>3132</v>
      </c>
      <c r="D2489" s="1">
        <v>42401</v>
      </c>
      <c r="E2489" s="3">
        <f t="shared" ca="1" si="38"/>
        <v>4.0739726027397261</v>
      </c>
      <c r="F2489">
        <v>48971</v>
      </c>
      <c r="G2489">
        <f ca="1">($J$2*E2489)+$K$2</f>
        <v>58167.086863512457</v>
      </c>
      <c r="H2489">
        <v>18169.84</v>
      </c>
      <c r="I2489">
        <f ca="1">F2489-G2489</f>
        <v>-9196.0868635124571</v>
      </c>
      <c r="M2489" s="2"/>
      <c r="N2489" s="2" t="str">
        <f ca="1">IF(ABS(I2489)&gt;2*$M$2, "outlier", "not outlier")</f>
        <v>not outlier</v>
      </c>
      <c r="P2489" s="4"/>
      <c r="Q2489" s="4"/>
      <c r="R2489" s="4"/>
    </row>
    <row r="2490" spans="1:18" x14ac:dyDescent="0.35">
      <c r="A2490" s="2" t="s">
        <v>2061</v>
      </c>
      <c r="B2490" s="2" t="s">
        <v>2513</v>
      </c>
      <c r="C2490" s="2" t="s">
        <v>3132</v>
      </c>
      <c r="D2490" s="1">
        <v>37679</v>
      </c>
      <c r="E2490" s="3">
        <f t="shared" ca="1" si="38"/>
        <v>17.010958904109589</v>
      </c>
      <c r="F2490">
        <v>73454</v>
      </c>
      <c r="G2490">
        <f ca="1">($J$2*E2490)+$K$2</f>
        <v>70887.048474068608</v>
      </c>
      <c r="H2490">
        <v>91006.399999999994</v>
      </c>
      <c r="I2490">
        <f ca="1">F2490-G2490</f>
        <v>2566.9515259313921</v>
      </c>
      <c r="M2490" s="2"/>
      <c r="N2490" s="2" t="str">
        <f ca="1">IF(ABS(I2490)&gt;2*$M$2, "outlier", "not outlier")</f>
        <v>not outlier</v>
      </c>
      <c r="P2490" s="4"/>
      <c r="Q2490" s="4"/>
      <c r="R2490" s="4"/>
    </row>
    <row r="2491" spans="1:18" x14ac:dyDescent="0.35">
      <c r="A2491" s="2" t="s">
        <v>2062</v>
      </c>
      <c r="B2491" s="2" t="s">
        <v>2560</v>
      </c>
      <c r="C2491" s="2" t="s">
        <v>3132</v>
      </c>
      <c r="D2491" s="1">
        <v>42251</v>
      </c>
      <c r="E2491" s="3">
        <f t="shared" ca="1" si="38"/>
        <v>4.484931506849315</v>
      </c>
      <c r="F2491">
        <v>29672</v>
      </c>
      <c r="G2491">
        <f ca="1">($J$2*E2491)+$K$2</f>
        <v>58571.15171772326</v>
      </c>
      <c r="H2491">
        <v>24640.65</v>
      </c>
      <c r="I2491">
        <f ca="1">F2491-G2491</f>
        <v>-28899.15171772326</v>
      </c>
      <c r="M2491" s="2"/>
      <c r="N2491" s="2" t="str">
        <f ca="1">IF(ABS(I2491)&gt;2*$M$2, "outlier", "not outlier")</f>
        <v>not outlier</v>
      </c>
      <c r="P2491" s="4"/>
      <c r="Q2491" s="4"/>
      <c r="R2491" s="4"/>
    </row>
    <row r="2492" spans="1:18" x14ac:dyDescent="0.35">
      <c r="A2492" s="2" t="s">
        <v>2063</v>
      </c>
      <c r="B2492" s="2" t="s">
        <v>2537</v>
      </c>
      <c r="C2492" s="2" t="s">
        <v>3132</v>
      </c>
      <c r="D2492" s="1">
        <v>35375</v>
      </c>
      <c r="E2492" s="3">
        <f t="shared" ca="1" si="38"/>
        <v>23.323287671232876</v>
      </c>
      <c r="F2492">
        <v>38832</v>
      </c>
      <c r="G2492">
        <f ca="1">($J$2*E2492)+$K$2</f>
        <v>77093.484634746565</v>
      </c>
      <c r="H2492">
        <v>40663.620000000003</v>
      </c>
      <c r="I2492">
        <f ca="1">F2492-G2492</f>
        <v>-38261.484634746565</v>
      </c>
      <c r="M2492" s="2"/>
      <c r="N2492" s="2" t="str">
        <f ca="1">IF(ABS(I2492)&gt;2*$M$2, "outlier", "not outlier")</f>
        <v>outlier</v>
      </c>
      <c r="P2492" s="4"/>
      <c r="Q2492" s="4"/>
      <c r="R2492" s="4"/>
    </row>
    <row r="2493" spans="1:18" x14ac:dyDescent="0.35">
      <c r="A2493" s="2" t="s">
        <v>2064</v>
      </c>
      <c r="B2493" s="2" t="s">
        <v>2513</v>
      </c>
      <c r="C2493" s="2" t="s">
        <v>3132</v>
      </c>
      <c r="D2493" s="1">
        <v>39951</v>
      </c>
      <c r="E2493" s="3">
        <f t="shared" ca="1" si="38"/>
        <v>10.786301369863013</v>
      </c>
      <c r="F2493">
        <v>74134</v>
      </c>
      <c r="G2493">
        <f ca="1">($J$2*E2493)+$K$2</f>
        <v>64766.812815622274</v>
      </c>
      <c r="H2493">
        <v>74823.05</v>
      </c>
      <c r="I2493">
        <f ca="1">F2493-G2493</f>
        <v>9367.1871843777262</v>
      </c>
      <c r="M2493" s="2"/>
      <c r="N2493" s="2" t="str">
        <f ca="1">IF(ABS(I2493)&gt;2*$M$2, "outlier", "not outlier")</f>
        <v>not outlier</v>
      </c>
      <c r="P2493" s="4"/>
      <c r="Q2493" s="4"/>
      <c r="R2493" s="4"/>
    </row>
    <row r="2494" spans="1:18" x14ac:dyDescent="0.35">
      <c r="A2494" s="2" t="s">
        <v>2065</v>
      </c>
      <c r="B2494" s="2" t="s">
        <v>2513</v>
      </c>
      <c r="C2494" s="2" t="s">
        <v>3132</v>
      </c>
      <c r="D2494" s="1">
        <v>36825</v>
      </c>
      <c r="E2494" s="3">
        <f t="shared" ca="1" si="38"/>
        <v>19.350684931506848</v>
      </c>
      <c r="F2494">
        <v>76892</v>
      </c>
      <c r="G2494">
        <f ca="1">($J$2*E2494)+$K$2</f>
        <v>73187.524377375448</v>
      </c>
      <c r="H2494">
        <v>82998.2</v>
      </c>
      <c r="I2494">
        <f ca="1">F2494-G2494</f>
        <v>3704.4756226245518</v>
      </c>
      <c r="M2494" s="2"/>
      <c r="N2494" s="2" t="str">
        <f ca="1">IF(ABS(I2494)&gt;2*$M$2, "outlier", "not outlier")</f>
        <v>not outlier</v>
      </c>
      <c r="P2494" s="4"/>
      <c r="Q2494" s="4"/>
      <c r="R2494" s="4"/>
    </row>
    <row r="2495" spans="1:18" x14ac:dyDescent="0.35">
      <c r="A2495" s="2" t="s">
        <v>2066</v>
      </c>
      <c r="B2495" s="2" t="s">
        <v>2513</v>
      </c>
      <c r="C2495" s="2" t="s">
        <v>3132</v>
      </c>
      <c r="D2495" s="1">
        <v>36332</v>
      </c>
      <c r="E2495" s="3">
        <f t="shared" ca="1" si="38"/>
        <v>20.701369863013699</v>
      </c>
      <c r="F2495">
        <v>78289</v>
      </c>
      <c r="G2495">
        <f ca="1">($J$2*E2495)+$K$2</f>
        <v>74515.550864881632</v>
      </c>
      <c r="H2495">
        <v>115225.98</v>
      </c>
      <c r="I2495">
        <f ca="1">F2495-G2495</f>
        <v>3773.4491351183678</v>
      </c>
      <c r="M2495" s="2"/>
      <c r="N2495" s="2" t="str">
        <f ca="1">IF(ABS(I2495)&gt;2*$M$2, "outlier", "not outlier")</f>
        <v>not outlier</v>
      </c>
      <c r="P2495" s="4"/>
      <c r="Q2495" s="4"/>
      <c r="R2495" s="4"/>
    </row>
    <row r="2496" spans="1:18" x14ac:dyDescent="0.35">
      <c r="A2496" s="2" t="s">
        <v>2067</v>
      </c>
      <c r="B2496" s="2" t="s">
        <v>2513</v>
      </c>
      <c r="C2496" s="2" t="s">
        <v>3132</v>
      </c>
      <c r="D2496" s="1">
        <v>34521</v>
      </c>
      <c r="E2496" s="3">
        <f t="shared" ca="1" si="38"/>
        <v>25.663013698630138</v>
      </c>
      <c r="F2496">
        <v>81086</v>
      </c>
      <c r="G2496">
        <f ca="1">($J$2*E2496)+$K$2</f>
        <v>79393.960538053419</v>
      </c>
      <c r="H2496">
        <v>118247.06</v>
      </c>
      <c r="I2496">
        <f ca="1">F2496-G2496</f>
        <v>1692.0394619465806</v>
      </c>
      <c r="M2496" s="2"/>
      <c r="N2496" s="2" t="str">
        <f ca="1">IF(ABS(I2496)&gt;2*$M$2, "outlier", "not outlier")</f>
        <v>not outlier</v>
      </c>
      <c r="P2496" s="4"/>
      <c r="Q2496" s="4"/>
      <c r="R2496" s="4"/>
    </row>
    <row r="2497" spans="1:18" x14ac:dyDescent="0.35">
      <c r="A2497" s="2" t="s">
        <v>2068</v>
      </c>
      <c r="B2497" s="2" t="s">
        <v>2513</v>
      </c>
      <c r="C2497" s="2" t="s">
        <v>3132</v>
      </c>
      <c r="D2497" s="1">
        <v>33910</v>
      </c>
      <c r="E2497" s="3">
        <f t="shared" ca="1" si="38"/>
        <v>27.336986301369862</v>
      </c>
      <c r="F2497">
        <v>82484</v>
      </c>
      <c r="G2497">
        <f ca="1">($J$2*E2497)+$K$2</f>
        <v>81039.851377538755</v>
      </c>
      <c r="H2497">
        <v>110106.07</v>
      </c>
      <c r="I2497">
        <f ca="1">F2497-G2497</f>
        <v>1444.1486224612454</v>
      </c>
      <c r="M2497" s="2"/>
      <c r="N2497" s="2" t="str">
        <f ca="1">IF(ABS(I2497)&gt;2*$M$2, "outlier", "not outlier")</f>
        <v>not outlier</v>
      </c>
      <c r="P2497" s="4"/>
      <c r="Q2497" s="4"/>
      <c r="R2497" s="4"/>
    </row>
    <row r="2498" spans="1:18" x14ac:dyDescent="0.35">
      <c r="A2498" s="2" t="s">
        <v>2069</v>
      </c>
      <c r="B2498" s="2" t="s">
        <v>2513</v>
      </c>
      <c r="C2498" s="2" t="s">
        <v>3132</v>
      </c>
      <c r="D2498" s="1">
        <v>40806</v>
      </c>
      <c r="E2498" s="3">
        <f t="shared" ref="E2498:E2561" ca="1" si="39">(TODAY()-D2498)/365</f>
        <v>8.4438356164383563</v>
      </c>
      <c r="F2498">
        <v>62676</v>
      </c>
      <c r="G2498">
        <f ca="1">($J$2*E2498)+$K$2</f>
        <v>62463.643146620685</v>
      </c>
      <c r="H2498">
        <v>58657.41</v>
      </c>
      <c r="I2498">
        <f ca="1">F2498-G2498</f>
        <v>212.356853379315</v>
      </c>
      <c r="M2498" s="2"/>
      <c r="N2498" s="2" t="str">
        <f ca="1">IF(ABS(I2498)&gt;2*$M$2, "outlier", "not outlier")</f>
        <v>not outlier</v>
      </c>
      <c r="P2498" s="4"/>
      <c r="Q2498" s="4"/>
      <c r="R2498" s="4"/>
    </row>
    <row r="2499" spans="1:18" x14ac:dyDescent="0.35">
      <c r="A2499" s="2" t="s">
        <v>3035</v>
      </c>
      <c r="B2499" s="2" t="s">
        <v>2513</v>
      </c>
      <c r="C2499" s="2" t="s">
        <v>3132</v>
      </c>
      <c r="D2499" s="1">
        <v>36731</v>
      </c>
      <c r="E2499" s="3">
        <f t="shared" ca="1" si="39"/>
        <v>19.608219178082191</v>
      </c>
      <c r="F2499">
        <v>76892</v>
      </c>
      <c r="G2499">
        <f ca="1">($J$2*E2499)+$K$2</f>
        <v>73440.738352680884</v>
      </c>
      <c r="H2499">
        <v>88170.32</v>
      </c>
      <c r="I2499">
        <f ca="1">F2499-G2499</f>
        <v>3451.2616473191156</v>
      </c>
      <c r="M2499" s="2"/>
      <c r="N2499" s="2" t="str">
        <f ca="1">IF(ABS(I2499)&gt;2*$M$2, "outlier", "not outlier")</f>
        <v>not outlier</v>
      </c>
      <c r="P2499" s="4"/>
      <c r="Q2499" s="4"/>
      <c r="R2499" s="4"/>
    </row>
    <row r="2500" spans="1:18" x14ac:dyDescent="0.35">
      <c r="A2500" s="2" t="s">
        <v>2070</v>
      </c>
      <c r="B2500" s="2" t="s">
        <v>2547</v>
      </c>
      <c r="C2500" s="2" t="s">
        <v>3132</v>
      </c>
      <c r="D2500" s="1">
        <v>34608</v>
      </c>
      <c r="E2500" s="3">
        <f t="shared" ca="1" si="39"/>
        <v>25.424657534246574</v>
      </c>
      <c r="F2500">
        <v>106859</v>
      </c>
      <c r="G2500">
        <f ca="1">($J$2*E2500)+$K$2</f>
        <v>79159.602922611142</v>
      </c>
      <c r="H2500">
        <v>127707.99</v>
      </c>
      <c r="I2500">
        <f ca="1">F2500-G2500</f>
        <v>27699.397077388858</v>
      </c>
      <c r="M2500" s="2"/>
      <c r="N2500" s="2" t="str">
        <f ca="1">IF(ABS(I2500)&gt;2*$M$2, "outlier", "not outlier")</f>
        <v>not outlier</v>
      </c>
      <c r="P2500" s="4"/>
      <c r="Q2500" s="4"/>
      <c r="R2500" s="4"/>
    </row>
    <row r="2501" spans="1:18" x14ac:dyDescent="0.35">
      <c r="A2501" s="2" t="s">
        <v>2071</v>
      </c>
      <c r="B2501" s="2" t="s">
        <v>2545</v>
      </c>
      <c r="C2501" s="2" t="s">
        <v>3132</v>
      </c>
      <c r="D2501" s="1">
        <v>36535</v>
      </c>
      <c r="E2501" s="3">
        <f t="shared" ca="1" si="39"/>
        <v>20.145205479452056</v>
      </c>
      <c r="F2501">
        <v>91262</v>
      </c>
      <c r="G2501">
        <f ca="1">($J$2*E2501)+$K$2</f>
        <v>73968.716428849672</v>
      </c>
      <c r="H2501">
        <v>103946.98</v>
      </c>
      <c r="I2501">
        <f ca="1">F2501-G2501</f>
        <v>17293.283571150328</v>
      </c>
      <c r="M2501" s="2"/>
      <c r="N2501" s="2" t="str">
        <f ca="1">IF(ABS(I2501)&gt;2*$M$2, "outlier", "not outlier")</f>
        <v>not outlier</v>
      </c>
      <c r="P2501" s="4"/>
      <c r="Q2501" s="4"/>
      <c r="R2501" s="4"/>
    </row>
    <row r="2502" spans="1:18" x14ac:dyDescent="0.35">
      <c r="A2502" s="2" t="s">
        <v>2072</v>
      </c>
      <c r="B2502" s="2" t="s">
        <v>2513</v>
      </c>
      <c r="C2502" s="2" t="s">
        <v>3132</v>
      </c>
      <c r="D2502" s="1">
        <v>37427</v>
      </c>
      <c r="E2502" s="3">
        <f t="shared" ca="1" si="39"/>
        <v>17.701369863013699</v>
      </c>
      <c r="F2502">
        <v>74134</v>
      </c>
      <c r="G2502">
        <f ca="1">($J$2*E2502)+$K$2</f>
        <v>71565.877429142754</v>
      </c>
      <c r="H2502">
        <v>100398.42</v>
      </c>
      <c r="I2502">
        <f ca="1">F2502-G2502</f>
        <v>2568.1225708572456</v>
      </c>
      <c r="M2502" s="2"/>
      <c r="N2502" s="2" t="str">
        <f ca="1">IF(ABS(I2502)&gt;2*$M$2, "outlier", "not outlier")</f>
        <v>not outlier</v>
      </c>
      <c r="P2502" s="4"/>
      <c r="Q2502" s="4"/>
      <c r="R2502" s="4"/>
    </row>
    <row r="2503" spans="1:18" x14ac:dyDescent="0.35">
      <c r="A2503" s="2" t="s">
        <v>2073</v>
      </c>
      <c r="B2503" s="2" t="s">
        <v>2512</v>
      </c>
      <c r="C2503" s="2" t="s">
        <v>3132</v>
      </c>
      <c r="D2503" s="1">
        <v>38377</v>
      </c>
      <c r="E2503" s="3">
        <f t="shared" ca="1" si="39"/>
        <v>15.098630136986301</v>
      </c>
      <c r="F2503">
        <v>84371</v>
      </c>
      <c r="G2503">
        <f ca="1">($J$2*E2503)+$K$2</f>
        <v>69006.800019140981</v>
      </c>
      <c r="H2503">
        <v>107108.97</v>
      </c>
      <c r="I2503">
        <f ca="1">F2503-G2503</f>
        <v>15364.199980859019</v>
      </c>
      <c r="M2503" s="2"/>
      <c r="N2503" s="2" t="str">
        <f ca="1">IF(ABS(I2503)&gt;2*$M$2, "outlier", "not outlier")</f>
        <v>not outlier</v>
      </c>
      <c r="P2503" s="4"/>
      <c r="Q2503" s="4"/>
      <c r="R2503" s="4"/>
    </row>
    <row r="2504" spans="1:18" x14ac:dyDescent="0.35">
      <c r="A2504" s="2" t="s">
        <v>2074</v>
      </c>
      <c r="B2504" s="2" t="s">
        <v>2567</v>
      </c>
      <c r="C2504" s="2" t="s">
        <v>3132</v>
      </c>
      <c r="D2504" s="1">
        <v>40731</v>
      </c>
      <c r="E2504" s="3">
        <f t="shared" ca="1" si="39"/>
        <v>8.6493150684931503</v>
      </c>
      <c r="F2504">
        <v>64000</v>
      </c>
      <c r="G2504">
        <f ca="1">($J$2*E2504)+$K$2</f>
        <v>62665.675573726083</v>
      </c>
      <c r="H2504">
        <v>64970.2</v>
      </c>
      <c r="I2504">
        <f ca="1">F2504-G2504</f>
        <v>1334.3244262739172</v>
      </c>
      <c r="M2504" s="2"/>
      <c r="N2504" s="2" t="str">
        <f ca="1">IF(ABS(I2504)&gt;2*$M$2, "outlier", "not outlier")</f>
        <v>not outlier</v>
      </c>
      <c r="P2504" s="4"/>
      <c r="Q2504" s="4"/>
      <c r="R2504" s="4"/>
    </row>
    <row r="2505" spans="1:18" x14ac:dyDescent="0.35">
      <c r="A2505" s="2" t="s">
        <v>2075</v>
      </c>
      <c r="B2505" s="2" t="s">
        <v>2513</v>
      </c>
      <c r="C2505" s="2" t="s">
        <v>3132</v>
      </c>
      <c r="D2505" s="1">
        <v>32121</v>
      </c>
      <c r="E2505" s="3">
        <f t="shared" ca="1" si="39"/>
        <v>32.238356164383561</v>
      </c>
      <c r="F2505">
        <v>83881</v>
      </c>
      <c r="G2505">
        <f ca="1">($J$2*E2505)+$K$2</f>
        <v>85858.998205426295</v>
      </c>
      <c r="H2505">
        <v>89314.9</v>
      </c>
      <c r="I2505">
        <f ca="1">F2505-G2505</f>
        <v>-1977.9982054262946</v>
      </c>
      <c r="M2505" s="2"/>
      <c r="N2505" s="2" t="str">
        <f ca="1">IF(ABS(I2505)&gt;2*$M$2, "outlier", "not outlier")</f>
        <v>not outlier</v>
      </c>
      <c r="P2505" s="4"/>
      <c r="Q2505" s="4"/>
      <c r="R2505" s="4"/>
    </row>
    <row r="2506" spans="1:18" x14ac:dyDescent="0.35">
      <c r="A2506" s="2" t="s">
        <v>2076</v>
      </c>
      <c r="B2506" s="2" t="s">
        <v>2512</v>
      </c>
      <c r="C2506" s="2" t="s">
        <v>3132</v>
      </c>
      <c r="D2506" s="1">
        <v>33861</v>
      </c>
      <c r="E2506" s="3">
        <f t="shared" ca="1" si="39"/>
        <v>27.471232876712328</v>
      </c>
      <c r="F2506">
        <v>95689</v>
      </c>
      <c r="G2506">
        <f ca="1">($J$2*E2506)+$K$2</f>
        <v>81171.845896580955</v>
      </c>
      <c r="H2506">
        <v>126776.04</v>
      </c>
      <c r="I2506">
        <f ca="1">F2506-G2506</f>
        <v>14517.154103419045</v>
      </c>
      <c r="M2506" s="2"/>
      <c r="N2506" s="2" t="str">
        <f ca="1">IF(ABS(I2506)&gt;2*$M$2, "outlier", "not outlier")</f>
        <v>not outlier</v>
      </c>
      <c r="P2506" s="4"/>
      <c r="Q2506" s="4"/>
      <c r="R2506" s="4"/>
    </row>
    <row r="2507" spans="1:18" x14ac:dyDescent="0.35">
      <c r="A2507" s="2" t="s">
        <v>2077</v>
      </c>
      <c r="B2507" s="2" t="s">
        <v>2513</v>
      </c>
      <c r="C2507" s="2" t="s">
        <v>3132</v>
      </c>
      <c r="D2507" s="1">
        <v>37214</v>
      </c>
      <c r="E2507" s="3">
        <f t="shared" ca="1" si="39"/>
        <v>18.284931506849315</v>
      </c>
      <c r="F2507">
        <v>74134</v>
      </c>
      <c r="G2507">
        <f ca="1">($J$2*E2507)+$K$2</f>
        <v>72139.649522122098</v>
      </c>
      <c r="H2507">
        <v>84278.53</v>
      </c>
      <c r="I2507">
        <f ca="1">F2507-G2507</f>
        <v>1994.3504778779024</v>
      </c>
      <c r="M2507" s="2"/>
      <c r="N2507" s="2" t="str">
        <f ca="1">IF(ABS(I2507)&gt;2*$M$2, "outlier", "not outlier")</f>
        <v>not outlier</v>
      </c>
      <c r="P2507" s="4"/>
      <c r="Q2507" s="4"/>
      <c r="R2507" s="4"/>
    </row>
    <row r="2508" spans="1:18" x14ac:dyDescent="0.35">
      <c r="A2508" s="2" t="s">
        <v>2078</v>
      </c>
      <c r="B2508" s="2" t="s">
        <v>2567</v>
      </c>
      <c r="C2508" s="2" t="s">
        <v>3132</v>
      </c>
      <c r="D2508" s="1">
        <v>37882</v>
      </c>
      <c r="E2508" s="3">
        <f t="shared" ca="1" si="39"/>
        <v>16.454794520547946</v>
      </c>
      <c r="F2508">
        <v>65600</v>
      </c>
      <c r="G2508">
        <f ca="1">($J$2*E2508)+$K$2</f>
        <v>70340.214038036647</v>
      </c>
      <c r="H2508">
        <v>73830.210000000006</v>
      </c>
      <c r="I2508">
        <f ca="1">F2508-G2508</f>
        <v>-4740.2140380366473</v>
      </c>
      <c r="M2508" s="2"/>
      <c r="N2508" s="2" t="str">
        <f ca="1">IF(ABS(I2508)&gt;2*$M$2, "outlier", "not outlier")</f>
        <v>not outlier</v>
      </c>
      <c r="P2508" s="4"/>
      <c r="Q2508" s="4"/>
      <c r="R2508" s="4"/>
    </row>
    <row r="2509" spans="1:18" x14ac:dyDescent="0.35">
      <c r="A2509" s="2" t="s">
        <v>2079</v>
      </c>
      <c r="B2509" s="2" t="s">
        <v>2513</v>
      </c>
      <c r="C2509" s="2" t="s">
        <v>3132</v>
      </c>
      <c r="D2509" s="1">
        <v>36725</v>
      </c>
      <c r="E2509" s="3">
        <f t="shared" ca="1" si="39"/>
        <v>19.624657534246577</v>
      </c>
      <c r="F2509">
        <v>74134</v>
      </c>
      <c r="G2509">
        <f ca="1">($J$2*E2509)+$K$2</f>
        <v>73456.900946849317</v>
      </c>
      <c r="H2509">
        <v>107801.45</v>
      </c>
      <c r="I2509">
        <f ca="1">F2509-G2509</f>
        <v>677.09905315068318</v>
      </c>
      <c r="M2509" s="2"/>
      <c r="N2509" s="2" t="str">
        <f ca="1">IF(ABS(I2509)&gt;2*$M$2, "outlier", "not outlier")</f>
        <v>not outlier</v>
      </c>
      <c r="P2509" s="4"/>
      <c r="Q2509" s="4"/>
      <c r="R2509" s="4"/>
    </row>
    <row r="2510" spans="1:18" x14ac:dyDescent="0.35">
      <c r="A2510" s="2" t="s">
        <v>3036</v>
      </c>
      <c r="B2510" s="2" t="s">
        <v>2533</v>
      </c>
      <c r="C2510" s="2" t="s">
        <v>3132</v>
      </c>
      <c r="D2510" s="1">
        <v>41900</v>
      </c>
      <c r="E2510" s="3">
        <f t="shared" ca="1" si="39"/>
        <v>5.4465753424657537</v>
      </c>
      <c r="F2510">
        <v>39887</v>
      </c>
      <c r="G2510">
        <f ca="1">($J$2*E2510)+$K$2</f>
        <v>59516.663476576548</v>
      </c>
      <c r="H2510">
        <v>47939.66</v>
      </c>
      <c r="I2510">
        <f ca="1">F2510-G2510</f>
        <v>-19629.663476576548</v>
      </c>
      <c r="M2510" s="2"/>
      <c r="N2510" s="2" t="str">
        <f ca="1">IF(ABS(I2510)&gt;2*$M$2, "outlier", "not outlier")</f>
        <v>not outlier</v>
      </c>
      <c r="P2510" s="4"/>
      <c r="Q2510" s="4"/>
      <c r="R2510" s="4"/>
    </row>
    <row r="2511" spans="1:18" x14ac:dyDescent="0.35">
      <c r="A2511" s="2" t="s">
        <v>3037</v>
      </c>
      <c r="B2511" s="2" t="s">
        <v>2513</v>
      </c>
      <c r="C2511" s="2" t="s">
        <v>3132</v>
      </c>
      <c r="D2511" s="1">
        <v>38300</v>
      </c>
      <c r="E2511" s="3">
        <f t="shared" ca="1" si="39"/>
        <v>15.30958904109589</v>
      </c>
      <c r="F2511">
        <v>72094</v>
      </c>
      <c r="G2511">
        <f ca="1">($J$2*E2511)+$K$2</f>
        <v>69214.219977635861</v>
      </c>
      <c r="H2511">
        <v>78888.66</v>
      </c>
      <c r="I2511">
        <f ca="1">F2511-G2511</f>
        <v>2879.7800223641389</v>
      </c>
      <c r="M2511" s="2"/>
      <c r="N2511" s="2" t="str">
        <f ca="1">IF(ABS(I2511)&gt;2*$M$2, "outlier", "not outlier")</f>
        <v>not outlier</v>
      </c>
      <c r="P2511" s="4"/>
      <c r="Q2511" s="4"/>
      <c r="R2511" s="4"/>
    </row>
    <row r="2512" spans="1:18" x14ac:dyDescent="0.35">
      <c r="A2512" s="2" t="s">
        <v>2080</v>
      </c>
      <c r="B2512" s="2" t="s">
        <v>2513</v>
      </c>
      <c r="C2512" s="2" t="s">
        <v>3132</v>
      </c>
      <c r="D2512" s="1">
        <v>40533</v>
      </c>
      <c r="E2512" s="3">
        <f t="shared" ca="1" si="39"/>
        <v>9.1917808219178081</v>
      </c>
      <c r="F2512">
        <v>66122</v>
      </c>
      <c r="G2512">
        <f ca="1">($J$2*E2512)+$K$2</f>
        <v>63199.041181284352</v>
      </c>
      <c r="H2512">
        <v>71961.77</v>
      </c>
      <c r="I2512">
        <f ca="1">F2512-G2512</f>
        <v>2922.9588187156478</v>
      </c>
      <c r="M2512" s="2"/>
      <c r="N2512" s="2" t="str">
        <f ca="1">IF(ABS(I2512)&gt;2*$M$2, "outlier", "not outlier")</f>
        <v>not outlier</v>
      </c>
      <c r="P2512" s="4"/>
      <c r="Q2512" s="4"/>
      <c r="R2512" s="4"/>
    </row>
    <row r="2513" spans="1:18" x14ac:dyDescent="0.35">
      <c r="A2513" s="2" t="s">
        <v>3038</v>
      </c>
      <c r="B2513" s="2" t="s">
        <v>2513</v>
      </c>
      <c r="C2513" s="2" t="s">
        <v>3132</v>
      </c>
      <c r="D2513" s="1">
        <v>41738</v>
      </c>
      <c r="E2513" s="3">
        <f t="shared" ca="1" si="39"/>
        <v>5.8904109589041092</v>
      </c>
      <c r="F2513">
        <v>49833</v>
      </c>
      <c r="G2513">
        <f ca="1">($J$2*E2513)+$K$2</f>
        <v>59953.053519124216</v>
      </c>
      <c r="H2513">
        <v>73520.429999999993</v>
      </c>
      <c r="I2513">
        <f ca="1">F2513-G2513</f>
        <v>-10120.053519124216</v>
      </c>
      <c r="M2513" s="2"/>
      <c r="N2513" s="2" t="str">
        <f ca="1">IF(ABS(I2513)&gt;2*$M$2, "outlier", "not outlier")</f>
        <v>not outlier</v>
      </c>
      <c r="P2513" s="4"/>
      <c r="Q2513" s="4"/>
      <c r="R2513" s="4"/>
    </row>
    <row r="2514" spans="1:18" x14ac:dyDescent="0.35">
      <c r="A2514" s="2" t="s">
        <v>2081</v>
      </c>
      <c r="B2514" s="2" t="s">
        <v>2513</v>
      </c>
      <c r="C2514" s="2" t="s">
        <v>3132</v>
      </c>
      <c r="D2514" s="1">
        <v>36235</v>
      </c>
      <c r="E2514" s="3">
        <f t="shared" ca="1" si="39"/>
        <v>20.967123287671232</v>
      </c>
      <c r="F2514">
        <v>78289</v>
      </c>
      <c r="G2514">
        <f ca="1">($J$2*E2514)+$K$2</f>
        <v>74776.846137271277</v>
      </c>
      <c r="H2514">
        <v>100434.17</v>
      </c>
      <c r="I2514">
        <f ca="1">F2514-G2514</f>
        <v>3512.1538627287227</v>
      </c>
      <c r="M2514" s="2"/>
      <c r="N2514" s="2" t="str">
        <f ca="1">IF(ABS(I2514)&gt;2*$M$2, "outlier", "not outlier")</f>
        <v>not outlier</v>
      </c>
      <c r="P2514" s="4"/>
      <c r="Q2514" s="4"/>
      <c r="R2514" s="4"/>
    </row>
    <row r="2515" spans="1:18" x14ac:dyDescent="0.35">
      <c r="A2515" s="2" t="s">
        <v>2082</v>
      </c>
      <c r="B2515" s="2" t="s">
        <v>2518</v>
      </c>
      <c r="C2515" s="2" t="s">
        <v>3132</v>
      </c>
      <c r="D2515" s="1">
        <v>29244</v>
      </c>
      <c r="E2515" s="3">
        <f t="shared" ca="1" si="39"/>
        <v>40.12054794520548</v>
      </c>
      <c r="F2515">
        <v>85906</v>
      </c>
      <c r="G2515">
        <f ca="1">($J$2*E2515)+$K$2</f>
        <v>93608.962109189539</v>
      </c>
      <c r="H2515">
        <v>115911.22</v>
      </c>
      <c r="I2515">
        <f ca="1">F2515-G2515</f>
        <v>-7702.9621091895388</v>
      </c>
      <c r="M2515" s="2"/>
      <c r="N2515" s="2" t="str">
        <f ca="1">IF(ABS(I2515)&gt;2*$M$2, "outlier", "not outlier")</f>
        <v>not outlier</v>
      </c>
      <c r="P2515" s="4"/>
      <c r="Q2515" s="4"/>
      <c r="R2515" s="4"/>
    </row>
    <row r="2516" spans="1:18" x14ac:dyDescent="0.35">
      <c r="A2516" s="2" t="s">
        <v>2083</v>
      </c>
      <c r="B2516" s="2" t="s">
        <v>2513</v>
      </c>
      <c r="C2516" s="2" t="s">
        <v>3132</v>
      </c>
      <c r="D2516" s="1">
        <v>38209</v>
      </c>
      <c r="E2516" s="3">
        <f t="shared" ca="1" si="39"/>
        <v>15.558904109589042</v>
      </c>
      <c r="F2516">
        <v>72094</v>
      </c>
      <c r="G2516">
        <f ca="1">($J$2*E2516)+$K$2</f>
        <v>69459.352655857088</v>
      </c>
      <c r="H2516">
        <v>79426.710000000006</v>
      </c>
      <c r="I2516">
        <f ca="1">F2516-G2516</f>
        <v>2634.6473441429116</v>
      </c>
      <c r="M2516" s="2"/>
      <c r="N2516" s="2" t="str">
        <f ca="1">IF(ABS(I2516)&gt;2*$M$2, "outlier", "not outlier")</f>
        <v>not outlier</v>
      </c>
      <c r="P2516" s="4"/>
      <c r="Q2516" s="4"/>
      <c r="R2516" s="4"/>
    </row>
    <row r="2517" spans="1:18" x14ac:dyDescent="0.35">
      <c r="A2517" s="2" t="s">
        <v>2084</v>
      </c>
      <c r="B2517" s="2" t="s">
        <v>2556</v>
      </c>
      <c r="C2517" s="2" t="s">
        <v>3132</v>
      </c>
      <c r="D2517" s="1">
        <v>35785</v>
      </c>
      <c r="E2517" s="3">
        <f t="shared" ca="1" si="39"/>
        <v>22.2</v>
      </c>
      <c r="F2517">
        <v>105351</v>
      </c>
      <c r="G2517">
        <f ca="1">($J$2*E2517)+$K$2</f>
        <v>75989.040699903693</v>
      </c>
      <c r="H2517">
        <v>173519.32</v>
      </c>
      <c r="I2517">
        <f ca="1">F2517-G2517</f>
        <v>29361.959300096307</v>
      </c>
      <c r="M2517" s="2"/>
      <c r="N2517" s="2" t="str">
        <f ca="1">IF(ABS(I2517)&gt;2*$M$2, "outlier", "not outlier")</f>
        <v>not outlier</v>
      </c>
      <c r="P2517" s="4"/>
      <c r="Q2517" s="4"/>
      <c r="R2517" s="4"/>
    </row>
    <row r="2518" spans="1:18" x14ac:dyDescent="0.35">
      <c r="A2518" s="2" t="s">
        <v>2085</v>
      </c>
      <c r="B2518" s="2" t="s">
        <v>2513</v>
      </c>
      <c r="C2518" s="2" t="s">
        <v>3132</v>
      </c>
      <c r="D2518" s="1">
        <v>42242</v>
      </c>
      <c r="E2518" s="3">
        <f t="shared" ca="1" si="39"/>
        <v>4.5095890410958903</v>
      </c>
      <c r="F2518">
        <v>48971</v>
      </c>
      <c r="G2518">
        <f ca="1">($J$2*E2518)+$K$2</f>
        <v>58595.395608975916</v>
      </c>
      <c r="H2518">
        <v>40260.379999999997</v>
      </c>
      <c r="I2518">
        <f ca="1">F2518-G2518</f>
        <v>-9624.3956089759158</v>
      </c>
      <c r="M2518" s="2"/>
      <c r="N2518" s="2" t="str">
        <f ca="1">IF(ABS(I2518)&gt;2*$M$2, "outlier", "not outlier")</f>
        <v>not outlier</v>
      </c>
      <c r="P2518" s="4"/>
      <c r="Q2518" s="4"/>
      <c r="R2518" s="4"/>
    </row>
    <row r="2519" spans="1:18" x14ac:dyDescent="0.35">
      <c r="A2519" s="2" t="s">
        <v>3039</v>
      </c>
      <c r="B2519" s="2" t="s">
        <v>2515</v>
      </c>
      <c r="C2519" s="2" t="s">
        <v>3132</v>
      </c>
      <c r="D2519" s="1">
        <v>39620</v>
      </c>
      <c r="E2519" s="3">
        <f t="shared" ca="1" si="39"/>
        <v>11.693150684931506</v>
      </c>
      <c r="F2519">
        <v>39701</v>
      </c>
      <c r="G2519">
        <f ca="1">($J$2*E2519)+$K$2</f>
        <v>65658.44926058079</v>
      </c>
      <c r="H2519">
        <v>44581.78</v>
      </c>
      <c r="I2519">
        <f ca="1">F2519-G2519</f>
        <v>-25957.44926058079</v>
      </c>
      <c r="M2519" s="2"/>
      <c r="N2519" s="2" t="str">
        <f ca="1">IF(ABS(I2519)&gt;2*$M$2, "outlier", "not outlier")</f>
        <v>not outlier</v>
      </c>
      <c r="P2519" s="4"/>
      <c r="Q2519" s="4"/>
      <c r="R2519" s="4"/>
    </row>
    <row r="2520" spans="1:18" x14ac:dyDescent="0.35">
      <c r="A2520" s="2" t="s">
        <v>3040</v>
      </c>
      <c r="B2520" s="2" t="s">
        <v>2513</v>
      </c>
      <c r="C2520" s="2" t="s">
        <v>3132</v>
      </c>
      <c r="D2520" s="1">
        <v>34276</v>
      </c>
      <c r="E2520" s="3">
        <f t="shared" ca="1" si="39"/>
        <v>26.334246575342465</v>
      </c>
      <c r="F2520">
        <v>81784</v>
      </c>
      <c r="G2520">
        <f ca="1">($J$2*E2520)+$K$2</f>
        <v>80053.933133264392</v>
      </c>
      <c r="H2520">
        <v>91085.66</v>
      </c>
      <c r="I2520">
        <f ca="1">F2520-G2520</f>
        <v>1730.0668667356076</v>
      </c>
      <c r="M2520" s="2"/>
      <c r="N2520" s="2" t="str">
        <f ca="1">IF(ABS(I2520)&gt;2*$M$2, "outlier", "not outlier")</f>
        <v>not outlier</v>
      </c>
      <c r="P2520" s="4"/>
      <c r="Q2520" s="4"/>
      <c r="R2520" s="4"/>
    </row>
    <row r="2521" spans="1:18" x14ac:dyDescent="0.35">
      <c r="A2521" s="2" t="s">
        <v>2086</v>
      </c>
      <c r="B2521" s="2" t="s">
        <v>2518</v>
      </c>
      <c r="C2521" s="2" t="s">
        <v>3132</v>
      </c>
      <c r="D2521" s="1">
        <v>41002</v>
      </c>
      <c r="E2521" s="3">
        <f t="shared" ca="1" si="39"/>
        <v>7.9068493150684933</v>
      </c>
      <c r="F2521">
        <v>64328</v>
      </c>
      <c r="G2521">
        <f ca="1">($J$2*E2521)+$K$2</f>
        <v>61935.665070451898</v>
      </c>
      <c r="H2521">
        <v>91134.45</v>
      </c>
      <c r="I2521">
        <f ca="1">F2521-G2521</f>
        <v>2392.3349295481021</v>
      </c>
      <c r="M2521" s="2"/>
      <c r="N2521" s="2" t="str">
        <f ca="1">IF(ABS(I2521)&gt;2*$M$2, "outlier", "not outlier")</f>
        <v>not outlier</v>
      </c>
      <c r="P2521" s="4"/>
      <c r="Q2521" s="4"/>
      <c r="R2521" s="4"/>
    </row>
    <row r="2522" spans="1:18" x14ac:dyDescent="0.35">
      <c r="A2522" s="2" t="s">
        <v>2087</v>
      </c>
      <c r="B2522" s="2" t="s">
        <v>2513</v>
      </c>
      <c r="C2522" s="2" t="s">
        <v>3132</v>
      </c>
      <c r="D2522" s="1">
        <v>36928</v>
      </c>
      <c r="E2522" s="3">
        <f t="shared" ca="1" si="39"/>
        <v>19.068493150684933</v>
      </c>
      <c r="F2522">
        <v>76892</v>
      </c>
      <c r="G2522">
        <f ca="1">($J$2*E2522)+$K$2</f>
        <v>72910.066510817356</v>
      </c>
      <c r="H2522">
        <v>99152.66</v>
      </c>
      <c r="I2522">
        <f ca="1">F2522-G2522</f>
        <v>3981.9334891826438</v>
      </c>
      <c r="M2522" s="2"/>
      <c r="N2522" s="2" t="str">
        <f ca="1">IF(ABS(I2522)&gt;2*$M$2, "outlier", "not outlier")</f>
        <v>not outlier</v>
      </c>
      <c r="P2522" s="4"/>
      <c r="Q2522" s="4"/>
      <c r="R2522" s="4"/>
    </row>
    <row r="2523" spans="1:18" x14ac:dyDescent="0.35">
      <c r="A2523" s="2" t="s">
        <v>2088</v>
      </c>
      <c r="B2523" s="2" t="s">
        <v>2513</v>
      </c>
      <c r="C2523" s="2" t="s">
        <v>3132</v>
      </c>
      <c r="D2523" s="1">
        <v>33946</v>
      </c>
      <c r="E2523" s="3">
        <f t="shared" ca="1" si="39"/>
        <v>27.238356164383561</v>
      </c>
      <c r="F2523">
        <v>83184</v>
      </c>
      <c r="G2523">
        <f ca="1">($J$2*E2523)+$K$2</f>
        <v>80942.87581252816</v>
      </c>
      <c r="H2523">
        <v>129686.36</v>
      </c>
      <c r="I2523">
        <f ca="1">F2523-G2523</f>
        <v>2241.1241874718398</v>
      </c>
      <c r="M2523" s="2"/>
      <c r="N2523" s="2" t="str">
        <f ca="1">IF(ABS(I2523)&gt;2*$M$2, "outlier", "not outlier")</f>
        <v>not outlier</v>
      </c>
      <c r="P2523" s="4"/>
      <c r="Q2523" s="4"/>
      <c r="R2523" s="4"/>
    </row>
    <row r="2524" spans="1:18" x14ac:dyDescent="0.35">
      <c r="A2524" s="2" t="s">
        <v>2089</v>
      </c>
      <c r="B2524" s="2" t="s">
        <v>2518</v>
      </c>
      <c r="C2524" s="2" t="s">
        <v>3132</v>
      </c>
      <c r="D2524" s="1">
        <v>39693</v>
      </c>
      <c r="E2524" s="3">
        <f t="shared" ca="1" si="39"/>
        <v>11.493150684931507</v>
      </c>
      <c r="F2524">
        <v>71047</v>
      </c>
      <c r="G2524">
        <f ca="1">($J$2*E2524)+$K$2</f>
        <v>65461.80436486486</v>
      </c>
      <c r="H2524">
        <v>103006.83</v>
      </c>
      <c r="I2524">
        <f ca="1">F2524-G2524</f>
        <v>5585.19563513514</v>
      </c>
      <c r="M2524" s="2"/>
      <c r="N2524" s="2" t="str">
        <f ca="1">IF(ABS(I2524)&gt;2*$M$2, "outlier", "not outlier")</f>
        <v>not outlier</v>
      </c>
      <c r="P2524" s="4"/>
      <c r="Q2524" s="4"/>
      <c r="R2524" s="4"/>
    </row>
    <row r="2525" spans="1:18" x14ac:dyDescent="0.35">
      <c r="A2525" s="2" t="s">
        <v>2090</v>
      </c>
      <c r="B2525" s="2" t="s">
        <v>2513</v>
      </c>
      <c r="C2525" s="2" t="s">
        <v>3132</v>
      </c>
      <c r="D2525" s="1">
        <v>41297</v>
      </c>
      <c r="E2525" s="3">
        <f t="shared" ca="1" si="39"/>
        <v>7.0986301369863014</v>
      </c>
      <c r="F2525">
        <v>58963</v>
      </c>
      <c r="G2525">
        <f ca="1">($J$2*E2525)+$K$2</f>
        <v>61141.004190503983</v>
      </c>
      <c r="H2525">
        <v>71402.929999999993</v>
      </c>
      <c r="I2525">
        <f ca="1">F2525-G2525</f>
        <v>-2178.0041905039834</v>
      </c>
      <c r="M2525" s="2"/>
      <c r="N2525" s="2" t="str">
        <f ca="1">IF(ABS(I2525)&gt;2*$M$2, "outlier", "not outlier")</f>
        <v>not outlier</v>
      </c>
      <c r="P2525" s="4"/>
      <c r="Q2525" s="4"/>
      <c r="R2525" s="4"/>
    </row>
    <row r="2526" spans="1:18" x14ac:dyDescent="0.35">
      <c r="A2526" s="2" t="s">
        <v>2091</v>
      </c>
      <c r="B2526" s="2" t="s">
        <v>2513</v>
      </c>
      <c r="C2526" s="2" t="s">
        <v>3132</v>
      </c>
      <c r="D2526" s="1">
        <v>41737</v>
      </c>
      <c r="E2526" s="3">
        <f t="shared" ca="1" si="39"/>
        <v>5.8931506849315065</v>
      </c>
      <c r="F2526">
        <v>49833</v>
      </c>
      <c r="G2526">
        <f ca="1">($J$2*E2526)+$K$2</f>
        <v>59955.747284818957</v>
      </c>
      <c r="H2526">
        <v>73979.33</v>
      </c>
      <c r="I2526">
        <f ca="1">F2526-G2526</f>
        <v>-10122.747284818957</v>
      </c>
      <c r="M2526" s="2"/>
      <c r="N2526" s="2" t="str">
        <f ca="1">IF(ABS(I2526)&gt;2*$M$2, "outlier", "not outlier")</f>
        <v>not outlier</v>
      </c>
      <c r="P2526" s="4"/>
      <c r="Q2526" s="4"/>
      <c r="R2526" s="4"/>
    </row>
    <row r="2527" spans="1:18" x14ac:dyDescent="0.35">
      <c r="A2527" s="2" t="s">
        <v>3041</v>
      </c>
      <c r="B2527" s="2" t="s">
        <v>2513</v>
      </c>
      <c r="C2527" s="2" t="s">
        <v>3132</v>
      </c>
      <c r="D2527" s="1">
        <v>41680</v>
      </c>
      <c r="E2527" s="3">
        <f t="shared" ca="1" si="39"/>
        <v>6.0493150684931507</v>
      </c>
      <c r="F2527">
        <v>49833</v>
      </c>
      <c r="G2527">
        <f ca="1">($J$2*E2527)+$K$2</f>
        <v>60109.291929419065</v>
      </c>
      <c r="H2527">
        <v>70131.149999999994</v>
      </c>
      <c r="I2527">
        <f ca="1">F2527-G2527</f>
        <v>-10276.291929419065</v>
      </c>
      <c r="M2527" s="2"/>
      <c r="N2527" s="2" t="str">
        <f ca="1">IF(ABS(I2527)&gt;2*$M$2, "outlier", "not outlier")</f>
        <v>not outlier</v>
      </c>
      <c r="P2527" s="4"/>
      <c r="Q2527" s="4"/>
      <c r="R2527" s="4"/>
    </row>
    <row r="2528" spans="1:18" x14ac:dyDescent="0.35">
      <c r="A2528" s="2" t="s">
        <v>2092</v>
      </c>
      <c r="B2528" s="2" t="s">
        <v>2754</v>
      </c>
      <c r="C2528" s="2" t="s">
        <v>3132</v>
      </c>
      <c r="D2528" s="1">
        <v>37382</v>
      </c>
      <c r="E2528" s="3">
        <f t="shared" ca="1" si="39"/>
        <v>17.824657534246576</v>
      </c>
      <c r="F2528">
        <v>51571</v>
      </c>
      <c r="G2528">
        <f ca="1">($J$2*E2528)+$K$2</f>
        <v>71687.09688540599</v>
      </c>
      <c r="H2528">
        <v>52077.25</v>
      </c>
      <c r="I2528">
        <f ca="1">F2528-G2528</f>
        <v>-20116.09688540599</v>
      </c>
      <c r="M2528" s="2"/>
      <c r="N2528" s="2" t="str">
        <f ca="1">IF(ABS(I2528)&gt;2*$M$2, "outlier", "not outlier")</f>
        <v>not outlier</v>
      </c>
      <c r="P2528" s="4"/>
      <c r="Q2528" s="4"/>
      <c r="R2528" s="4"/>
    </row>
    <row r="2529" spans="1:18" x14ac:dyDescent="0.35">
      <c r="A2529" s="2" t="s">
        <v>2093</v>
      </c>
      <c r="B2529" s="2" t="s">
        <v>2560</v>
      </c>
      <c r="C2529" s="2" t="s">
        <v>3132</v>
      </c>
      <c r="D2529" s="1">
        <v>39174</v>
      </c>
      <c r="E2529" s="3">
        <f t="shared" ca="1" si="39"/>
        <v>12.915068493150685</v>
      </c>
      <c r="F2529">
        <v>34218</v>
      </c>
      <c r="G2529">
        <f ca="1">($J$2*E2529)+$K$2</f>
        <v>66859.868760434241</v>
      </c>
      <c r="H2529">
        <v>35151.82</v>
      </c>
      <c r="I2529">
        <f ca="1">F2529-G2529</f>
        <v>-32641.868760434241</v>
      </c>
      <c r="M2529" s="2"/>
      <c r="N2529" s="2" t="str">
        <f ca="1">IF(ABS(I2529)&gt;2*$M$2, "outlier", "not outlier")</f>
        <v>outlier</v>
      </c>
      <c r="P2529" s="4"/>
      <c r="Q2529" s="4"/>
      <c r="R2529" s="4"/>
    </row>
    <row r="2530" spans="1:18" x14ac:dyDescent="0.35">
      <c r="A2530" s="2" t="s">
        <v>2094</v>
      </c>
      <c r="B2530" s="2" t="s">
        <v>2518</v>
      </c>
      <c r="C2530" s="2" t="s">
        <v>3132</v>
      </c>
      <c r="D2530" s="1">
        <v>34682</v>
      </c>
      <c r="E2530" s="3">
        <f t="shared" ca="1" si="39"/>
        <v>25.221917808219178</v>
      </c>
      <c r="F2530">
        <v>83044</v>
      </c>
      <c r="G2530">
        <f ca="1">($J$2*E2530)+$K$2</f>
        <v>78960.264261200486</v>
      </c>
      <c r="H2530">
        <v>153631</v>
      </c>
      <c r="I2530">
        <f ca="1">F2530-G2530</f>
        <v>4083.7357387995144</v>
      </c>
      <c r="M2530" s="2"/>
      <c r="N2530" s="2" t="str">
        <f ca="1">IF(ABS(I2530)&gt;2*$M$2, "outlier", "not outlier")</f>
        <v>not outlier</v>
      </c>
      <c r="P2530" s="4"/>
      <c r="Q2530" s="4"/>
      <c r="R2530" s="4"/>
    </row>
    <row r="2531" spans="1:18" x14ac:dyDescent="0.35">
      <c r="A2531" s="2" t="s">
        <v>2095</v>
      </c>
      <c r="B2531" s="2" t="s">
        <v>2513</v>
      </c>
      <c r="C2531" s="2" t="s">
        <v>3132</v>
      </c>
      <c r="D2531" s="1">
        <v>41141</v>
      </c>
      <c r="E2531" s="3">
        <f t="shared" ca="1" si="39"/>
        <v>7.5260273972602736</v>
      </c>
      <c r="F2531">
        <v>58963</v>
      </c>
      <c r="G2531">
        <f ca="1">($J$2*E2531)+$K$2</f>
        <v>61561.231638883219</v>
      </c>
      <c r="H2531">
        <v>70250.350000000006</v>
      </c>
      <c r="I2531">
        <f ca="1">F2531-G2531</f>
        <v>-2598.2316388832187</v>
      </c>
      <c r="M2531" s="2"/>
      <c r="N2531" s="2" t="str">
        <f ca="1">IF(ABS(I2531)&gt;2*$M$2, "outlier", "not outlier")</f>
        <v>not outlier</v>
      </c>
      <c r="P2531" s="4"/>
      <c r="Q2531" s="4"/>
      <c r="R2531" s="4"/>
    </row>
    <row r="2532" spans="1:18" x14ac:dyDescent="0.35">
      <c r="A2532" s="2" t="s">
        <v>2096</v>
      </c>
      <c r="B2532" s="2" t="s">
        <v>2518</v>
      </c>
      <c r="C2532" s="2" t="s">
        <v>3132</v>
      </c>
      <c r="D2532" s="1">
        <v>40540</v>
      </c>
      <c r="E2532" s="3">
        <f t="shared" ca="1" si="39"/>
        <v>9.1726027397260275</v>
      </c>
      <c r="F2532">
        <v>67719</v>
      </c>
      <c r="G2532">
        <f ca="1">($J$2*E2532)+$K$2</f>
        <v>63180.184821421179</v>
      </c>
      <c r="H2532">
        <v>71238.5</v>
      </c>
      <c r="I2532">
        <f ca="1">F2532-G2532</f>
        <v>4538.8151785788214</v>
      </c>
      <c r="M2532" s="2"/>
      <c r="N2532" s="2" t="str">
        <f ca="1">IF(ABS(I2532)&gt;2*$M$2, "outlier", "not outlier")</f>
        <v>not outlier</v>
      </c>
      <c r="P2532" s="4"/>
      <c r="Q2532" s="4"/>
      <c r="R2532" s="4"/>
    </row>
    <row r="2533" spans="1:18" x14ac:dyDescent="0.35">
      <c r="A2533" s="2" t="s">
        <v>2097</v>
      </c>
      <c r="B2533" s="2" t="s">
        <v>2513</v>
      </c>
      <c r="C2533" s="2" t="s">
        <v>3132</v>
      </c>
      <c r="D2533" s="1">
        <v>34794</v>
      </c>
      <c r="E2533" s="3">
        <f t="shared" ca="1" si="39"/>
        <v>24.915068493150685</v>
      </c>
      <c r="F2533">
        <v>81086</v>
      </c>
      <c r="G2533">
        <f ca="1">($J$2*E2533)+$K$2</f>
        <v>78658.562503389752</v>
      </c>
      <c r="H2533">
        <v>89017.33</v>
      </c>
      <c r="I2533">
        <f ca="1">F2533-G2533</f>
        <v>2427.4374966102478</v>
      </c>
      <c r="M2533" s="2"/>
      <c r="N2533" s="2" t="str">
        <f ca="1">IF(ABS(I2533)&gt;2*$M$2, "outlier", "not outlier")</f>
        <v>not outlier</v>
      </c>
      <c r="P2533" s="4"/>
      <c r="Q2533" s="4"/>
      <c r="R2533" s="4"/>
    </row>
    <row r="2534" spans="1:18" x14ac:dyDescent="0.35">
      <c r="A2534" s="2" t="s">
        <v>2098</v>
      </c>
      <c r="B2534" s="2" t="s">
        <v>2513</v>
      </c>
      <c r="C2534" s="2" t="s">
        <v>3132</v>
      </c>
      <c r="D2534" s="1">
        <v>38806</v>
      </c>
      <c r="E2534" s="3">
        <f t="shared" ca="1" si="39"/>
        <v>13.923287671232877</v>
      </c>
      <c r="F2534">
        <v>71412</v>
      </c>
      <c r="G2534">
        <f ca="1">($J$2*E2534)+$K$2</f>
        <v>67851.174536098086</v>
      </c>
      <c r="H2534">
        <v>87073.12</v>
      </c>
      <c r="I2534">
        <f ca="1">F2534-G2534</f>
        <v>3560.8254639019142</v>
      </c>
      <c r="M2534" s="2"/>
      <c r="N2534" s="2" t="str">
        <f ca="1">IF(ABS(I2534)&gt;2*$M$2, "outlier", "not outlier")</f>
        <v>not outlier</v>
      </c>
      <c r="P2534" s="4"/>
      <c r="Q2534" s="4"/>
      <c r="R2534" s="4"/>
    </row>
    <row r="2535" spans="1:18" x14ac:dyDescent="0.35">
      <c r="A2535" s="2" t="s">
        <v>2099</v>
      </c>
      <c r="B2535" s="2" t="s">
        <v>2513</v>
      </c>
      <c r="C2535" s="2" t="s">
        <v>3132</v>
      </c>
      <c r="D2535" s="1">
        <v>34561</v>
      </c>
      <c r="E2535" s="3">
        <f t="shared" ca="1" si="39"/>
        <v>25.553424657534247</v>
      </c>
      <c r="F2535">
        <v>81086</v>
      </c>
      <c r="G2535">
        <f ca="1">($J$2*E2535)+$K$2</f>
        <v>79286.20991026386</v>
      </c>
      <c r="H2535">
        <v>89865.38</v>
      </c>
      <c r="I2535">
        <f ca="1">F2535-G2535</f>
        <v>1799.7900897361396</v>
      </c>
      <c r="M2535" s="2"/>
      <c r="N2535" s="2" t="str">
        <f ca="1">IF(ABS(I2535)&gt;2*$M$2, "outlier", "not outlier")</f>
        <v>not outlier</v>
      </c>
      <c r="P2535" s="4"/>
      <c r="Q2535" s="4"/>
      <c r="R2535" s="4"/>
    </row>
    <row r="2536" spans="1:18" x14ac:dyDescent="0.35">
      <c r="A2536" s="2" t="s">
        <v>2100</v>
      </c>
      <c r="B2536" s="2" t="s">
        <v>2513</v>
      </c>
      <c r="C2536" s="2" t="s">
        <v>3132</v>
      </c>
      <c r="D2536" s="1">
        <v>38981</v>
      </c>
      <c r="E2536" s="3">
        <f t="shared" ca="1" si="39"/>
        <v>13.443835616438356</v>
      </c>
      <c r="F2536">
        <v>70051</v>
      </c>
      <c r="G2536">
        <f ca="1">($J$2*E2536)+$K$2</f>
        <v>67379.765539518819</v>
      </c>
      <c r="H2536">
        <v>79953.06</v>
      </c>
      <c r="I2536">
        <f ca="1">F2536-G2536</f>
        <v>2671.2344604811806</v>
      </c>
      <c r="M2536" s="2"/>
      <c r="N2536" s="2" t="str">
        <f ca="1">IF(ABS(I2536)&gt;2*$M$2, "outlier", "not outlier")</f>
        <v>not outlier</v>
      </c>
      <c r="P2536" s="4"/>
      <c r="Q2536" s="4"/>
      <c r="R2536" s="4"/>
    </row>
    <row r="2537" spans="1:18" x14ac:dyDescent="0.35">
      <c r="A2537" s="2" t="s">
        <v>2101</v>
      </c>
      <c r="B2537" s="2" t="s">
        <v>2513</v>
      </c>
      <c r="C2537" s="2" t="s">
        <v>3132</v>
      </c>
      <c r="D2537" s="1">
        <v>37697</v>
      </c>
      <c r="E2537" s="3">
        <f t="shared" ca="1" si="39"/>
        <v>16.961643835616439</v>
      </c>
      <c r="F2537">
        <v>81086</v>
      </c>
      <c r="G2537">
        <f ca="1">($J$2*E2537)+$K$2</f>
        <v>70838.560691563296</v>
      </c>
      <c r="H2537">
        <v>103892.56</v>
      </c>
      <c r="I2537">
        <f ca="1">F2537-G2537</f>
        <v>10247.439308436704</v>
      </c>
      <c r="M2537" s="2"/>
      <c r="N2537" s="2" t="str">
        <f ca="1">IF(ABS(I2537)&gt;2*$M$2, "outlier", "not outlier")</f>
        <v>not outlier</v>
      </c>
      <c r="P2537" s="4"/>
      <c r="Q2537" s="4"/>
      <c r="R2537" s="4"/>
    </row>
    <row r="2538" spans="1:18" x14ac:dyDescent="0.35">
      <c r="A2538" s="2" t="s">
        <v>2102</v>
      </c>
      <c r="B2538" s="2" t="s">
        <v>2513</v>
      </c>
      <c r="C2538" s="2" t="s">
        <v>3132</v>
      </c>
      <c r="D2538" s="1">
        <v>36787</v>
      </c>
      <c r="E2538" s="3">
        <f t="shared" ca="1" si="39"/>
        <v>19.454794520547946</v>
      </c>
      <c r="F2538">
        <v>76892</v>
      </c>
      <c r="G2538">
        <f ca="1">($J$2*E2538)+$K$2</f>
        <v>73289.88747377551</v>
      </c>
      <c r="H2538">
        <v>81069.25</v>
      </c>
      <c r="I2538">
        <f ca="1">F2538-G2538</f>
        <v>3602.1125262244896</v>
      </c>
      <c r="M2538" s="2"/>
      <c r="N2538" s="2" t="str">
        <f ca="1">IF(ABS(I2538)&gt;2*$M$2, "outlier", "not outlier")</f>
        <v>not outlier</v>
      </c>
      <c r="P2538" s="4"/>
      <c r="Q2538" s="4"/>
      <c r="R2538" s="4"/>
    </row>
    <row r="2539" spans="1:18" x14ac:dyDescent="0.35">
      <c r="A2539" s="2" t="s">
        <v>2103</v>
      </c>
      <c r="B2539" s="2" t="s">
        <v>2545</v>
      </c>
      <c r="C2539" s="2" t="s">
        <v>3132</v>
      </c>
      <c r="D2539" s="1">
        <v>36944</v>
      </c>
      <c r="E2539" s="3">
        <f t="shared" ca="1" si="39"/>
        <v>19.024657534246575</v>
      </c>
      <c r="F2539">
        <v>90439</v>
      </c>
      <c r="G2539">
        <f ca="1">($J$2*E2539)+$K$2</f>
        <v>72866.966259701541</v>
      </c>
      <c r="H2539">
        <v>98902.25</v>
      </c>
      <c r="I2539">
        <f ca="1">F2539-G2539</f>
        <v>17572.033740298459</v>
      </c>
      <c r="M2539" s="2"/>
      <c r="N2539" s="2" t="str">
        <f ca="1">IF(ABS(I2539)&gt;2*$M$2, "outlier", "not outlier")</f>
        <v>not outlier</v>
      </c>
      <c r="P2539" s="4"/>
      <c r="Q2539" s="4"/>
      <c r="R2539" s="4"/>
    </row>
    <row r="2540" spans="1:18" x14ac:dyDescent="0.35">
      <c r="A2540" s="2" t="s">
        <v>3042</v>
      </c>
      <c r="B2540" s="2" t="s">
        <v>2513</v>
      </c>
      <c r="C2540" s="2" t="s">
        <v>3132</v>
      </c>
      <c r="D2540" s="1">
        <v>36332</v>
      </c>
      <c r="E2540" s="3">
        <f t="shared" ca="1" si="39"/>
        <v>20.701369863013699</v>
      </c>
      <c r="F2540">
        <v>78289</v>
      </c>
      <c r="G2540">
        <f ca="1">($J$2*E2540)+$K$2</f>
        <v>74515.550864881632</v>
      </c>
      <c r="H2540">
        <v>78946.95</v>
      </c>
      <c r="I2540">
        <f ca="1">F2540-G2540</f>
        <v>3773.4491351183678</v>
      </c>
      <c r="M2540" s="2"/>
      <c r="N2540" s="2" t="str">
        <f ca="1">IF(ABS(I2540)&gt;2*$M$2, "outlier", "not outlier")</f>
        <v>not outlier</v>
      </c>
      <c r="P2540" s="4"/>
      <c r="Q2540" s="4"/>
      <c r="R2540" s="4"/>
    </row>
    <row r="2541" spans="1:18" x14ac:dyDescent="0.35">
      <c r="A2541" s="2" t="s">
        <v>3043</v>
      </c>
      <c r="B2541" s="2" t="s">
        <v>2543</v>
      </c>
      <c r="C2541" s="2" t="s">
        <v>3132</v>
      </c>
      <c r="D2541" s="1">
        <v>40014</v>
      </c>
      <c r="E2541" s="3">
        <f t="shared" ca="1" si="39"/>
        <v>10.613698630136986</v>
      </c>
      <c r="F2541">
        <v>56927</v>
      </c>
      <c r="G2541">
        <f ca="1">($J$2*E2541)+$K$2</f>
        <v>64597.105576853734</v>
      </c>
      <c r="H2541">
        <v>61617.61</v>
      </c>
      <c r="I2541">
        <f ca="1">F2541-G2541</f>
        <v>-7670.1055768537335</v>
      </c>
      <c r="M2541" s="2"/>
      <c r="N2541" s="2" t="str">
        <f ca="1">IF(ABS(I2541)&gt;2*$M$2, "outlier", "not outlier")</f>
        <v>not outlier</v>
      </c>
      <c r="P2541" s="4"/>
      <c r="Q2541" s="4"/>
      <c r="R2541" s="4"/>
    </row>
    <row r="2542" spans="1:18" x14ac:dyDescent="0.35">
      <c r="A2542" s="2" t="s">
        <v>2104</v>
      </c>
      <c r="B2542" s="2" t="s">
        <v>2513</v>
      </c>
      <c r="C2542" s="2" t="s">
        <v>3132</v>
      </c>
      <c r="D2542" s="1">
        <v>38867</v>
      </c>
      <c r="E2542" s="3">
        <f t="shared" ca="1" si="39"/>
        <v>13.756164383561643</v>
      </c>
      <c r="F2542">
        <v>71412</v>
      </c>
      <c r="G2542">
        <f ca="1">($J$2*E2542)+$K$2</f>
        <v>67686.854828719021</v>
      </c>
      <c r="H2542">
        <v>110512.13</v>
      </c>
      <c r="I2542">
        <f ca="1">F2542-G2542</f>
        <v>3725.1451712809794</v>
      </c>
      <c r="M2542" s="2"/>
      <c r="N2542" s="2" t="str">
        <f ca="1">IF(ABS(I2542)&gt;2*$M$2, "outlier", "not outlier")</f>
        <v>not outlier</v>
      </c>
      <c r="P2542" s="4"/>
      <c r="Q2542" s="4"/>
      <c r="R2542" s="4"/>
    </row>
    <row r="2543" spans="1:18" x14ac:dyDescent="0.35">
      <c r="A2543" s="2" t="s">
        <v>2105</v>
      </c>
      <c r="B2543" s="2" t="s">
        <v>2513</v>
      </c>
      <c r="C2543" s="2" t="s">
        <v>3132</v>
      </c>
      <c r="D2543" s="1">
        <v>38867</v>
      </c>
      <c r="E2543" s="3">
        <f t="shared" ca="1" si="39"/>
        <v>13.756164383561643</v>
      </c>
      <c r="F2543">
        <v>71412</v>
      </c>
      <c r="G2543">
        <f ca="1">($J$2*E2543)+$K$2</f>
        <v>67686.854828719021</v>
      </c>
      <c r="H2543">
        <v>85845.66</v>
      </c>
      <c r="I2543">
        <f ca="1">F2543-G2543</f>
        <v>3725.1451712809794</v>
      </c>
      <c r="M2543" s="2"/>
      <c r="N2543" s="2" t="str">
        <f ca="1">IF(ABS(I2543)&gt;2*$M$2, "outlier", "not outlier")</f>
        <v>not outlier</v>
      </c>
      <c r="P2543" s="4"/>
      <c r="Q2543" s="4"/>
      <c r="R2543" s="4"/>
    </row>
    <row r="2544" spans="1:18" x14ac:dyDescent="0.35">
      <c r="A2544" s="2" t="s">
        <v>2106</v>
      </c>
      <c r="B2544" s="2" t="s">
        <v>2545</v>
      </c>
      <c r="C2544" s="2" t="s">
        <v>3132</v>
      </c>
      <c r="D2544" s="1">
        <v>38979</v>
      </c>
      <c r="E2544" s="3">
        <f t="shared" ca="1" si="39"/>
        <v>13.449315068493151</v>
      </c>
      <c r="F2544">
        <v>84006</v>
      </c>
      <c r="G2544">
        <f ca="1">($J$2*E2544)+$K$2</f>
        <v>67385.153070908287</v>
      </c>
      <c r="H2544">
        <v>105012.5</v>
      </c>
      <c r="I2544">
        <f ca="1">F2544-G2544</f>
        <v>16620.846929091713</v>
      </c>
      <c r="M2544" s="2"/>
      <c r="N2544" s="2" t="str">
        <f ca="1">IF(ABS(I2544)&gt;2*$M$2, "outlier", "not outlier")</f>
        <v>not outlier</v>
      </c>
      <c r="P2544" s="4"/>
      <c r="Q2544" s="4"/>
      <c r="R2544" s="4"/>
    </row>
    <row r="2545" spans="1:18" x14ac:dyDescent="0.35">
      <c r="A2545" s="2" t="s">
        <v>2107</v>
      </c>
      <c r="B2545" s="2" t="s">
        <v>2513</v>
      </c>
      <c r="C2545" s="2" t="s">
        <v>3132</v>
      </c>
      <c r="D2545" s="1">
        <v>33743</v>
      </c>
      <c r="E2545" s="3">
        <f t="shared" ca="1" si="39"/>
        <v>27.794520547945204</v>
      </c>
      <c r="F2545">
        <v>83184</v>
      </c>
      <c r="G2545">
        <f ca="1">($J$2*E2545)+$K$2</f>
        <v>81489.710248560121</v>
      </c>
      <c r="H2545">
        <v>115487.24</v>
      </c>
      <c r="I2545">
        <f ca="1">F2545-G2545</f>
        <v>1694.2897514398792</v>
      </c>
      <c r="M2545" s="2"/>
      <c r="N2545" s="2" t="str">
        <f ca="1">IF(ABS(I2545)&gt;2*$M$2, "outlier", "not outlier")</f>
        <v>not outlier</v>
      </c>
      <c r="P2545" s="4"/>
      <c r="Q2545" s="4"/>
      <c r="R2545" s="4"/>
    </row>
    <row r="2546" spans="1:18" x14ac:dyDescent="0.35">
      <c r="A2546" s="2" t="s">
        <v>2108</v>
      </c>
      <c r="B2546" s="2" t="s">
        <v>2513</v>
      </c>
      <c r="C2546" s="2" t="s">
        <v>3132</v>
      </c>
      <c r="D2546" s="1">
        <v>38602</v>
      </c>
      <c r="E2546" s="3">
        <f t="shared" ca="1" si="39"/>
        <v>14.482191780821918</v>
      </c>
      <c r="F2546">
        <v>69373</v>
      </c>
      <c r="G2546">
        <f ca="1">($J$2*E2546)+$K$2</f>
        <v>68400.702737824773</v>
      </c>
      <c r="H2546">
        <v>94232.6</v>
      </c>
      <c r="I2546">
        <f ca="1">F2546-G2546</f>
        <v>972.29726217522693</v>
      </c>
      <c r="M2546" s="2"/>
      <c r="N2546" s="2" t="str">
        <f ca="1">IF(ABS(I2546)&gt;2*$M$2, "outlier", "not outlier")</f>
        <v>not outlier</v>
      </c>
      <c r="P2546" s="4"/>
      <c r="Q2546" s="4"/>
      <c r="R2546" s="4"/>
    </row>
    <row r="2547" spans="1:18" x14ac:dyDescent="0.35">
      <c r="A2547" s="2" t="s">
        <v>3044</v>
      </c>
      <c r="B2547" s="2" t="s">
        <v>2513</v>
      </c>
      <c r="C2547" s="2" t="s">
        <v>3132</v>
      </c>
      <c r="D2547" s="1">
        <v>36332</v>
      </c>
      <c r="E2547" s="3">
        <f t="shared" ca="1" si="39"/>
        <v>20.701369863013699</v>
      </c>
      <c r="F2547">
        <v>78289</v>
      </c>
      <c r="G2547">
        <f ca="1">($J$2*E2547)+$K$2</f>
        <v>74515.550864881632</v>
      </c>
      <c r="H2547">
        <v>79746.710000000006</v>
      </c>
      <c r="I2547">
        <f ca="1">F2547-G2547</f>
        <v>3773.4491351183678</v>
      </c>
      <c r="M2547" s="2"/>
      <c r="N2547" s="2" t="str">
        <f ca="1">IF(ABS(I2547)&gt;2*$M$2, "outlier", "not outlier")</f>
        <v>not outlier</v>
      </c>
      <c r="P2547" s="4"/>
      <c r="Q2547" s="4"/>
      <c r="R2547" s="4"/>
    </row>
    <row r="2548" spans="1:18" x14ac:dyDescent="0.35">
      <c r="A2548" s="2" t="s">
        <v>2109</v>
      </c>
      <c r="B2548" s="2" t="s">
        <v>2514</v>
      </c>
      <c r="C2548" s="2" t="s">
        <v>3132</v>
      </c>
      <c r="D2548" s="1">
        <v>39975</v>
      </c>
      <c r="E2548" s="3">
        <f t="shared" ca="1" si="39"/>
        <v>10.72054794520548</v>
      </c>
      <c r="F2548">
        <v>48971</v>
      </c>
      <c r="G2548">
        <f ca="1">($J$2*E2548)+$K$2</f>
        <v>64702.162438948544</v>
      </c>
      <c r="H2548">
        <v>0</v>
      </c>
      <c r="I2548">
        <f ca="1">F2548-G2548</f>
        <v>-15731.162438948544</v>
      </c>
      <c r="M2548" s="2"/>
      <c r="N2548" s="2" t="str">
        <f ca="1">IF(ABS(I2548)&gt;2*$M$2, "outlier", "not outlier")</f>
        <v>not outlier</v>
      </c>
      <c r="P2548" s="4"/>
      <c r="Q2548" s="4"/>
      <c r="R2548" s="4"/>
    </row>
    <row r="2549" spans="1:18" x14ac:dyDescent="0.35">
      <c r="A2549" s="2" t="s">
        <v>2110</v>
      </c>
      <c r="B2549" s="2" t="s">
        <v>2718</v>
      </c>
      <c r="C2549" s="2" t="s">
        <v>3132</v>
      </c>
      <c r="D2549" s="1">
        <v>41662</v>
      </c>
      <c r="E2549" s="3">
        <f t="shared" ca="1" si="39"/>
        <v>6.0986301369863014</v>
      </c>
      <c r="F2549">
        <v>29371</v>
      </c>
      <c r="G2549">
        <f ca="1">($J$2*E2549)+$K$2</f>
        <v>60157.779711924355</v>
      </c>
      <c r="H2549">
        <v>38268.99</v>
      </c>
      <c r="I2549">
        <f ca="1">F2549-G2549</f>
        <v>-30786.779711924355</v>
      </c>
      <c r="M2549" s="2"/>
      <c r="N2549" s="2" t="str">
        <f ca="1">IF(ABS(I2549)&gt;2*$M$2, "outlier", "not outlier")</f>
        <v>not outlier</v>
      </c>
      <c r="P2549" s="4"/>
      <c r="Q2549" s="4"/>
      <c r="R2549" s="4"/>
    </row>
    <row r="2550" spans="1:18" x14ac:dyDescent="0.35">
      <c r="A2550" s="2" t="s">
        <v>2111</v>
      </c>
      <c r="B2550" s="2" t="s">
        <v>2556</v>
      </c>
      <c r="C2550" s="2" t="s">
        <v>3132</v>
      </c>
      <c r="D2550" s="1">
        <v>36446</v>
      </c>
      <c r="E2550" s="3">
        <f t="shared" ca="1" si="39"/>
        <v>20.389041095890413</v>
      </c>
      <c r="F2550">
        <v>103572</v>
      </c>
      <c r="G2550">
        <f ca="1">($J$2*E2550)+$K$2</f>
        <v>74208.461575681416</v>
      </c>
      <c r="H2550">
        <v>113865.42</v>
      </c>
      <c r="I2550">
        <f ca="1">F2550-G2550</f>
        <v>29363.538424318584</v>
      </c>
      <c r="M2550" s="2"/>
      <c r="N2550" s="2" t="str">
        <f ca="1">IF(ABS(I2550)&gt;2*$M$2, "outlier", "not outlier")</f>
        <v>not outlier</v>
      </c>
      <c r="P2550" s="4"/>
      <c r="Q2550" s="4"/>
      <c r="R2550" s="4"/>
    </row>
    <row r="2551" spans="1:18" x14ac:dyDescent="0.35">
      <c r="A2551" s="2" t="s">
        <v>3045</v>
      </c>
      <c r="B2551" s="2" t="s">
        <v>2524</v>
      </c>
      <c r="C2551" s="2" t="s">
        <v>3132</v>
      </c>
      <c r="D2551" s="1">
        <v>40556</v>
      </c>
      <c r="E2551" s="3">
        <f t="shared" ca="1" si="39"/>
        <v>9.1287671232876715</v>
      </c>
      <c r="F2551">
        <v>29994</v>
      </c>
      <c r="G2551">
        <f ca="1">($J$2*E2551)+$K$2</f>
        <v>63137.084570305364</v>
      </c>
      <c r="H2551">
        <v>26410.59</v>
      </c>
      <c r="I2551">
        <f ca="1">F2551-G2551</f>
        <v>-33143.084570305364</v>
      </c>
      <c r="M2551" s="2"/>
      <c r="N2551" s="2" t="str">
        <f ca="1">IF(ABS(I2551)&gt;2*$M$2, "outlier", "not outlier")</f>
        <v>outlier</v>
      </c>
      <c r="P2551" s="4"/>
      <c r="Q2551" s="4"/>
      <c r="R2551" s="4"/>
    </row>
    <row r="2552" spans="1:18" x14ac:dyDescent="0.35">
      <c r="A2552" s="2" t="s">
        <v>2112</v>
      </c>
      <c r="B2552" s="2" t="s">
        <v>2513</v>
      </c>
      <c r="C2552" s="2" t="s">
        <v>3132</v>
      </c>
      <c r="D2552" s="1">
        <v>38216</v>
      </c>
      <c r="E2552" s="3">
        <f t="shared" ca="1" si="39"/>
        <v>15.53972602739726</v>
      </c>
      <c r="F2552">
        <v>72094</v>
      </c>
      <c r="G2552">
        <f ca="1">($J$2*E2552)+$K$2</f>
        <v>69440.496295993915</v>
      </c>
      <c r="H2552">
        <v>105723.18</v>
      </c>
      <c r="I2552">
        <f ca="1">F2552-G2552</f>
        <v>2653.5037040060852</v>
      </c>
      <c r="M2552" s="2"/>
      <c r="N2552" s="2" t="str">
        <f ca="1">IF(ABS(I2552)&gt;2*$M$2, "outlier", "not outlier")</f>
        <v>not outlier</v>
      </c>
      <c r="P2552" s="4"/>
      <c r="Q2552" s="4"/>
      <c r="R2552" s="4"/>
    </row>
    <row r="2553" spans="1:18" x14ac:dyDescent="0.35">
      <c r="A2553" s="2" t="s">
        <v>2113</v>
      </c>
      <c r="B2553" s="2" t="s">
        <v>2513</v>
      </c>
      <c r="C2553" s="2" t="s">
        <v>3132</v>
      </c>
      <c r="D2553" s="1">
        <v>41066</v>
      </c>
      <c r="E2553" s="3">
        <f t="shared" ca="1" si="39"/>
        <v>7.7315068493150685</v>
      </c>
      <c r="F2553">
        <v>62676</v>
      </c>
      <c r="G2553">
        <f ca="1">($J$2*E2553)+$K$2</f>
        <v>61763.264065988624</v>
      </c>
      <c r="H2553">
        <v>77607.8</v>
      </c>
      <c r="I2553">
        <f ca="1">F2553-G2553</f>
        <v>912.73593401137623</v>
      </c>
      <c r="M2553" s="2"/>
      <c r="N2553" s="2" t="str">
        <f ca="1">IF(ABS(I2553)&gt;2*$M$2, "outlier", "not outlier")</f>
        <v>not outlier</v>
      </c>
      <c r="P2553" s="4"/>
      <c r="Q2553" s="4"/>
      <c r="R2553" s="4"/>
    </row>
    <row r="2554" spans="1:18" x14ac:dyDescent="0.35">
      <c r="A2554" s="2" t="s">
        <v>3046</v>
      </c>
      <c r="B2554" s="2" t="s">
        <v>2513</v>
      </c>
      <c r="C2554" s="2" t="s">
        <v>3132</v>
      </c>
      <c r="D2554" s="1">
        <v>35528</v>
      </c>
      <c r="E2554" s="3">
        <f t="shared" ca="1" si="39"/>
        <v>22.904109589041095</v>
      </c>
      <c r="F2554">
        <v>79689</v>
      </c>
      <c r="G2554">
        <f ca="1">($J$2*E2554)+$K$2</f>
        <v>76681.338483451545</v>
      </c>
      <c r="H2554">
        <v>89011.45</v>
      </c>
      <c r="I2554">
        <f ca="1">F2554-G2554</f>
        <v>3007.6615165484545</v>
      </c>
      <c r="M2554" s="2"/>
      <c r="N2554" s="2" t="str">
        <f ca="1">IF(ABS(I2554)&gt;2*$M$2, "outlier", "not outlier")</f>
        <v>not outlier</v>
      </c>
      <c r="P2554" s="4"/>
      <c r="Q2554" s="4"/>
      <c r="R2554" s="4"/>
    </row>
    <row r="2555" spans="1:18" x14ac:dyDescent="0.35">
      <c r="A2555" s="2" t="s">
        <v>2114</v>
      </c>
      <c r="B2555" s="2" t="s">
        <v>2545</v>
      </c>
      <c r="C2555" s="2" t="s">
        <v>3132</v>
      </c>
      <c r="D2555" s="1">
        <v>34570</v>
      </c>
      <c r="E2555" s="3">
        <f t="shared" ca="1" si="39"/>
        <v>25.528767123287672</v>
      </c>
      <c r="F2555">
        <v>95263</v>
      </c>
      <c r="G2555">
        <f ca="1">($J$2*E2555)+$K$2</f>
        <v>79261.966019011219</v>
      </c>
      <c r="H2555">
        <v>102801.53</v>
      </c>
      <c r="I2555">
        <f ca="1">F2555-G2555</f>
        <v>16001.033980988781</v>
      </c>
      <c r="M2555" s="2"/>
      <c r="N2555" s="2" t="str">
        <f ca="1">IF(ABS(I2555)&gt;2*$M$2, "outlier", "not outlier")</f>
        <v>not outlier</v>
      </c>
      <c r="P2555" s="4"/>
      <c r="Q2555" s="4"/>
      <c r="R2555" s="4"/>
    </row>
    <row r="2556" spans="1:18" x14ac:dyDescent="0.35">
      <c r="A2556" s="2" t="s">
        <v>3047</v>
      </c>
      <c r="B2556" s="2" t="s">
        <v>2513</v>
      </c>
      <c r="C2556" s="2" t="s">
        <v>3132</v>
      </c>
      <c r="D2556" s="1">
        <v>33914</v>
      </c>
      <c r="E2556" s="3">
        <f t="shared" ca="1" si="39"/>
        <v>27.326027397260273</v>
      </c>
      <c r="F2556">
        <v>82484</v>
      </c>
      <c r="G2556">
        <f ca="1">($J$2*E2556)+$K$2</f>
        <v>81029.076314759805</v>
      </c>
      <c r="H2556">
        <v>131535.62</v>
      </c>
      <c r="I2556">
        <f ca="1">F2556-G2556</f>
        <v>1454.9236852401955</v>
      </c>
      <c r="M2556" s="2"/>
      <c r="N2556" s="2" t="str">
        <f ca="1">IF(ABS(I2556)&gt;2*$M$2, "outlier", "not outlier")</f>
        <v>not outlier</v>
      </c>
      <c r="P2556" s="4"/>
      <c r="Q2556" s="4"/>
      <c r="R2556" s="4"/>
    </row>
    <row r="2557" spans="1:18" x14ac:dyDescent="0.35">
      <c r="A2557" s="2" t="s">
        <v>2115</v>
      </c>
      <c r="B2557" s="2" t="s">
        <v>2553</v>
      </c>
      <c r="C2557" s="2" t="s">
        <v>3132</v>
      </c>
      <c r="D2557" s="1">
        <v>39134</v>
      </c>
      <c r="E2557" s="3">
        <f t="shared" ca="1" si="39"/>
        <v>13.024657534246575</v>
      </c>
      <c r="F2557">
        <v>31746</v>
      </c>
      <c r="G2557">
        <f ca="1">($J$2*E2557)+$K$2</f>
        <v>66967.619388223786</v>
      </c>
      <c r="H2557">
        <v>31990.12</v>
      </c>
      <c r="I2557">
        <f ca="1">F2557-G2557</f>
        <v>-35221.619388223786</v>
      </c>
      <c r="M2557" s="2"/>
      <c r="N2557" s="2" t="str">
        <f ca="1">IF(ABS(I2557)&gt;2*$M$2, "outlier", "not outlier")</f>
        <v>outlier</v>
      </c>
      <c r="P2557" s="4"/>
      <c r="Q2557" s="4"/>
      <c r="R2557" s="4"/>
    </row>
    <row r="2558" spans="1:18" x14ac:dyDescent="0.35">
      <c r="A2558" s="2" t="s">
        <v>2116</v>
      </c>
      <c r="B2558" s="2" t="s">
        <v>2513</v>
      </c>
      <c r="C2558" s="2" t="s">
        <v>3132</v>
      </c>
      <c r="D2558" s="1">
        <v>37139</v>
      </c>
      <c r="E2558" s="3">
        <f t="shared" ca="1" si="39"/>
        <v>18.490410958904111</v>
      </c>
      <c r="F2558">
        <v>76892</v>
      </c>
      <c r="G2558">
        <f ca="1">($J$2*E2558)+$K$2</f>
        <v>72341.681949227495</v>
      </c>
      <c r="H2558">
        <v>94128.9</v>
      </c>
      <c r="I2558">
        <f ca="1">F2558-G2558</f>
        <v>4550.3180507725046</v>
      </c>
      <c r="M2558" s="2"/>
      <c r="N2558" s="2" t="str">
        <f ca="1">IF(ABS(I2558)&gt;2*$M$2, "outlier", "not outlier")</f>
        <v>not outlier</v>
      </c>
      <c r="P2558" s="4"/>
      <c r="Q2558" s="4"/>
      <c r="R2558" s="4"/>
    </row>
    <row r="2559" spans="1:18" x14ac:dyDescent="0.35">
      <c r="A2559" s="2" t="s">
        <v>2117</v>
      </c>
      <c r="B2559" s="2" t="s">
        <v>2513</v>
      </c>
      <c r="C2559" s="2" t="s">
        <v>3132</v>
      </c>
      <c r="D2559" s="1">
        <v>41296</v>
      </c>
      <c r="E2559" s="3">
        <f t="shared" ca="1" si="39"/>
        <v>7.1013698630136988</v>
      </c>
      <c r="F2559">
        <v>58963</v>
      </c>
      <c r="G2559">
        <f ca="1">($J$2*E2559)+$K$2</f>
        <v>61143.697956198725</v>
      </c>
      <c r="H2559">
        <v>66599.289999999994</v>
      </c>
      <c r="I2559">
        <f ca="1">F2559-G2559</f>
        <v>-2180.6979561987246</v>
      </c>
      <c r="M2559" s="2"/>
      <c r="N2559" s="2" t="str">
        <f ca="1">IF(ABS(I2559)&gt;2*$M$2, "outlier", "not outlier")</f>
        <v>not outlier</v>
      </c>
      <c r="P2559" s="4"/>
      <c r="Q2559" s="4"/>
      <c r="R2559" s="4"/>
    </row>
    <row r="2560" spans="1:18" x14ac:dyDescent="0.35">
      <c r="A2560" s="2" t="s">
        <v>2118</v>
      </c>
      <c r="B2560" s="2" t="s">
        <v>2518</v>
      </c>
      <c r="C2560" s="2" t="s">
        <v>3132</v>
      </c>
      <c r="D2560" s="1">
        <v>40799</v>
      </c>
      <c r="E2560" s="3">
        <f t="shared" ca="1" si="39"/>
        <v>8.463013698630137</v>
      </c>
      <c r="F2560">
        <v>64328</v>
      </c>
      <c r="G2560">
        <f ca="1">($J$2*E2560)+$K$2</f>
        <v>62482.499506483859</v>
      </c>
      <c r="H2560">
        <v>74456.759999999995</v>
      </c>
      <c r="I2560">
        <f ca="1">F2560-G2560</f>
        <v>1845.5004935161414</v>
      </c>
      <c r="M2560" s="2"/>
      <c r="N2560" s="2" t="str">
        <f ca="1">IF(ABS(I2560)&gt;2*$M$2, "outlier", "not outlier")</f>
        <v>not outlier</v>
      </c>
      <c r="P2560" s="4"/>
      <c r="Q2560" s="4"/>
      <c r="R2560" s="4"/>
    </row>
    <row r="2561" spans="1:18" x14ac:dyDescent="0.35">
      <c r="A2561" s="2" t="s">
        <v>2119</v>
      </c>
      <c r="B2561" s="2" t="s">
        <v>2513</v>
      </c>
      <c r="C2561" s="2" t="s">
        <v>3132</v>
      </c>
      <c r="D2561" s="1">
        <v>41528</v>
      </c>
      <c r="E2561" s="3">
        <f t="shared" ca="1" si="39"/>
        <v>6.4657534246575343</v>
      </c>
      <c r="F2561">
        <v>49833</v>
      </c>
      <c r="G2561">
        <f ca="1">($J$2*E2561)+$K$2</f>
        <v>60518.744315019343</v>
      </c>
      <c r="H2561">
        <v>57026.86</v>
      </c>
      <c r="I2561">
        <f ca="1">F2561-G2561</f>
        <v>-10685.744315019343</v>
      </c>
      <c r="M2561" s="2"/>
      <c r="N2561" s="2" t="str">
        <f ca="1">IF(ABS(I2561)&gt;2*$M$2, "outlier", "not outlier")</f>
        <v>not outlier</v>
      </c>
      <c r="P2561" s="4"/>
      <c r="Q2561" s="4"/>
      <c r="R2561" s="4"/>
    </row>
    <row r="2562" spans="1:18" x14ac:dyDescent="0.35">
      <c r="A2562" s="2" t="s">
        <v>3048</v>
      </c>
      <c r="B2562" s="2" t="s">
        <v>2513</v>
      </c>
      <c r="C2562" s="2" t="s">
        <v>3132</v>
      </c>
      <c r="D2562" s="1">
        <v>34229</v>
      </c>
      <c r="E2562" s="3">
        <f t="shared" ref="E2562:E2625" ca="1" si="40">(TODAY()-D2562)/365</f>
        <v>26.463013698630139</v>
      </c>
      <c r="F2562">
        <v>81784</v>
      </c>
      <c r="G2562">
        <f ca="1">($J$2*E2562)+$K$2</f>
        <v>80180.54012091711</v>
      </c>
      <c r="H2562">
        <v>82701.69</v>
      </c>
      <c r="I2562">
        <f ca="1">F2562-G2562</f>
        <v>1603.4598790828895</v>
      </c>
      <c r="M2562" s="2"/>
      <c r="N2562" s="2" t="str">
        <f ca="1">IF(ABS(I2562)&gt;2*$M$2, "outlier", "not outlier")</f>
        <v>not outlier</v>
      </c>
      <c r="P2562" s="4"/>
      <c r="Q2562" s="4"/>
      <c r="R2562" s="4"/>
    </row>
    <row r="2563" spans="1:18" x14ac:dyDescent="0.35">
      <c r="A2563" s="2" t="s">
        <v>2120</v>
      </c>
      <c r="B2563" s="2" t="s">
        <v>2513</v>
      </c>
      <c r="C2563" s="2" t="s">
        <v>3132</v>
      </c>
      <c r="D2563" s="1">
        <v>35331</v>
      </c>
      <c r="E2563" s="3">
        <f t="shared" ca="1" si="40"/>
        <v>23.443835616438356</v>
      </c>
      <c r="F2563">
        <v>78289</v>
      </c>
      <c r="G2563">
        <f ca="1">($J$2*E2563)+$K$2</f>
        <v>77212.010325315059</v>
      </c>
      <c r="H2563">
        <v>81140.12</v>
      </c>
      <c r="I2563">
        <f ca="1">F2563-G2563</f>
        <v>1076.9896746849408</v>
      </c>
      <c r="M2563" s="2"/>
      <c r="N2563" s="2" t="str">
        <f ca="1">IF(ABS(I2563)&gt;2*$M$2, "outlier", "not outlier")</f>
        <v>not outlier</v>
      </c>
      <c r="P2563" s="4"/>
      <c r="Q2563" s="4"/>
      <c r="R2563" s="4"/>
    </row>
    <row r="2564" spans="1:18" x14ac:dyDescent="0.35">
      <c r="A2564" s="2" t="s">
        <v>2121</v>
      </c>
      <c r="B2564" s="2" t="s">
        <v>2513</v>
      </c>
      <c r="C2564" s="2" t="s">
        <v>3132</v>
      </c>
      <c r="D2564" s="1">
        <v>38799</v>
      </c>
      <c r="E2564" s="3">
        <f t="shared" ca="1" si="40"/>
        <v>13.942465753424658</v>
      </c>
      <c r="F2564">
        <v>71412</v>
      </c>
      <c r="G2564">
        <f ca="1">($J$2*E2564)+$K$2</f>
        <v>67870.030895961259</v>
      </c>
      <c r="H2564">
        <v>82726.39</v>
      </c>
      <c r="I2564">
        <f ca="1">F2564-G2564</f>
        <v>3541.9691040387406</v>
      </c>
      <c r="M2564" s="2"/>
      <c r="N2564" s="2" t="str">
        <f ca="1">IF(ABS(I2564)&gt;2*$M$2, "outlier", "not outlier")</f>
        <v>not outlier</v>
      </c>
      <c r="P2564" s="4"/>
      <c r="Q2564" s="4"/>
      <c r="R2564" s="4"/>
    </row>
    <row r="2565" spans="1:18" x14ac:dyDescent="0.35">
      <c r="A2565" s="2" t="s">
        <v>2122</v>
      </c>
      <c r="B2565" s="2" t="s">
        <v>2513</v>
      </c>
      <c r="C2565" s="2" t="s">
        <v>3132</v>
      </c>
      <c r="D2565" s="1">
        <v>39631</v>
      </c>
      <c r="E2565" s="3">
        <f t="shared" ca="1" si="40"/>
        <v>11.663013698630136</v>
      </c>
      <c r="F2565">
        <v>69373</v>
      </c>
      <c r="G2565">
        <f ca="1">($J$2*E2565)+$K$2</f>
        <v>65628.817837938652</v>
      </c>
      <c r="H2565">
        <v>147115.56</v>
      </c>
      <c r="I2565">
        <f ca="1">F2565-G2565</f>
        <v>3744.1821620613482</v>
      </c>
      <c r="M2565" s="2"/>
      <c r="N2565" s="2" t="str">
        <f ca="1">IF(ABS(I2565)&gt;2*$M$2, "outlier", "not outlier")</f>
        <v>not outlier</v>
      </c>
      <c r="P2565" s="4"/>
      <c r="Q2565" s="4"/>
      <c r="R2565" s="4"/>
    </row>
    <row r="2566" spans="1:18" x14ac:dyDescent="0.35">
      <c r="A2566" s="2" t="s">
        <v>3049</v>
      </c>
      <c r="B2566" s="2" t="s">
        <v>2513</v>
      </c>
      <c r="C2566" s="2" t="s">
        <v>3132</v>
      </c>
      <c r="D2566" s="1">
        <v>41722</v>
      </c>
      <c r="E2566" s="3">
        <f t="shared" ca="1" si="40"/>
        <v>5.934246575342466</v>
      </c>
      <c r="F2566">
        <v>49833</v>
      </c>
      <c r="G2566">
        <f ca="1">($J$2*E2566)+$K$2</f>
        <v>59996.153770240038</v>
      </c>
      <c r="H2566">
        <v>58565.120000000003</v>
      </c>
      <c r="I2566">
        <f ca="1">F2566-G2566</f>
        <v>-10163.153770240038</v>
      </c>
      <c r="M2566" s="2"/>
      <c r="N2566" s="2" t="str">
        <f ca="1">IF(ABS(I2566)&gt;2*$M$2, "outlier", "not outlier")</f>
        <v>not outlier</v>
      </c>
      <c r="P2566" s="4"/>
      <c r="Q2566" s="4"/>
      <c r="R2566" s="4"/>
    </row>
    <row r="2567" spans="1:18" x14ac:dyDescent="0.35">
      <c r="A2567" s="2" t="s">
        <v>2123</v>
      </c>
      <c r="B2567" s="2" t="s">
        <v>2515</v>
      </c>
      <c r="C2567" s="2" t="s">
        <v>3132</v>
      </c>
      <c r="D2567" s="1">
        <v>42390</v>
      </c>
      <c r="E2567" s="3">
        <f t="shared" ca="1" si="40"/>
        <v>4.1041095890410961</v>
      </c>
      <c r="F2567">
        <v>39701</v>
      </c>
      <c r="G2567">
        <f ca="1">($J$2*E2567)+$K$2</f>
        <v>58196.718286154588</v>
      </c>
      <c r="H2567">
        <v>15377.69</v>
      </c>
      <c r="I2567">
        <f ca="1">F2567-G2567</f>
        <v>-18495.718286154588</v>
      </c>
      <c r="M2567" s="2"/>
      <c r="N2567" s="2" t="str">
        <f ca="1">IF(ABS(I2567)&gt;2*$M$2, "outlier", "not outlier")</f>
        <v>not outlier</v>
      </c>
      <c r="P2567" s="4"/>
      <c r="Q2567" s="4"/>
      <c r="R2567" s="4"/>
    </row>
    <row r="2568" spans="1:18" x14ac:dyDescent="0.35">
      <c r="A2568" s="2" t="s">
        <v>3050</v>
      </c>
      <c r="B2568" s="2" t="s">
        <v>2513</v>
      </c>
      <c r="C2568" s="2" t="s">
        <v>3132</v>
      </c>
      <c r="D2568" s="1">
        <v>34491</v>
      </c>
      <c r="E2568" s="3">
        <f t="shared" ca="1" si="40"/>
        <v>25.745205479452054</v>
      </c>
      <c r="F2568">
        <v>81784</v>
      </c>
      <c r="G2568">
        <f ca="1">($J$2*E2568)+$K$2</f>
        <v>79474.773508895567</v>
      </c>
      <c r="H2568">
        <v>105876.68</v>
      </c>
      <c r="I2568">
        <f ca="1">F2568-G2568</f>
        <v>2309.2264911044331</v>
      </c>
      <c r="M2568" s="2"/>
      <c r="N2568" s="2" t="str">
        <f ca="1">IF(ABS(I2568)&gt;2*$M$2, "outlier", "not outlier")</f>
        <v>not outlier</v>
      </c>
      <c r="P2568" s="4"/>
      <c r="Q2568" s="4"/>
      <c r="R2568" s="4"/>
    </row>
    <row r="2569" spans="1:18" x14ac:dyDescent="0.35">
      <c r="A2569" s="2" t="s">
        <v>2124</v>
      </c>
      <c r="B2569" s="2" t="s">
        <v>2512</v>
      </c>
      <c r="C2569" s="2" t="s">
        <v>3132</v>
      </c>
      <c r="D2569" s="1">
        <v>36167</v>
      </c>
      <c r="E2569" s="3">
        <f t="shared" ca="1" si="40"/>
        <v>21.153424657534245</v>
      </c>
      <c r="F2569">
        <v>90825</v>
      </c>
      <c r="G2569">
        <f ca="1">($J$2*E2569)+$K$2</f>
        <v>74960.022204513516</v>
      </c>
      <c r="H2569">
        <v>151370.56</v>
      </c>
      <c r="I2569">
        <f ca="1">F2569-G2569</f>
        <v>15864.977795486484</v>
      </c>
      <c r="M2569" s="2"/>
      <c r="N2569" s="2" t="str">
        <f ca="1">IF(ABS(I2569)&gt;2*$M$2, "outlier", "not outlier")</f>
        <v>not outlier</v>
      </c>
      <c r="P2569" s="4"/>
      <c r="Q2569" s="4"/>
      <c r="R2569" s="4"/>
    </row>
    <row r="2570" spans="1:18" x14ac:dyDescent="0.35">
      <c r="A2570" s="2" t="s">
        <v>2125</v>
      </c>
      <c r="B2570" s="2" t="s">
        <v>2512</v>
      </c>
      <c r="C2570" s="2" t="s">
        <v>3132</v>
      </c>
      <c r="D2570" s="1">
        <v>34891</v>
      </c>
      <c r="E2570" s="3">
        <f t="shared" ca="1" si="40"/>
        <v>24.649315068493152</v>
      </c>
      <c r="F2570">
        <v>93244</v>
      </c>
      <c r="G2570">
        <f ca="1">($J$2*E2570)+$K$2</f>
        <v>78397.267231000093</v>
      </c>
      <c r="H2570">
        <v>139122.98000000001</v>
      </c>
      <c r="I2570">
        <f ca="1">F2570-G2570</f>
        <v>14846.732768999907</v>
      </c>
      <c r="M2570" s="2"/>
      <c r="N2570" s="2" t="str">
        <f ca="1">IF(ABS(I2570)&gt;2*$M$2, "outlier", "not outlier")</f>
        <v>not outlier</v>
      </c>
      <c r="P2570" s="4"/>
      <c r="Q2570" s="4"/>
      <c r="R2570" s="4"/>
    </row>
    <row r="2571" spans="1:18" x14ac:dyDescent="0.35">
      <c r="A2571" s="2" t="s">
        <v>2126</v>
      </c>
      <c r="B2571" s="2" t="s">
        <v>2537</v>
      </c>
      <c r="C2571" s="2" t="s">
        <v>3132</v>
      </c>
      <c r="D2571" s="1">
        <v>36003</v>
      </c>
      <c r="E2571" s="3">
        <f t="shared" ca="1" si="40"/>
        <v>21.602739726027398</v>
      </c>
      <c r="F2571">
        <v>38832</v>
      </c>
      <c r="G2571">
        <f ca="1">($J$2*E2571)+$K$2</f>
        <v>75401.799778450659</v>
      </c>
      <c r="H2571">
        <v>39347.93</v>
      </c>
      <c r="I2571">
        <f ca="1">F2571-G2571</f>
        <v>-36569.799778450659</v>
      </c>
      <c r="M2571" s="2"/>
      <c r="N2571" s="2" t="str">
        <f ca="1">IF(ABS(I2571)&gt;2*$M$2, "outlier", "not outlier")</f>
        <v>outlier</v>
      </c>
      <c r="P2571" s="4"/>
      <c r="Q2571" s="4"/>
      <c r="R2571" s="4"/>
    </row>
    <row r="2572" spans="1:18" x14ac:dyDescent="0.35">
      <c r="A2572" s="2" t="s">
        <v>2127</v>
      </c>
      <c r="B2572" s="2" t="s">
        <v>2513</v>
      </c>
      <c r="C2572" s="2" t="s">
        <v>3132</v>
      </c>
      <c r="D2572" s="1">
        <v>40626</v>
      </c>
      <c r="E2572" s="3">
        <f t="shared" ca="1" si="40"/>
        <v>8.9369863013698634</v>
      </c>
      <c r="F2572">
        <v>66122</v>
      </c>
      <c r="G2572">
        <f ca="1">($J$2*E2572)+$K$2</f>
        <v>62948.52097167365</v>
      </c>
      <c r="H2572">
        <v>81193.149999999994</v>
      </c>
      <c r="I2572">
        <f ca="1">F2572-G2572</f>
        <v>3173.4790283263501</v>
      </c>
      <c r="M2572" s="2"/>
      <c r="N2572" s="2" t="str">
        <f ca="1">IF(ABS(I2572)&gt;2*$M$2, "outlier", "not outlier")</f>
        <v>not outlier</v>
      </c>
      <c r="P2572" s="4"/>
      <c r="Q2572" s="4"/>
      <c r="R2572" s="4"/>
    </row>
    <row r="2573" spans="1:18" x14ac:dyDescent="0.35">
      <c r="A2573" s="2" t="s">
        <v>2128</v>
      </c>
      <c r="B2573" s="2" t="s">
        <v>2513</v>
      </c>
      <c r="C2573" s="2" t="s">
        <v>3132</v>
      </c>
      <c r="D2573" s="1">
        <v>36636</v>
      </c>
      <c r="E2573" s="3">
        <f t="shared" ca="1" si="40"/>
        <v>19.86849315068493</v>
      </c>
      <c r="F2573">
        <v>77591</v>
      </c>
      <c r="G2573">
        <f ca="1">($J$2*E2573)+$K$2</f>
        <v>73696.646093681062</v>
      </c>
      <c r="H2573">
        <v>129336.62</v>
      </c>
      <c r="I2573">
        <f ca="1">F2573-G2573</f>
        <v>3894.3539063189382</v>
      </c>
      <c r="M2573" s="2"/>
      <c r="N2573" s="2" t="str">
        <f ca="1">IF(ABS(I2573)&gt;2*$M$2, "outlier", "not outlier")</f>
        <v>not outlier</v>
      </c>
      <c r="P2573" s="4"/>
      <c r="Q2573" s="4"/>
      <c r="R2573" s="4"/>
    </row>
    <row r="2574" spans="1:18" x14ac:dyDescent="0.35">
      <c r="A2574" s="2" t="s">
        <v>3051</v>
      </c>
      <c r="B2574" s="2" t="s">
        <v>2538</v>
      </c>
      <c r="C2574" s="2" t="s">
        <v>3132</v>
      </c>
      <c r="D2574" s="1">
        <v>42228</v>
      </c>
      <c r="E2574" s="3">
        <f t="shared" ca="1" si="40"/>
        <v>4.5479452054794525</v>
      </c>
      <c r="F2574">
        <v>120000</v>
      </c>
      <c r="G2574">
        <f ca="1">($J$2*E2574)+$K$2</f>
        <v>58633.108328702256</v>
      </c>
      <c r="H2574">
        <v>99461.440000000002</v>
      </c>
      <c r="I2574">
        <f ca="1">F2574-G2574</f>
        <v>61366.891671297744</v>
      </c>
      <c r="M2574" s="2"/>
      <c r="N2574" s="2" t="str">
        <f ca="1">IF(ABS(I2574)&gt;2*$M$2, "outlier", "not outlier")</f>
        <v>outlier</v>
      </c>
      <c r="P2574" s="4"/>
      <c r="Q2574" s="4"/>
      <c r="R2574" s="4"/>
    </row>
    <row r="2575" spans="1:18" x14ac:dyDescent="0.35">
      <c r="A2575" s="2" t="s">
        <v>3052</v>
      </c>
      <c r="B2575" s="2" t="s">
        <v>2512</v>
      </c>
      <c r="C2575" s="2" t="s">
        <v>3132</v>
      </c>
      <c r="D2575" s="1">
        <v>31964</v>
      </c>
      <c r="E2575" s="3">
        <f t="shared" ca="1" si="40"/>
        <v>32.668493150684931</v>
      </c>
      <c r="F2575">
        <v>97309</v>
      </c>
      <c r="G2575">
        <f ca="1">($J$2*E2575)+$K$2</f>
        <v>86281.919419500264</v>
      </c>
      <c r="H2575">
        <v>128460.68</v>
      </c>
      <c r="I2575">
        <f ca="1">F2575-G2575</f>
        <v>11027.080580499736</v>
      </c>
      <c r="M2575" s="2"/>
      <c r="N2575" s="2" t="str">
        <f ca="1">IF(ABS(I2575)&gt;2*$M$2, "outlier", "not outlier")</f>
        <v>not outlier</v>
      </c>
      <c r="P2575" s="4"/>
      <c r="Q2575" s="4"/>
      <c r="R2575" s="4"/>
    </row>
    <row r="2576" spans="1:18" x14ac:dyDescent="0.35">
      <c r="A2576" s="2" t="s">
        <v>2129</v>
      </c>
      <c r="B2576" s="2" t="s">
        <v>2513</v>
      </c>
      <c r="C2576" s="2" t="s">
        <v>3132</v>
      </c>
      <c r="D2576" s="1">
        <v>38195</v>
      </c>
      <c r="E2576" s="3">
        <f t="shared" ca="1" si="40"/>
        <v>15.597260273972603</v>
      </c>
      <c r="F2576">
        <v>72094</v>
      </c>
      <c r="G2576">
        <f ca="1">($J$2*E2576)+$K$2</f>
        <v>69497.065375583436</v>
      </c>
      <c r="H2576">
        <v>107213.99</v>
      </c>
      <c r="I2576">
        <f ca="1">F2576-G2576</f>
        <v>2596.9346244165645</v>
      </c>
      <c r="M2576" s="2"/>
      <c r="N2576" s="2" t="str">
        <f ca="1">IF(ABS(I2576)&gt;2*$M$2, "outlier", "not outlier")</f>
        <v>not outlier</v>
      </c>
      <c r="P2576" s="4"/>
      <c r="Q2576" s="4"/>
      <c r="R2576" s="4"/>
    </row>
    <row r="2577" spans="1:18" x14ac:dyDescent="0.35">
      <c r="A2577" s="2" t="s">
        <v>2130</v>
      </c>
      <c r="B2577" s="2" t="s">
        <v>2515</v>
      </c>
      <c r="C2577" s="2" t="s">
        <v>3132</v>
      </c>
      <c r="D2577" s="1">
        <v>38204</v>
      </c>
      <c r="E2577" s="3">
        <f t="shared" ca="1" si="40"/>
        <v>15.572602739726028</v>
      </c>
      <c r="F2577">
        <v>49430</v>
      </c>
      <c r="G2577">
        <f ca="1">($J$2*E2577)+$K$2</f>
        <v>69472.82148433078</v>
      </c>
      <c r="H2577">
        <v>52540.29</v>
      </c>
      <c r="I2577">
        <f ca="1">F2577-G2577</f>
        <v>-20042.82148433078</v>
      </c>
      <c r="M2577" s="2"/>
      <c r="N2577" s="2" t="str">
        <f ca="1">IF(ABS(I2577)&gt;2*$M$2, "outlier", "not outlier")</f>
        <v>not outlier</v>
      </c>
      <c r="P2577" s="4"/>
      <c r="Q2577" s="4"/>
      <c r="R2577" s="4"/>
    </row>
    <row r="2578" spans="1:18" x14ac:dyDescent="0.35">
      <c r="A2578" s="2" t="s">
        <v>2131</v>
      </c>
      <c r="B2578" s="2" t="s">
        <v>2513</v>
      </c>
      <c r="C2578" s="2" t="s">
        <v>3132</v>
      </c>
      <c r="D2578" s="1">
        <v>37483</v>
      </c>
      <c r="E2578" s="3">
        <f t="shared" ca="1" si="40"/>
        <v>17.547945205479451</v>
      </c>
      <c r="F2578">
        <v>73454</v>
      </c>
      <c r="G2578">
        <f ca="1">($J$2*E2578)+$K$2</f>
        <v>71415.02655023738</v>
      </c>
      <c r="H2578">
        <v>92344.03</v>
      </c>
      <c r="I2578">
        <f ca="1">F2578-G2578</f>
        <v>2038.9734497626196</v>
      </c>
      <c r="M2578" s="2"/>
      <c r="N2578" s="2" t="str">
        <f ca="1">IF(ABS(I2578)&gt;2*$M$2, "outlier", "not outlier")</f>
        <v>not outlier</v>
      </c>
      <c r="P2578" s="4"/>
      <c r="Q2578" s="4"/>
      <c r="R2578" s="4"/>
    </row>
    <row r="2579" spans="1:18" x14ac:dyDescent="0.35">
      <c r="A2579" s="2" t="s">
        <v>2132</v>
      </c>
      <c r="B2579" s="2" t="s">
        <v>2512</v>
      </c>
      <c r="C2579" s="2" t="s">
        <v>3132</v>
      </c>
      <c r="D2579" s="1">
        <v>37456</v>
      </c>
      <c r="E2579" s="3">
        <f t="shared" ca="1" si="40"/>
        <v>17.621917808219177</v>
      </c>
      <c r="F2579">
        <v>84548</v>
      </c>
      <c r="G2579">
        <f ca="1">($J$2*E2579)+$K$2</f>
        <v>71487.758223995334</v>
      </c>
      <c r="H2579">
        <v>152521.53</v>
      </c>
      <c r="I2579">
        <f ca="1">F2579-G2579</f>
        <v>13060.241776004666</v>
      </c>
      <c r="M2579" s="2"/>
      <c r="N2579" s="2" t="str">
        <f ca="1">IF(ABS(I2579)&gt;2*$M$2, "outlier", "not outlier")</f>
        <v>not outlier</v>
      </c>
      <c r="P2579" s="4"/>
      <c r="Q2579" s="4"/>
      <c r="R2579" s="4"/>
    </row>
    <row r="2580" spans="1:18" x14ac:dyDescent="0.35">
      <c r="A2580" s="2" t="s">
        <v>2133</v>
      </c>
      <c r="B2580" s="2" t="s">
        <v>2518</v>
      </c>
      <c r="C2580" s="2" t="s">
        <v>3132</v>
      </c>
      <c r="D2580" s="1">
        <v>40322</v>
      </c>
      <c r="E2580" s="3">
        <f t="shared" ca="1" si="40"/>
        <v>9.7698630136986306</v>
      </c>
      <c r="F2580">
        <v>68395</v>
      </c>
      <c r="G2580">
        <f ca="1">($J$2*E2580)+$K$2</f>
        <v>63767.425742874213</v>
      </c>
      <c r="H2580">
        <v>135378.47</v>
      </c>
      <c r="I2580">
        <f ca="1">F2580-G2580</f>
        <v>4627.574257125787</v>
      </c>
      <c r="M2580" s="2"/>
      <c r="N2580" s="2" t="str">
        <f ca="1">IF(ABS(I2580)&gt;2*$M$2, "outlier", "not outlier")</f>
        <v>not outlier</v>
      </c>
      <c r="P2580" s="4"/>
      <c r="Q2580" s="4"/>
      <c r="R2580" s="4"/>
    </row>
    <row r="2581" spans="1:18" x14ac:dyDescent="0.35">
      <c r="A2581" s="2" t="s">
        <v>2134</v>
      </c>
      <c r="B2581" s="2" t="s">
        <v>256</v>
      </c>
      <c r="C2581" s="2" t="s">
        <v>3132</v>
      </c>
      <c r="D2581" s="1">
        <v>35618</v>
      </c>
      <c r="E2581" s="3">
        <f t="shared" ca="1" si="40"/>
        <v>22.657534246575342</v>
      </c>
      <c r="F2581">
        <v>117200</v>
      </c>
      <c r="G2581">
        <f ca="1">($J$2*E2581)+$K$2</f>
        <v>76438.899570925059</v>
      </c>
      <c r="H2581">
        <v>115946.29</v>
      </c>
      <c r="I2581">
        <f ca="1">F2581-G2581</f>
        <v>40761.100429074941</v>
      </c>
      <c r="M2581" s="2"/>
      <c r="N2581" s="2" t="str">
        <f ca="1">IF(ABS(I2581)&gt;2*$M$2, "outlier", "not outlier")</f>
        <v>outlier</v>
      </c>
      <c r="P2581" s="4"/>
      <c r="Q2581" s="4"/>
      <c r="R2581" s="4"/>
    </row>
    <row r="2582" spans="1:18" x14ac:dyDescent="0.35">
      <c r="A2582" s="2" t="s">
        <v>3053</v>
      </c>
      <c r="B2582" s="2" t="s">
        <v>2513</v>
      </c>
      <c r="C2582" s="2" t="s">
        <v>3132</v>
      </c>
      <c r="D2582" s="1">
        <v>41158</v>
      </c>
      <c r="E2582" s="3">
        <f t="shared" ca="1" si="40"/>
        <v>7.4794520547945202</v>
      </c>
      <c r="F2582">
        <v>49088</v>
      </c>
      <c r="G2582">
        <f ca="1">($J$2*E2582)+$K$2</f>
        <v>61515.437622072663</v>
      </c>
      <c r="H2582">
        <v>52887.58</v>
      </c>
      <c r="I2582">
        <f ca="1">F2582-G2582</f>
        <v>-12427.437622072663</v>
      </c>
      <c r="M2582" s="2"/>
      <c r="N2582" s="2" t="str">
        <f ca="1">IF(ABS(I2582)&gt;2*$M$2, "outlier", "not outlier")</f>
        <v>not outlier</v>
      </c>
      <c r="P2582" s="4"/>
      <c r="Q2582" s="4"/>
      <c r="R2582" s="4"/>
    </row>
    <row r="2583" spans="1:18" x14ac:dyDescent="0.35">
      <c r="A2583" s="2" t="s">
        <v>2135</v>
      </c>
      <c r="B2583" s="2" t="s">
        <v>2545</v>
      </c>
      <c r="C2583" s="2" t="s">
        <v>3132</v>
      </c>
      <c r="D2583" s="1">
        <v>34666</v>
      </c>
      <c r="E2583" s="3">
        <f t="shared" ca="1" si="40"/>
        <v>25.265753424657536</v>
      </c>
      <c r="F2583">
        <v>95263</v>
      </c>
      <c r="G2583">
        <f ca="1">($J$2*E2583)+$K$2</f>
        <v>79003.364512316301</v>
      </c>
      <c r="H2583">
        <v>143689.74</v>
      </c>
      <c r="I2583">
        <f ca="1">F2583-G2583</f>
        <v>16259.635487683699</v>
      </c>
      <c r="M2583" s="2"/>
      <c r="N2583" s="2" t="str">
        <f ca="1">IF(ABS(I2583)&gt;2*$M$2, "outlier", "not outlier")</f>
        <v>not outlier</v>
      </c>
      <c r="P2583" s="4"/>
      <c r="Q2583" s="4"/>
      <c r="R2583" s="4"/>
    </row>
    <row r="2584" spans="1:18" x14ac:dyDescent="0.35">
      <c r="A2584" s="2" t="s">
        <v>2136</v>
      </c>
      <c r="B2584" s="2" t="s">
        <v>2547</v>
      </c>
      <c r="C2584" s="2" t="s">
        <v>3132</v>
      </c>
      <c r="D2584" s="1">
        <v>34659</v>
      </c>
      <c r="E2584" s="3">
        <f t="shared" ca="1" si="40"/>
        <v>25.284931506849315</v>
      </c>
      <c r="F2584">
        <v>106859</v>
      </c>
      <c r="G2584">
        <f ca="1">($J$2*E2584)+$K$2</f>
        <v>79022.220872179474</v>
      </c>
      <c r="H2584">
        <v>171116.1</v>
      </c>
      <c r="I2584">
        <f ca="1">F2584-G2584</f>
        <v>27836.779127820526</v>
      </c>
      <c r="M2584" s="2"/>
      <c r="N2584" s="2" t="str">
        <f ca="1">IF(ABS(I2584)&gt;2*$M$2, "outlier", "not outlier")</f>
        <v>not outlier</v>
      </c>
      <c r="P2584" s="4"/>
      <c r="Q2584" s="4"/>
      <c r="R2584" s="4"/>
    </row>
    <row r="2585" spans="1:18" x14ac:dyDescent="0.35">
      <c r="A2585" s="2" t="s">
        <v>3054</v>
      </c>
      <c r="B2585" s="2" t="s">
        <v>2512</v>
      </c>
      <c r="C2585" s="2" t="s">
        <v>3132</v>
      </c>
      <c r="D2585" s="1">
        <v>34794</v>
      </c>
      <c r="E2585" s="3">
        <f t="shared" ca="1" si="40"/>
        <v>24.915068493150685</v>
      </c>
      <c r="F2585">
        <v>94003</v>
      </c>
      <c r="G2585">
        <f ca="1">($J$2*E2585)+$K$2</f>
        <v>78658.562503389752</v>
      </c>
      <c r="H2585">
        <v>97245.26</v>
      </c>
      <c r="I2585">
        <f ca="1">F2585-G2585</f>
        <v>15344.437496610248</v>
      </c>
      <c r="M2585" s="2"/>
      <c r="N2585" s="2" t="str">
        <f ca="1">IF(ABS(I2585)&gt;2*$M$2, "outlier", "not outlier")</f>
        <v>not outlier</v>
      </c>
      <c r="P2585" s="4"/>
      <c r="Q2585" s="4"/>
      <c r="R2585" s="4"/>
    </row>
    <row r="2586" spans="1:18" x14ac:dyDescent="0.35">
      <c r="A2586" s="2" t="s">
        <v>2137</v>
      </c>
      <c r="B2586" s="2" t="s">
        <v>2513</v>
      </c>
      <c r="C2586" s="2" t="s">
        <v>3132</v>
      </c>
      <c r="D2586" s="1">
        <v>42116</v>
      </c>
      <c r="E2586" s="3">
        <f t="shared" ca="1" si="40"/>
        <v>4.8547945205479452</v>
      </c>
      <c r="F2586">
        <v>49088</v>
      </c>
      <c r="G2586">
        <f ca="1">($J$2*E2586)+$K$2</f>
        <v>58934.810086512989</v>
      </c>
      <c r="H2586">
        <v>52244.27</v>
      </c>
      <c r="I2586">
        <f ca="1">F2586-G2586</f>
        <v>-9846.8100865129891</v>
      </c>
      <c r="M2586" s="2"/>
      <c r="N2586" s="2" t="str">
        <f ca="1">IF(ABS(I2586)&gt;2*$M$2, "outlier", "not outlier")</f>
        <v>not outlier</v>
      </c>
      <c r="P2586" s="4"/>
      <c r="Q2586" s="4"/>
      <c r="R2586" s="4"/>
    </row>
    <row r="2587" spans="1:18" x14ac:dyDescent="0.35">
      <c r="A2587" s="2" t="s">
        <v>2138</v>
      </c>
      <c r="B2587" s="2" t="s">
        <v>2518</v>
      </c>
      <c r="C2587" s="2" t="s">
        <v>3132</v>
      </c>
      <c r="D2587" s="1">
        <v>36204</v>
      </c>
      <c r="E2587" s="3">
        <f t="shared" ca="1" si="40"/>
        <v>21.052054794520547</v>
      </c>
      <c r="F2587">
        <v>80179</v>
      </c>
      <c r="G2587">
        <f ca="1">($J$2*E2587)+$K$2</f>
        <v>74860.35287380818</v>
      </c>
      <c r="H2587">
        <v>90887.33</v>
      </c>
      <c r="I2587">
        <f ca="1">F2587-G2587</f>
        <v>5318.6471261918196</v>
      </c>
      <c r="M2587" s="2"/>
      <c r="N2587" s="2" t="str">
        <f ca="1">IF(ABS(I2587)&gt;2*$M$2, "outlier", "not outlier")</f>
        <v>not outlier</v>
      </c>
      <c r="P2587" s="4"/>
      <c r="Q2587" s="4"/>
      <c r="R2587" s="4"/>
    </row>
    <row r="2588" spans="1:18" x14ac:dyDescent="0.35">
      <c r="A2588" s="2" t="s">
        <v>2139</v>
      </c>
      <c r="B2588" s="2" t="s">
        <v>2513</v>
      </c>
      <c r="C2588" s="2" t="s">
        <v>3132</v>
      </c>
      <c r="D2588" s="1">
        <v>35242</v>
      </c>
      <c r="E2588" s="3">
        <f t="shared" ca="1" si="40"/>
        <v>23.687671232876713</v>
      </c>
      <c r="F2588">
        <v>80387</v>
      </c>
      <c r="G2588">
        <f ca="1">($J$2*E2588)+$K$2</f>
        <v>77451.755472146819</v>
      </c>
      <c r="H2588">
        <v>128671.93</v>
      </c>
      <c r="I2588">
        <f ca="1">F2588-G2588</f>
        <v>2935.2445278531814</v>
      </c>
      <c r="M2588" s="2"/>
      <c r="N2588" s="2" t="str">
        <f ca="1">IF(ABS(I2588)&gt;2*$M$2, "outlier", "not outlier")</f>
        <v>not outlier</v>
      </c>
      <c r="P2588" s="4"/>
      <c r="Q2588" s="4"/>
      <c r="R2588" s="4"/>
    </row>
    <row r="2589" spans="1:18" x14ac:dyDescent="0.35">
      <c r="A2589" s="2" t="s">
        <v>3055</v>
      </c>
      <c r="B2589" s="2" t="s">
        <v>2518</v>
      </c>
      <c r="C2589" s="2" t="s">
        <v>3132</v>
      </c>
      <c r="D2589" s="1">
        <v>39121</v>
      </c>
      <c r="E2589" s="3">
        <f t="shared" ca="1" si="40"/>
        <v>13.06027397260274</v>
      </c>
      <c r="F2589">
        <v>75924</v>
      </c>
      <c r="G2589">
        <f ca="1">($J$2*E2589)+$K$2</f>
        <v>67002.638342255392</v>
      </c>
      <c r="H2589">
        <v>76297.56</v>
      </c>
      <c r="I2589">
        <f ca="1">F2589-G2589</f>
        <v>8921.3616577446082</v>
      </c>
      <c r="M2589" s="2"/>
      <c r="N2589" s="2" t="str">
        <f ca="1">IF(ABS(I2589)&gt;2*$M$2, "outlier", "not outlier")</f>
        <v>not outlier</v>
      </c>
      <c r="P2589" s="4"/>
      <c r="Q2589" s="4"/>
      <c r="R2589" s="4"/>
    </row>
    <row r="2590" spans="1:18" x14ac:dyDescent="0.35">
      <c r="A2590" s="2" t="s">
        <v>3056</v>
      </c>
      <c r="B2590" s="2" t="s">
        <v>2513</v>
      </c>
      <c r="C2590" s="2" t="s">
        <v>3132</v>
      </c>
      <c r="D2590" s="1">
        <v>40458</v>
      </c>
      <c r="E2590" s="3">
        <f t="shared" ca="1" si="40"/>
        <v>9.3972602739726021</v>
      </c>
      <c r="F2590">
        <v>66122</v>
      </c>
      <c r="G2590">
        <f ca="1">($J$2*E2590)+$K$2</f>
        <v>63401.07360838975</v>
      </c>
      <c r="H2590">
        <v>67626.149999999994</v>
      </c>
      <c r="I2590">
        <f ca="1">F2590-G2590</f>
        <v>2720.92639161025</v>
      </c>
      <c r="M2590" s="2"/>
      <c r="N2590" s="2" t="str">
        <f ca="1">IF(ABS(I2590)&gt;2*$M$2, "outlier", "not outlier")</f>
        <v>not outlier</v>
      </c>
      <c r="P2590" s="4"/>
      <c r="Q2590" s="4"/>
      <c r="R2590" s="4"/>
    </row>
    <row r="2591" spans="1:18" x14ac:dyDescent="0.35">
      <c r="A2591" s="2" t="s">
        <v>2140</v>
      </c>
      <c r="B2591" s="2" t="s">
        <v>2513</v>
      </c>
      <c r="C2591" s="2" t="s">
        <v>3132</v>
      </c>
      <c r="D2591" s="1">
        <v>36020</v>
      </c>
      <c r="E2591" s="3">
        <f t="shared" ca="1" si="40"/>
        <v>21.556164383561644</v>
      </c>
      <c r="F2591">
        <v>78289</v>
      </c>
      <c r="G2591">
        <f ca="1">($J$2*E2591)+$K$2</f>
        <v>75356.005761640103</v>
      </c>
      <c r="H2591">
        <v>153058.43</v>
      </c>
      <c r="I2591">
        <f ca="1">F2591-G2591</f>
        <v>2932.9942383598973</v>
      </c>
      <c r="M2591" s="2"/>
      <c r="N2591" s="2" t="str">
        <f ca="1">IF(ABS(I2591)&gt;2*$M$2, "outlier", "not outlier")</f>
        <v>not outlier</v>
      </c>
      <c r="P2591" s="4"/>
      <c r="Q2591" s="4"/>
      <c r="R2591" s="4"/>
    </row>
    <row r="2592" spans="1:18" x14ac:dyDescent="0.35">
      <c r="A2592" s="2" t="s">
        <v>2141</v>
      </c>
      <c r="B2592" s="2" t="s">
        <v>2513</v>
      </c>
      <c r="C2592" s="2" t="s">
        <v>3132</v>
      </c>
      <c r="D2592" s="1">
        <v>39700</v>
      </c>
      <c r="E2592" s="3">
        <f t="shared" ca="1" si="40"/>
        <v>11.473972602739726</v>
      </c>
      <c r="F2592">
        <v>69373</v>
      </c>
      <c r="G2592">
        <f ca="1">($J$2*E2592)+$K$2</f>
        <v>65442.948005001686</v>
      </c>
      <c r="H2592">
        <v>147119.69</v>
      </c>
      <c r="I2592">
        <f ca="1">F2592-G2592</f>
        <v>3930.0519949983136</v>
      </c>
      <c r="M2592" s="2"/>
      <c r="N2592" s="2" t="str">
        <f ca="1">IF(ABS(I2592)&gt;2*$M$2, "outlier", "not outlier")</f>
        <v>not outlier</v>
      </c>
      <c r="P2592" s="4"/>
      <c r="Q2592" s="4"/>
      <c r="R2592" s="4"/>
    </row>
    <row r="2593" spans="1:18" x14ac:dyDescent="0.35">
      <c r="A2593" s="2" t="s">
        <v>2142</v>
      </c>
      <c r="B2593" s="2" t="s">
        <v>2591</v>
      </c>
      <c r="C2593" s="2" t="s">
        <v>3132</v>
      </c>
      <c r="D2593" s="1">
        <v>38597</v>
      </c>
      <c r="E2593" s="3">
        <f t="shared" ca="1" si="40"/>
        <v>14.495890410958904</v>
      </c>
      <c r="F2593">
        <v>39141</v>
      </c>
      <c r="G2593">
        <f ca="1">($J$2*E2593)+$K$2</f>
        <v>68414.171566298464</v>
      </c>
      <c r="H2593">
        <v>44346.28</v>
      </c>
      <c r="I2593">
        <f ca="1">F2593-G2593</f>
        <v>-29273.171566298464</v>
      </c>
      <c r="M2593" s="2"/>
      <c r="N2593" s="2" t="str">
        <f ca="1">IF(ABS(I2593)&gt;2*$M$2, "outlier", "not outlier")</f>
        <v>not outlier</v>
      </c>
      <c r="P2593" s="4"/>
      <c r="Q2593" s="4"/>
      <c r="R2593" s="4"/>
    </row>
    <row r="2594" spans="1:18" x14ac:dyDescent="0.35">
      <c r="A2594" s="2" t="s">
        <v>2143</v>
      </c>
      <c r="B2594" s="2" t="s">
        <v>3057</v>
      </c>
      <c r="C2594" s="2" t="s">
        <v>3132</v>
      </c>
      <c r="D2594" s="1">
        <v>30781</v>
      </c>
      <c r="E2594" s="3">
        <f t="shared" ca="1" si="40"/>
        <v>35.909589041095892</v>
      </c>
      <c r="F2594">
        <v>48811</v>
      </c>
      <c r="G2594">
        <f ca="1">($J$2*E2594)+$K$2</f>
        <v>89468.64423637616</v>
      </c>
      <c r="H2594">
        <v>49630.49</v>
      </c>
      <c r="I2594">
        <f ca="1">F2594-G2594</f>
        <v>-40657.64423637616</v>
      </c>
      <c r="M2594" s="2"/>
      <c r="N2594" s="2" t="str">
        <f ca="1">IF(ABS(I2594)&gt;2*$M$2, "outlier", "not outlier")</f>
        <v>outlier</v>
      </c>
      <c r="P2594" s="4"/>
      <c r="Q2594" s="4"/>
      <c r="R2594" s="4"/>
    </row>
    <row r="2595" spans="1:18" x14ac:dyDescent="0.35">
      <c r="A2595" s="2" t="s">
        <v>2144</v>
      </c>
      <c r="B2595" s="2" t="s">
        <v>2513</v>
      </c>
      <c r="C2595" s="2" t="s">
        <v>3132</v>
      </c>
      <c r="D2595" s="1">
        <v>36951</v>
      </c>
      <c r="E2595" s="3">
        <f t="shared" ca="1" si="40"/>
        <v>19.005479452054793</v>
      </c>
      <c r="F2595">
        <v>76892</v>
      </c>
      <c r="G2595">
        <f ca="1">($J$2*E2595)+$K$2</f>
        <v>72848.109899838368</v>
      </c>
      <c r="H2595">
        <v>121928.02</v>
      </c>
      <c r="I2595">
        <f ca="1">F2595-G2595</f>
        <v>4043.8901001616323</v>
      </c>
      <c r="M2595" s="2"/>
      <c r="N2595" s="2" t="str">
        <f ca="1">IF(ABS(I2595)&gt;2*$M$2, "outlier", "not outlier")</f>
        <v>not outlier</v>
      </c>
      <c r="P2595" s="4"/>
      <c r="Q2595" s="4"/>
      <c r="R2595" s="4"/>
    </row>
    <row r="2596" spans="1:18" x14ac:dyDescent="0.35">
      <c r="A2596" s="2" t="s">
        <v>3058</v>
      </c>
      <c r="B2596" s="2" t="s">
        <v>2547</v>
      </c>
      <c r="C2596" s="2" t="s">
        <v>3132</v>
      </c>
      <c r="D2596" s="1">
        <v>28205</v>
      </c>
      <c r="E2596" s="3">
        <f t="shared" ca="1" si="40"/>
        <v>42.967123287671235</v>
      </c>
      <c r="F2596">
        <v>110618</v>
      </c>
      <c r="G2596">
        <f ca="1">($J$2*E2596)+$K$2</f>
        <v>96407.784666023043</v>
      </c>
      <c r="H2596">
        <v>136748.72</v>
      </c>
      <c r="I2596">
        <f ca="1">F2596-G2596</f>
        <v>14210.215333976957</v>
      </c>
      <c r="M2596" s="2"/>
      <c r="N2596" s="2" t="str">
        <f ca="1">IF(ABS(I2596)&gt;2*$M$2, "outlier", "not outlier")</f>
        <v>not outlier</v>
      </c>
      <c r="P2596" s="4"/>
      <c r="Q2596" s="4"/>
      <c r="R2596" s="4"/>
    </row>
    <row r="2597" spans="1:18" x14ac:dyDescent="0.35">
      <c r="A2597" s="2" t="s">
        <v>2145</v>
      </c>
      <c r="B2597" s="2" t="s">
        <v>2518</v>
      </c>
      <c r="C2597" s="2" t="s">
        <v>3132</v>
      </c>
      <c r="D2597" s="1">
        <v>38517</v>
      </c>
      <c r="E2597" s="3">
        <f t="shared" ca="1" si="40"/>
        <v>14.715068493150685</v>
      </c>
      <c r="F2597">
        <v>73834</v>
      </c>
      <c r="G2597">
        <f ca="1">($J$2*E2597)+$K$2</f>
        <v>68629.672821877568</v>
      </c>
      <c r="H2597">
        <v>122843.69</v>
      </c>
      <c r="I2597">
        <f ca="1">F2597-G2597</f>
        <v>5204.3271781224321</v>
      </c>
      <c r="M2597" s="2"/>
      <c r="N2597" s="2" t="str">
        <f ca="1">IF(ABS(I2597)&gt;2*$M$2, "outlier", "not outlier")</f>
        <v>not outlier</v>
      </c>
      <c r="P2597" s="4"/>
      <c r="Q2597" s="4"/>
      <c r="R2597" s="4"/>
    </row>
    <row r="2598" spans="1:18" x14ac:dyDescent="0.35">
      <c r="A2598" s="2" t="s">
        <v>2146</v>
      </c>
      <c r="B2598" s="2" t="s">
        <v>2513</v>
      </c>
      <c r="C2598" s="2" t="s">
        <v>3132</v>
      </c>
      <c r="D2598" s="1">
        <v>37130</v>
      </c>
      <c r="E2598" s="3">
        <f t="shared" ca="1" si="40"/>
        <v>18.515068493150686</v>
      </c>
      <c r="F2598">
        <v>72775</v>
      </c>
      <c r="G2598">
        <f ca="1">($J$2*E2598)+$K$2</f>
        <v>72365.925840480151</v>
      </c>
      <c r="H2598">
        <v>108823.07</v>
      </c>
      <c r="I2598">
        <f ca="1">F2598-G2598</f>
        <v>409.07415951984876</v>
      </c>
      <c r="M2598" s="2"/>
      <c r="N2598" s="2" t="str">
        <f ca="1">IF(ABS(I2598)&gt;2*$M$2, "outlier", "not outlier")</f>
        <v>not outlier</v>
      </c>
      <c r="P2598" s="4"/>
      <c r="Q2598" s="4"/>
      <c r="R2598" s="4"/>
    </row>
    <row r="2599" spans="1:18" x14ac:dyDescent="0.35">
      <c r="A2599" s="2" t="s">
        <v>2147</v>
      </c>
      <c r="B2599" s="2" t="s">
        <v>2513</v>
      </c>
      <c r="C2599" s="2" t="s">
        <v>3132</v>
      </c>
      <c r="D2599" s="1">
        <v>31271</v>
      </c>
      <c r="E2599" s="3">
        <f t="shared" ca="1" si="40"/>
        <v>34.56712328767123</v>
      </c>
      <c r="F2599">
        <v>83881</v>
      </c>
      <c r="G2599">
        <f ca="1">($J$2*E2599)+$K$2</f>
        <v>88148.699045954185</v>
      </c>
      <c r="H2599">
        <v>109674.17</v>
      </c>
      <c r="I2599">
        <f ca="1">F2599-G2599</f>
        <v>-4267.6990459541848</v>
      </c>
      <c r="M2599" s="2"/>
      <c r="N2599" s="2" t="str">
        <f ca="1">IF(ABS(I2599)&gt;2*$M$2, "outlier", "not outlier")</f>
        <v>not outlier</v>
      </c>
      <c r="P2599" s="4"/>
      <c r="Q2599" s="4"/>
      <c r="R2599" s="4"/>
    </row>
    <row r="2600" spans="1:18" x14ac:dyDescent="0.35">
      <c r="A2600" s="2" t="s">
        <v>2148</v>
      </c>
      <c r="B2600" s="2" t="s">
        <v>2513</v>
      </c>
      <c r="C2600" s="2" t="s">
        <v>3132</v>
      </c>
      <c r="D2600" s="1">
        <v>29598</v>
      </c>
      <c r="E2600" s="3">
        <f t="shared" ca="1" si="40"/>
        <v>39.150684931506852</v>
      </c>
      <c r="F2600">
        <v>83881</v>
      </c>
      <c r="G2600">
        <f ca="1">($J$2*E2600)+$K$2</f>
        <v>92655.369053252041</v>
      </c>
      <c r="H2600">
        <v>181032.44</v>
      </c>
      <c r="I2600">
        <f ca="1">F2600-G2600</f>
        <v>-8774.3690532520413</v>
      </c>
      <c r="M2600" s="2"/>
      <c r="N2600" s="2" t="str">
        <f ca="1">IF(ABS(I2600)&gt;2*$M$2, "outlier", "not outlier")</f>
        <v>not outlier</v>
      </c>
      <c r="P2600" s="4"/>
      <c r="Q2600" s="4"/>
      <c r="R2600" s="4"/>
    </row>
    <row r="2601" spans="1:18" x14ac:dyDescent="0.35">
      <c r="A2601" s="2" t="s">
        <v>2149</v>
      </c>
      <c r="B2601" s="2" t="s">
        <v>2513</v>
      </c>
      <c r="C2601" s="2" t="s">
        <v>3132</v>
      </c>
      <c r="D2601" s="1">
        <v>32783</v>
      </c>
      <c r="E2601" s="3">
        <f t="shared" ca="1" si="40"/>
        <v>30.424657534246574</v>
      </c>
      <c r="F2601">
        <v>83881</v>
      </c>
      <c r="G2601">
        <f ca="1">($J$2*E2601)+$K$2</f>
        <v>84075.725315509277</v>
      </c>
      <c r="H2601">
        <v>121458.36</v>
      </c>
      <c r="I2601">
        <f ca="1">F2601-G2601</f>
        <v>-194.7253155092767</v>
      </c>
      <c r="M2601" s="2"/>
      <c r="N2601" s="2" t="str">
        <f ca="1">IF(ABS(I2601)&gt;2*$M$2, "outlier", "not outlier")</f>
        <v>not outlier</v>
      </c>
      <c r="P2601" s="4"/>
      <c r="Q2601" s="4"/>
      <c r="R2601" s="4"/>
    </row>
    <row r="2602" spans="1:18" x14ac:dyDescent="0.35">
      <c r="A2602" s="2" t="s">
        <v>2150</v>
      </c>
      <c r="B2602" s="2" t="s">
        <v>2513</v>
      </c>
      <c r="C2602" s="2" t="s">
        <v>3132</v>
      </c>
      <c r="D2602" s="1">
        <v>39338</v>
      </c>
      <c r="E2602" s="3">
        <f t="shared" ca="1" si="40"/>
        <v>12.465753424657533</v>
      </c>
      <c r="F2602">
        <v>70051</v>
      </c>
      <c r="G2602">
        <f ca="1">($J$2*E2602)+$K$2</f>
        <v>66418.091186497099</v>
      </c>
      <c r="H2602">
        <v>100240.72</v>
      </c>
      <c r="I2602">
        <f ca="1">F2602-G2602</f>
        <v>3632.9088135029015</v>
      </c>
      <c r="M2602" s="2"/>
      <c r="N2602" s="2" t="str">
        <f ca="1">IF(ABS(I2602)&gt;2*$M$2, "outlier", "not outlier")</f>
        <v>not outlier</v>
      </c>
      <c r="P2602" s="4"/>
      <c r="Q2602" s="4"/>
      <c r="R2602" s="4"/>
    </row>
    <row r="2603" spans="1:18" x14ac:dyDescent="0.35">
      <c r="A2603" s="2" t="s">
        <v>2151</v>
      </c>
      <c r="B2603" s="2" t="s">
        <v>2513</v>
      </c>
      <c r="C2603" s="2" t="s">
        <v>3132</v>
      </c>
      <c r="D2603" s="1">
        <v>42492</v>
      </c>
      <c r="E2603" s="3">
        <f t="shared" ca="1" si="40"/>
        <v>3.8246575342465752</v>
      </c>
      <c r="F2603">
        <v>58963</v>
      </c>
      <c r="G2603">
        <f ca="1">($J$2*E2603)+$K$2</f>
        <v>57921.954185291237</v>
      </c>
      <c r="H2603">
        <v>6349.81</v>
      </c>
      <c r="I2603">
        <f ca="1">F2603-G2603</f>
        <v>1041.0458147087629</v>
      </c>
      <c r="M2603" s="2"/>
      <c r="N2603" s="2" t="str">
        <f ca="1">IF(ABS(I2603)&gt;2*$M$2, "outlier", "not outlier")</f>
        <v>not outlier</v>
      </c>
      <c r="P2603" s="4"/>
      <c r="Q2603" s="4"/>
      <c r="R2603" s="4"/>
    </row>
    <row r="2604" spans="1:18" x14ac:dyDescent="0.35">
      <c r="A2604" s="2" t="s">
        <v>2152</v>
      </c>
      <c r="B2604" s="2" t="s">
        <v>2513</v>
      </c>
      <c r="C2604" s="2" t="s">
        <v>3132</v>
      </c>
      <c r="D2604" s="1">
        <v>41717</v>
      </c>
      <c r="E2604" s="3">
        <f t="shared" ca="1" si="40"/>
        <v>5.9479452054794519</v>
      </c>
      <c r="F2604">
        <v>49833</v>
      </c>
      <c r="G2604">
        <f ca="1">($J$2*E2604)+$K$2</f>
        <v>60009.62259871373</v>
      </c>
      <c r="H2604">
        <v>57095.21</v>
      </c>
      <c r="I2604">
        <f ca="1">F2604-G2604</f>
        <v>-10176.62259871373</v>
      </c>
      <c r="M2604" s="2"/>
      <c r="N2604" s="2" t="str">
        <f ca="1">IF(ABS(I2604)&gt;2*$M$2, "outlier", "not outlier")</f>
        <v>not outlier</v>
      </c>
      <c r="P2604" s="4"/>
      <c r="Q2604" s="4"/>
      <c r="R2604" s="4"/>
    </row>
    <row r="2605" spans="1:18" x14ac:dyDescent="0.35">
      <c r="A2605" s="2" t="s">
        <v>3059</v>
      </c>
      <c r="B2605" s="2" t="s">
        <v>2513</v>
      </c>
      <c r="C2605" s="2" t="s">
        <v>3132</v>
      </c>
      <c r="D2605" s="1">
        <v>34247</v>
      </c>
      <c r="E2605" s="3">
        <f t="shared" ca="1" si="40"/>
        <v>26.413698630136988</v>
      </c>
      <c r="F2605">
        <v>81784</v>
      </c>
      <c r="G2605">
        <f ca="1">($J$2*E2605)+$K$2</f>
        <v>80132.052338411813</v>
      </c>
      <c r="H2605">
        <v>106261.54</v>
      </c>
      <c r="I2605">
        <f ca="1">F2605-G2605</f>
        <v>1651.9476615881867</v>
      </c>
      <c r="M2605" s="2"/>
      <c r="N2605" s="2" t="str">
        <f ca="1">IF(ABS(I2605)&gt;2*$M$2, "outlier", "not outlier")</f>
        <v>not outlier</v>
      </c>
      <c r="P2605" s="4"/>
      <c r="Q2605" s="4"/>
      <c r="R2605" s="4"/>
    </row>
    <row r="2606" spans="1:18" x14ac:dyDescent="0.35">
      <c r="A2606" s="2" t="s">
        <v>3060</v>
      </c>
      <c r="B2606" s="2" t="s">
        <v>2513</v>
      </c>
      <c r="C2606" s="2" t="s">
        <v>3132</v>
      </c>
      <c r="D2606" s="1">
        <v>34645</v>
      </c>
      <c r="E2606" s="3">
        <f t="shared" ca="1" si="40"/>
        <v>25.323287671232876</v>
      </c>
      <c r="F2606">
        <v>81086</v>
      </c>
      <c r="G2606">
        <f ca="1">($J$2*E2606)+$K$2</f>
        <v>79059.933591905807</v>
      </c>
      <c r="H2606">
        <v>89954.14</v>
      </c>
      <c r="I2606">
        <f ca="1">F2606-G2606</f>
        <v>2026.0664080941933</v>
      </c>
      <c r="M2606" s="2"/>
      <c r="N2606" s="2" t="str">
        <f ca="1">IF(ABS(I2606)&gt;2*$M$2, "outlier", "not outlier")</f>
        <v>not outlier</v>
      </c>
      <c r="P2606" s="4"/>
      <c r="Q2606" s="4"/>
      <c r="R2606" s="4"/>
    </row>
    <row r="2607" spans="1:18" x14ac:dyDescent="0.35">
      <c r="A2607" s="2" t="s">
        <v>3061</v>
      </c>
      <c r="B2607" s="2" t="s">
        <v>2513</v>
      </c>
      <c r="C2607" s="2" t="s">
        <v>3132</v>
      </c>
      <c r="D2607" s="1">
        <v>32475</v>
      </c>
      <c r="E2607" s="3">
        <f t="shared" ca="1" si="40"/>
        <v>31.268493150684932</v>
      </c>
      <c r="F2607">
        <v>83881</v>
      </c>
      <c r="G2607">
        <f ca="1">($J$2*E2607)+$K$2</f>
        <v>84905.405149488797</v>
      </c>
      <c r="H2607">
        <v>122384.71</v>
      </c>
      <c r="I2607">
        <f ca="1">F2607-G2607</f>
        <v>-1024.4051494887972</v>
      </c>
      <c r="M2607" s="2"/>
      <c r="N2607" s="2" t="str">
        <f ca="1">IF(ABS(I2607)&gt;2*$M$2, "outlier", "not outlier")</f>
        <v>not outlier</v>
      </c>
      <c r="P2607" s="4"/>
      <c r="Q2607" s="4"/>
      <c r="R2607" s="4"/>
    </row>
    <row r="2608" spans="1:18" x14ac:dyDescent="0.35">
      <c r="A2608" s="2" t="s">
        <v>2153</v>
      </c>
      <c r="B2608" s="2" t="s">
        <v>2556</v>
      </c>
      <c r="C2608" s="2" t="s">
        <v>3132</v>
      </c>
      <c r="D2608" s="1">
        <v>33511</v>
      </c>
      <c r="E2608" s="3">
        <f t="shared" ca="1" si="40"/>
        <v>28.43013698630137</v>
      </c>
      <c r="F2608">
        <v>110901</v>
      </c>
      <c r="G2608">
        <f ca="1">($J$2*E2608)+$K$2</f>
        <v>82114.663889739502</v>
      </c>
      <c r="H2608">
        <v>115279.51</v>
      </c>
      <c r="I2608">
        <f ca="1">F2608-G2608</f>
        <v>28786.336110260498</v>
      </c>
      <c r="M2608" s="2"/>
      <c r="N2608" s="2" t="str">
        <f ca="1">IF(ABS(I2608)&gt;2*$M$2, "outlier", "not outlier")</f>
        <v>not outlier</v>
      </c>
      <c r="P2608" s="4"/>
      <c r="Q2608" s="4"/>
      <c r="R2608" s="4"/>
    </row>
    <row r="2609" spans="1:18" x14ac:dyDescent="0.35">
      <c r="A2609" s="2" t="s">
        <v>3062</v>
      </c>
      <c r="B2609" s="2" t="s">
        <v>2513</v>
      </c>
      <c r="C2609" s="2" t="s">
        <v>3132</v>
      </c>
      <c r="D2609" s="1">
        <v>36825</v>
      </c>
      <c r="E2609" s="3">
        <f t="shared" ca="1" si="40"/>
        <v>19.350684931506848</v>
      </c>
      <c r="F2609">
        <v>76892</v>
      </c>
      <c r="G2609">
        <f ca="1">($J$2*E2609)+$K$2</f>
        <v>73187.524377375448</v>
      </c>
      <c r="H2609">
        <v>65593.27</v>
      </c>
      <c r="I2609">
        <f ca="1">F2609-G2609</f>
        <v>3704.4756226245518</v>
      </c>
      <c r="M2609" s="2"/>
      <c r="N2609" s="2" t="str">
        <f ca="1">IF(ABS(I2609)&gt;2*$M$2, "outlier", "not outlier")</f>
        <v>not outlier</v>
      </c>
      <c r="P2609" s="4"/>
      <c r="Q2609" s="4"/>
      <c r="R2609" s="4"/>
    </row>
    <row r="2610" spans="1:18" x14ac:dyDescent="0.35">
      <c r="A2610" s="2" t="s">
        <v>2154</v>
      </c>
      <c r="B2610" s="2" t="s">
        <v>2513</v>
      </c>
      <c r="C2610" s="2" t="s">
        <v>3132</v>
      </c>
      <c r="D2610" s="1">
        <v>35523</v>
      </c>
      <c r="E2610" s="3">
        <f t="shared" ca="1" si="40"/>
        <v>22.917808219178081</v>
      </c>
      <c r="F2610">
        <v>79689</v>
      </c>
      <c r="G2610">
        <f ca="1">($J$2*E2610)+$K$2</f>
        <v>76694.807311925237</v>
      </c>
      <c r="H2610">
        <v>85637.09</v>
      </c>
      <c r="I2610">
        <f ca="1">F2610-G2610</f>
        <v>2994.1926880747633</v>
      </c>
      <c r="M2610" s="2"/>
      <c r="N2610" s="2" t="str">
        <f ca="1">IF(ABS(I2610)&gt;2*$M$2, "outlier", "not outlier")</f>
        <v>not outlier</v>
      </c>
      <c r="P2610" s="4"/>
      <c r="Q2610" s="4"/>
      <c r="R2610" s="4"/>
    </row>
    <row r="2611" spans="1:18" x14ac:dyDescent="0.35">
      <c r="A2611" s="2" t="s">
        <v>3063</v>
      </c>
      <c r="B2611" s="2" t="s">
        <v>2513</v>
      </c>
      <c r="C2611" s="2" t="s">
        <v>3132</v>
      </c>
      <c r="D2611" s="1">
        <v>34204</v>
      </c>
      <c r="E2611" s="3">
        <f t="shared" ca="1" si="40"/>
        <v>26.531506849315068</v>
      </c>
      <c r="F2611">
        <v>82484</v>
      </c>
      <c r="G2611">
        <f ca="1">($J$2*E2611)+$K$2</f>
        <v>80247.884263285581</v>
      </c>
      <c r="H2611">
        <v>114354.86</v>
      </c>
      <c r="I2611">
        <f ca="1">F2611-G2611</f>
        <v>2236.1157367144187</v>
      </c>
      <c r="M2611" s="2"/>
      <c r="N2611" s="2" t="str">
        <f ca="1">IF(ABS(I2611)&gt;2*$M$2, "outlier", "not outlier")</f>
        <v>not outlier</v>
      </c>
      <c r="P2611" s="4"/>
      <c r="Q2611" s="4"/>
      <c r="R2611" s="4"/>
    </row>
    <row r="2612" spans="1:18" x14ac:dyDescent="0.35">
      <c r="A2612" s="2" t="s">
        <v>3064</v>
      </c>
      <c r="B2612" s="2" t="s">
        <v>2693</v>
      </c>
      <c r="C2612" s="2" t="s">
        <v>3132</v>
      </c>
      <c r="D2612" s="1">
        <v>36056</v>
      </c>
      <c r="E2612" s="3">
        <f t="shared" ca="1" si="40"/>
        <v>21.457534246575342</v>
      </c>
      <c r="F2612">
        <v>91600</v>
      </c>
      <c r="G2612">
        <f ca="1">($J$2*E2612)+$K$2</f>
        <v>75259.030196629508</v>
      </c>
      <c r="H2612">
        <v>92407.59</v>
      </c>
      <c r="I2612">
        <f ca="1">F2612-G2612</f>
        <v>16340.969803370492</v>
      </c>
      <c r="M2612" s="2"/>
      <c r="N2612" s="2" t="str">
        <f ca="1">IF(ABS(I2612)&gt;2*$M$2, "outlier", "not outlier")</f>
        <v>not outlier</v>
      </c>
      <c r="P2612" s="4"/>
      <c r="Q2612" s="4"/>
      <c r="R2612" s="4"/>
    </row>
    <row r="2613" spans="1:18" x14ac:dyDescent="0.35">
      <c r="A2613" s="2" t="s">
        <v>2155</v>
      </c>
      <c r="B2613" s="2" t="s">
        <v>2545</v>
      </c>
      <c r="C2613" s="2" t="s">
        <v>3132</v>
      </c>
      <c r="D2613" s="1">
        <v>34939</v>
      </c>
      <c r="E2613" s="3">
        <f t="shared" ca="1" si="40"/>
        <v>24.517808219178082</v>
      </c>
      <c r="F2613">
        <v>94505</v>
      </c>
      <c r="G2613">
        <f ca="1">($J$2*E2613)+$K$2</f>
        <v>78267.966477652633</v>
      </c>
      <c r="H2613">
        <v>122448.21</v>
      </c>
      <c r="I2613">
        <f ca="1">F2613-G2613</f>
        <v>16237.033522347367</v>
      </c>
      <c r="M2613" s="2"/>
      <c r="N2613" s="2" t="str">
        <f ca="1">IF(ABS(I2613)&gt;2*$M$2, "outlier", "not outlier")</f>
        <v>not outlier</v>
      </c>
      <c r="P2613" s="4"/>
      <c r="Q2613" s="4"/>
      <c r="R2613" s="4"/>
    </row>
    <row r="2614" spans="1:18" x14ac:dyDescent="0.35">
      <c r="A2614" s="2" t="s">
        <v>3065</v>
      </c>
      <c r="B2614" s="2" t="s">
        <v>2513</v>
      </c>
      <c r="C2614" s="2" t="s">
        <v>3132</v>
      </c>
      <c r="D2614" s="1">
        <v>35069</v>
      </c>
      <c r="E2614" s="3">
        <f t="shared" ca="1" si="40"/>
        <v>24.161643835616438</v>
      </c>
      <c r="F2614">
        <v>80387</v>
      </c>
      <c r="G2614">
        <f ca="1">($J$2*E2614)+$K$2</f>
        <v>77917.776937336603</v>
      </c>
      <c r="H2614">
        <v>83209.36</v>
      </c>
      <c r="I2614">
        <f ca="1">F2614-G2614</f>
        <v>2469.2230626633973</v>
      </c>
      <c r="M2614" s="2"/>
      <c r="N2614" s="2" t="str">
        <f ca="1">IF(ABS(I2614)&gt;2*$M$2, "outlier", "not outlier")</f>
        <v>not outlier</v>
      </c>
      <c r="P2614" s="4"/>
      <c r="Q2614" s="4"/>
      <c r="R2614" s="4"/>
    </row>
    <row r="2615" spans="1:18" x14ac:dyDescent="0.35">
      <c r="A2615" s="2" t="s">
        <v>2156</v>
      </c>
      <c r="B2615" s="2" t="s">
        <v>2518</v>
      </c>
      <c r="C2615" s="2" t="s">
        <v>3132</v>
      </c>
      <c r="D2615" s="1">
        <v>40126</v>
      </c>
      <c r="E2615" s="3">
        <f t="shared" ca="1" si="40"/>
        <v>10.306849315068494</v>
      </c>
      <c r="F2615">
        <v>68395</v>
      </c>
      <c r="G2615">
        <f ca="1">($J$2*E2615)+$K$2</f>
        <v>64295.403819043</v>
      </c>
      <c r="H2615">
        <v>125433.1</v>
      </c>
      <c r="I2615">
        <f ca="1">F2615-G2615</f>
        <v>4099.5961809569999</v>
      </c>
      <c r="M2615" s="2"/>
      <c r="N2615" s="2" t="str">
        <f ca="1">IF(ABS(I2615)&gt;2*$M$2, "outlier", "not outlier")</f>
        <v>not outlier</v>
      </c>
      <c r="P2615" s="4"/>
      <c r="Q2615" s="4"/>
      <c r="R2615" s="4"/>
    </row>
    <row r="2616" spans="1:18" x14ac:dyDescent="0.35">
      <c r="A2616" s="2" t="s">
        <v>2157</v>
      </c>
      <c r="B2616" s="2" t="s">
        <v>2513</v>
      </c>
      <c r="C2616" s="2" t="s">
        <v>3132</v>
      </c>
      <c r="D2616" s="1">
        <v>36025</v>
      </c>
      <c r="E2616" s="3">
        <f t="shared" ca="1" si="40"/>
        <v>21.542465753424658</v>
      </c>
      <c r="F2616">
        <v>78289</v>
      </c>
      <c r="G2616">
        <f ca="1">($J$2*E2616)+$K$2</f>
        <v>75342.536933166411</v>
      </c>
      <c r="H2616">
        <v>105947.26</v>
      </c>
      <c r="I2616">
        <f ca="1">F2616-G2616</f>
        <v>2946.4630668335885</v>
      </c>
      <c r="M2616" s="2"/>
      <c r="N2616" s="2" t="str">
        <f ca="1">IF(ABS(I2616)&gt;2*$M$2, "outlier", "not outlier")</f>
        <v>not outlier</v>
      </c>
      <c r="P2616" s="4"/>
      <c r="Q2616" s="4"/>
      <c r="R2616" s="4"/>
    </row>
    <row r="2617" spans="1:18" x14ac:dyDescent="0.35">
      <c r="A2617" s="2" t="s">
        <v>2158</v>
      </c>
      <c r="B2617" s="2" t="s">
        <v>2513</v>
      </c>
      <c r="C2617" s="2" t="s">
        <v>3132</v>
      </c>
      <c r="D2617" s="1">
        <v>36453</v>
      </c>
      <c r="E2617" s="3">
        <f t="shared" ca="1" si="40"/>
        <v>20.36986301369863</v>
      </c>
      <c r="F2617">
        <v>77591</v>
      </c>
      <c r="G2617">
        <f ca="1">($J$2*E2617)+$K$2</f>
        <v>74189.605215818243</v>
      </c>
      <c r="H2617">
        <v>80446.179999999993</v>
      </c>
      <c r="I2617">
        <f ca="1">F2617-G2617</f>
        <v>3401.3947841817571</v>
      </c>
      <c r="M2617" s="2"/>
      <c r="N2617" s="2" t="str">
        <f ca="1">IF(ABS(I2617)&gt;2*$M$2, "outlier", "not outlier")</f>
        <v>not outlier</v>
      </c>
      <c r="P2617" s="4"/>
      <c r="Q2617" s="4"/>
      <c r="R2617" s="4"/>
    </row>
    <row r="2618" spans="1:18" x14ac:dyDescent="0.35">
      <c r="A2618" s="2" t="s">
        <v>2159</v>
      </c>
      <c r="B2618" s="2" t="s">
        <v>2513</v>
      </c>
      <c r="C2618" s="2" t="s">
        <v>3132</v>
      </c>
      <c r="D2618" s="1">
        <v>34751</v>
      </c>
      <c r="E2618" s="3">
        <f t="shared" ca="1" si="40"/>
        <v>25.032876712328768</v>
      </c>
      <c r="F2618">
        <v>81086</v>
      </c>
      <c r="G2618">
        <f ca="1">($J$2*E2618)+$K$2</f>
        <v>78774.394428263506</v>
      </c>
      <c r="H2618">
        <v>112099.93</v>
      </c>
      <c r="I2618">
        <f ca="1">F2618-G2618</f>
        <v>2311.6055717364943</v>
      </c>
      <c r="M2618" s="2"/>
      <c r="N2618" s="2" t="str">
        <f ca="1">IF(ABS(I2618)&gt;2*$M$2, "outlier", "not outlier")</f>
        <v>not outlier</v>
      </c>
      <c r="P2618" s="4"/>
      <c r="Q2618" s="4"/>
      <c r="R2618" s="4"/>
    </row>
    <row r="2619" spans="1:18" x14ac:dyDescent="0.35">
      <c r="A2619" s="2" t="s">
        <v>2160</v>
      </c>
      <c r="B2619" s="2" t="s">
        <v>2513</v>
      </c>
      <c r="C2619" s="2" t="s">
        <v>3132</v>
      </c>
      <c r="D2619" s="1">
        <v>39035</v>
      </c>
      <c r="E2619" s="3">
        <f t="shared" ca="1" si="40"/>
        <v>13.295890410958904</v>
      </c>
      <c r="F2619">
        <v>70735</v>
      </c>
      <c r="G2619">
        <f ca="1">($J$2*E2619)+$K$2</f>
        <v>67234.302192002928</v>
      </c>
      <c r="H2619">
        <v>82362.75</v>
      </c>
      <c r="I2619">
        <f ca="1">F2619-G2619</f>
        <v>3500.6978079970722</v>
      </c>
      <c r="M2619" s="2"/>
      <c r="N2619" s="2" t="str">
        <f ca="1">IF(ABS(I2619)&gt;2*$M$2, "outlier", "not outlier")</f>
        <v>not outlier</v>
      </c>
      <c r="P2619" s="4"/>
      <c r="Q2619" s="4"/>
      <c r="R2619" s="4"/>
    </row>
    <row r="2620" spans="1:18" x14ac:dyDescent="0.35">
      <c r="A2620" s="2" t="s">
        <v>2161</v>
      </c>
      <c r="B2620" s="2" t="s">
        <v>2513</v>
      </c>
      <c r="C2620" s="2" t="s">
        <v>3132</v>
      </c>
      <c r="D2620" s="1">
        <v>34599</v>
      </c>
      <c r="E2620" s="3">
        <f t="shared" ca="1" si="40"/>
        <v>25.449315068493149</v>
      </c>
      <c r="F2620">
        <v>81086</v>
      </c>
      <c r="G2620">
        <f ca="1">($J$2*E2620)+$K$2</f>
        <v>79183.846813863784</v>
      </c>
      <c r="H2620">
        <v>96131.5</v>
      </c>
      <c r="I2620">
        <f ca="1">F2620-G2620</f>
        <v>1902.1531861362164</v>
      </c>
      <c r="M2620" s="2"/>
      <c r="N2620" s="2" t="str">
        <f ca="1">IF(ABS(I2620)&gt;2*$M$2, "outlier", "not outlier")</f>
        <v>not outlier</v>
      </c>
      <c r="P2620" s="4"/>
      <c r="Q2620" s="4"/>
      <c r="R2620" s="4"/>
    </row>
    <row r="2621" spans="1:18" x14ac:dyDescent="0.35">
      <c r="A2621" s="2" t="s">
        <v>2162</v>
      </c>
      <c r="B2621" s="2" t="s">
        <v>2515</v>
      </c>
      <c r="C2621" s="2" t="s">
        <v>3132</v>
      </c>
      <c r="D2621" s="1">
        <v>39716</v>
      </c>
      <c r="E2621" s="3">
        <f t="shared" ca="1" si="40"/>
        <v>11.43013698630137</v>
      </c>
      <c r="F2621">
        <v>47990</v>
      </c>
      <c r="G2621">
        <f ca="1">($J$2*E2621)+$K$2</f>
        <v>65399.847753885871</v>
      </c>
      <c r="H2621">
        <v>48867.32</v>
      </c>
      <c r="I2621">
        <f ca="1">F2621-G2621</f>
        <v>-17409.847753885871</v>
      </c>
      <c r="M2621" s="2"/>
      <c r="N2621" s="2" t="str">
        <f ca="1">IF(ABS(I2621)&gt;2*$M$2, "outlier", "not outlier")</f>
        <v>not outlier</v>
      </c>
      <c r="P2621" s="4"/>
      <c r="Q2621" s="4"/>
      <c r="R2621" s="4"/>
    </row>
    <row r="2622" spans="1:18" x14ac:dyDescent="0.35">
      <c r="A2622" s="2" t="s">
        <v>2163</v>
      </c>
      <c r="B2622" s="2" t="s">
        <v>2560</v>
      </c>
      <c r="C2622" s="2" t="s">
        <v>3132</v>
      </c>
      <c r="D2622" s="1">
        <v>38582</v>
      </c>
      <c r="E2622" s="3">
        <f t="shared" ca="1" si="40"/>
        <v>14.536986301369863</v>
      </c>
      <c r="F2622">
        <v>35245</v>
      </c>
      <c r="G2622">
        <f ca="1">($J$2*E2622)+$K$2</f>
        <v>68454.578051719553</v>
      </c>
      <c r="H2622">
        <v>44523.67</v>
      </c>
      <c r="I2622">
        <f ca="1">F2622-G2622</f>
        <v>-33209.578051719553</v>
      </c>
      <c r="M2622" s="2"/>
      <c r="N2622" s="2" t="str">
        <f ca="1">IF(ABS(I2622)&gt;2*$M$2, "outlier", "not outlier")</f>
        <v>outlier</v>
      </c>
      <c r="P2622" s="4"/>
      <c r="Q2622" s="4"/>
      <c r="R2622" s="4"/>
    </row>
    <row r="2623" spans="1:18" x14ac:dyDescent="0.35">
      <c r="A2623" s="2" t="s">
        <v>3066</v>
      </c>
      <c r="B2623" s="2" t="s">
        <v>2512</v>
      </c>
      <c r="C2623" s="2" t="s">
        <v>3132</v>
      </c>
      <c r="D2623" s="1">
        <v>34521</v>
      </c>
      <c r="E2623" s="3">
        <f t="shared" ca="1" si="40"/>
        <v>25.663013698630138</v>
      </c>
      <c r="F2623">
        <v>94003</v>
      </c>
      <c r="G2623">
        <f ca="1">($J$2*E2623)+$K$2</f>
        <v>79393.960538053419</v>
      </c>
      <c r="H2623">
        <v>167349.54</v>
      </c>
      <c r="I2623">
        <f ca="1">F2623-G2623</f>
        <v>14609.039461946581</v>
      </c>
      <c r="M2623" s="2"/>
      <c r="N2623" s="2" t="str">
        <f ca="1">IF(ABS(I2623)&gt;2*$M$2, "outlier", "not outlier")</f>
        <v>not outlier</v>
      </c>
      <c r="P2623" s="4"/>
      <c r="Q2623" s="4"/>
      <c r="R2623" s="4"/>
    </row>
    <row r="2624" spans="1:18" x14ac:dyDescent="0.35">
      <c r="A2624" s="2" t="s">
        <v>2164</v>
      </c>
      <c r="B2624" s="2" t="s">
        <v>2571</v>
      </c>
      <c r="C2624" s="2" t="s">
        <v>3132</v>
      </c>
      <c r="D2624" s="1">
        <v>35499</v>
      </c>
      <c r="E2624" s="3">
        <f t="shared" ca="1" si="40"/>
        <v>22.983561643835618</v>
      </c>
      <c r="F2624">
        <v>44992</v>
      </c>
      <c r="G2624">
        <f ca="1">($J$2*E2624)+$K$2</f>
        <v>76759.457688598966</v>
      </c>
      <c r="H2624">
        <v>63805.39</v>
      </c>
      <c r="I2624">
        <f ca="1">F2624-G2624</f>
        <v>-31767.457688598966</v>
      </c>
      <c r="M2624" s="2"/>
      <c r="N2624" s="2" t="str">
        <f ca="1">IF(ABS(I2624)&gt;2*$M$2, "outlier", "not outlier")</f>
        <v>not outlier</v>
      </c>
      <c r="P2624" s="4"/>
      <c r="Q2624" s="4"/>
      <c r="R2624" s="4"/>
    </row>
    <row r="2625" spans="1:18" x14ac:dyDescent="0.35">
      <c r="A2625" s="2" t="s">
        <v>2165</v>
      </c>
      <c r="B2625" s="2" t="s">
        <v>2518</v>
      </c>
      <c r="C2625" s="2" t="s">
        <v>3132</v>
      </c>
      <c r="D2625" s="1">
        <v>38806</v>
      </c>
      <c r="E2625" s="3">
        <f t="shared" ca="1" si="40"/>
        <v>13.923287671232877</v>
      </c>
      <c r="F2625">
        <v>73138</v>
      </c>
      <c r="G2625">
        <f ca="1">($J$2*E2625)+$K$2</f>
        <v>67851.174536098086</v>
      </c>
      <c r="H2625">
        <v>83407.520000000004</v>
      </c>
      <c r="I2625">
        <f ca="1">F2625-G2625</f>
        <v>5286.8254639019142</v>
      </c>
      <c r="M2625" s="2"/>
      <c r="N2625" s="2" t="str">
        <f ca="1">IF(ABS(I2625)&gt;2*$M$2, "outlier", "not outlier")</f>
        <v>not outlier</v>
      </c>
      <c r="P2625" s="4"/>
      <c r="Q2625" s="4"/>
      <c r="R2625" s="4"/>
    </row>
    <row r="2626" spans="1:18" x14ac:dyDescent="0.35">
      <c r="A2626" s="2" t="s">
        <v>2166</v>
      </c>
      <c r="B2626" s="2" t="s">
        <v>2513</v>
      </c>
      <c r="C2626" s="2" t="s">
        <v>3132</v>
      </c>
      <c r="D2626" s="1">
        <v>38407</v>
      </c>
      <c r="E2626" s="3">
        <f t="shared" ref="E2626:E2689" ca="1" si="41">(TODAY()-D2626)/365</f>
        <v>15.016438356164384</v>
      </c>
      <c r="F2626">
        <v>72094</v>
      </c>
      <c r="G2626">
        <f ca="1">($J$2*E2626)+$K$2</f>
        <v>68925.987048298819</v>
      </c>
      <c r="H2626">
        <v>98369.78</v>
      </c>
      <c r="I2626">
        <f ca="1">F2626-G2626</f>
        <v>3168.012951701181</v>
      </c>
      <c r="M2626" s="2"/>
      <c r="N2626" s="2" t="str">
        <f ca="1">IF(ABS(I2626)&gt;2*$M$2, "outlier", "not outlier")</f>
        <v>not outlier</v>
      </c>
      <c r="P2626" s="4"/>
      <c r="Q2626" s="4"/>
      <c r="R2626" s="4"/>
    </row>
    <row r="2627" spans="1:18" x14ac:dyDescent="0.35">
      <c r="A2627" s="2" t="s">
        <v>2167</v>
      </c>
      <c r="B2627" s="2" t="s">
        <v>2513</v>
      </c>
      <c r="C2627" s="2" t="s">
        <v>3132</v>
      </c>
      <c r="D2627" s="1">
        <v>28552</v>
      </c>
      <c r="E2627" s="3">
        <f t="shared" ca="1" si="41"/>
        <v>42.016438356164386</v>
      </c>
      <c r="F2627">
        <v>83881</v>
      </c>
      <c r="G2627">
        <f ca="1">($J$2*E2627)+$K$2</f>
        <v>95473.047969948704</v>
      </c>
      <c r="H2627">
        <v>134189.87</v>
      </c>
      <c r="I2627">
        <f ca="1">F2627-G2627</f>
        <v>-11592.047969948704</v>
      </c>
      <c r="M2627" s="2"/>
      <c r="N2627" s="2" t="str">
        <f ca="1">IF(ABS(I2627)&gt;2*$M$2, "outlier", "not outlier")</f>
        <v>not outlier</v>
      </c>
      <c r="P2627" s="4"/>
      <c r="Q2627" s="4"/>
      <c r="R2627" s="4"/>
    </row>
    <row r="2628" spans="1:18" x14ac:dyDescent="0.35">
      <c r="A2628" s="2" t="s">
        <v>2168</v>
      </c>
      <c r="B2628" s="2" t="s">
        <v>2556</v>
      </c>
      <c r="C2628" s="2" t="s">
        <v>3132</v>
      </c>
      <c r="D2628" s="1">
        <v>34554</v>
      </c>
      <c r="E2628" s="3">
        <f t="shared" ca="1" si="41"/>
        <v>25.572602739726026</v>
      </c>
      <c r="F2628">
        <v>111880</v>
      </c>
      <c r="G2628">
        <f ca="1">($J$2*E2628)+$K$2</f>
        <v>79305.066270127034</v>
      </c>
      <c r="H2628">
        <v>115959.87</v>
      </c>
      <c r="I2628">
        <f ca="1">F2628-G2628</f>
        <v>32574.933729872966</v>
      </c>
      <c r="M2628" s="2"/>
      <c r="N2628" s="2" t="str">
        <f ca="1">IF(ABS(I2628)&gt;2*$M$2, "outlier", "not outlier")</f>
        <v>outlier</v>
      </c>
      <c r="P2628" s="4"/>
      <c r="Q2628" s="4"/>
      <c r="R2628" s="4"/>
    </row>
    <row r="2629" spans="1:18" x14ac:dyDescent="0.35">
      <c r="A2629" s="2" t="s">
        <v>3067</v>
      </c>
      <c r="B2629" s="2" t="s">
        <v>2513</v>
      </c>
      <c r="C2629" s="2" t="s">
        <v>3132</v>
      </c>
      <c r="D2629" s="1">
        <v>32889</v>
      </c>
      <c r="E2629" s="3">
        <f t="shared" ca="1" si="41"/>
        <v>30.134246575342466</v>
      </c>
      <c r="F2629">
        <v>83881</v>
      </c>
      <c r="G2629">
        <f ca="1">($J$2*E2629)+$K$2</f>
        <v>83790.186151866976</v>
      </c>
      <c r="H2629">
        <v>90479.67</v>
      </c>
      <c r="I2629">
        <f ca="1">F2629-G2629</f>
        <v>90.813848133024294</v>
      </c>
      <c r="M2629" s="2"/>
      <c r="N2629" s="2" t="str">
        <f ca="1">IF(ABS(I2629)&gt;2*$M$2, "outlier", "not outlier")</f>
        <v>not outlier</v>
      </c>
      <c r="P2629" s="4"/>
      <c r="Q2629" s="4"/>
      <c r="R2629" s="4"/>
    </row>
    <row r="2630" spans="1:18" x14ac:dyDescent="0.35">
      <c r="A2630" s="2" t="s">
        <v>2169</v>
      </c>
      <c r="B2630" s="2" t="s">
        <v>2543</v>
      </c>
      <c r="C2630" s="2" t="s">
        <v>3132</v>
      </c>
      <c r="D2630" s="1">
        <v>29202</v>
      </c>
      <c r="E2630" s="3">
        <f t="shared" ca="1" si="41"/>
        <v>40.235616438356168</v>
      </c>
      <c r="F2630">
        <v>65467</v>
      </c>
      <c r="G2630">
        <f ca="1">($J$2*E2630)+$K$2</f>
        <v>93722.100268368551</v>
      </c>
      <c r="H2630">
        <v>71077.2</v>
      </c>
      <c r="I2630">
        <f ca="1">F2630-G2630</f>
        <v>-28255.100268368551</v>
      </c>
      <c r="M2630" s="2"/>
      <c r="N2630" s="2" t="str">
        <f ca="1">IF(ABS(I2630)&gt;2*$M$2, "outlier", "not outlier")</f>
        <v>not outlier</v>
      </c>
      <c r="P2630" s="4"/>
      <c r="Q2630" s="4"/>
      <c r="R2630" s="4"/>
    </row>
    <row r="2631" spans="1:18" x14ac:dyDescent="0.35">
      <c r="A2631" s="2" t="s">
        <v>2170</v>
      </c>
      <c r="B2631" s="2" t="s">
        <v>2512</v>
      </c>
      <c r="C2631" s="2" t="s">
        <v>3132</v>
      </c>
      <c r="D2631" s="1">
        <v>34759</v>
      </c>
      <c r="E2631" s="3">
        <f t="shared" ca="1" si="41"/>
        <v>25.010958904109589</v>
      </c>
      <c r="F2631">
        <v>94003</v>
      </c>
      <c r="G2631">
        <f ca="1">($J$2*E2631)+$K$2</f>
        <v>78752.844302705606</v>
      </c>
      <c r="H2631">
        <v>100819.4</v>
      </c>
      <c r="I2631">
        <f ca="1">F2631-G2631</f>
        <v>15250.155697294394</v>
      </c>
      <c r="M2631" s="2"/>
      <c r="N2631" s="2" t="str">
        <f ca="1">IF(ABS(I2631)&gt;2*$M$2, "outlier", "not outlier")</f>
        <v>not outlier</v>
      </c>
      <c r="P2631" s="4"/>
      <c r="Q2631" s="4"/>
      <c r="R2631" s="4"/>
    </row>
    <row r="2632" spans="1:18" x14ac:dyDescent="0.35">
      <c r="A2632" s="2" t="s">
        <v>3068</v>
      </c>
      <c r="B2632" s="2" t="s">
        <v>2560</v>
      </c>
      <c r="C2632" s="2" t="s">
        <v>3132</v>
      </c>
      <c r="D2632" s="1">
        <v>42016</v>
      </c>
      <c r="E2632" s="3">
        <f t="shared" ca="1" si="41"/>
        <v>5.1287671232876715</v>
      </c>
      <c r="F2632">
        <v>29672</v>
      </c>
      <c r="G2632">
        <f ca="1">($J$2*E2632)+$K$2</f>
        <v>59204.186655986858</v>
      </c>
      <c r="H2632">
        <v>31703.69</v>
      </c>
      <c r="I2632">
        <f ca="1">F2632-G2632</f>
        <v>-29532.186655986858</v>
      </c>
      <c r="M2632" s="2"/>
      <c r="N2632" s="2" t="str">
        <f ca="1">IF(ABS(I2632)&gt;2*$M$2, "outlier", "not outlier")</f>
        <v>not outlier</v>
      </c>
      <c r="P2632" s="4"/>
      <c r="Q2632" s="4"/>
      <c r="R2632" s="4"/>
    </row>
    <row r="2633" spans="1:18" x14ac:dyDescent="0.35">
      <c r="A2633" s="2" t="s">
        <v>2171</v>
      </c>
      <c r="B2633" s="2" t="s">
        <v>2513</v>
      </c>
      <c r="C2633" s="2" t="s">
        <v>3132</v>
      </c>
      <c r="D2633" s="1">
        <v>40295</v>
      </c>
      <c r="E2633" s="3">
        <f t="shared" ca="1" si="41"/>
        <v>9.8438356164383567</v>
      </c>
      <c r="F2633">
        <v>66784</v>
      </c>
      <c r="G2633">
        <f ca="1">($J$2*E2633)+$K$2</f>
        <v>63840.157416632159</v>
      </c>
      <c r="H2633">
        <v>74403.679999999993</v>
      </c>
      <c r="I2633">
        <f ca="1">F2633-G2633</f>
        <v>2943.8425833678411</v>
      </c>
      <c r="M2633" s="2"/>
      <c r="N2633" s="2" t="str">
        <f ca="1">IF(ABS(I2633)&gt;2*$M$2, "outlier", "not outlier")</f>
        <v>not outlier</v>
      </c>
      <c r="P2633" s="4"/>
      <c r="Q2633" s="4"/>
      <c r="R2633" s="4"/>
    </row>
    <row r="2634" spans="1:18" x14ac:dyDescent="0.35">
      <c r="A2634" s="2" t="s">
        <v>2172</v>
      </c>
      <c r="B2634" s="2" t="s">
        <v>2513</v>
      </c>
      <c r="C2634" s="2" t="s">
        <v>3132</v>
      </c>
      <c r="D2634" s="1">
        <v>37971</v>
      </c>
      <c r="E2634" s="3">
        <f t="shared" ca="1" si="41"/>
        <v>16.210958904109589</v>
      </c>
      <c r="F2634">
        <v>72775</v>
      </c>
      <c r="G2634">
        <f ca="1">($J$2*E2634)+$K$2</f>
        <v>70100.468891204902</v>
      </c>
      <c r="H2634">
        <v>89351.51</v>
      </c>
      <c r="I2634">
        <f ca="1">F2634-G2634</f>
        <v>2674.5311087950977</v>
      </c>
      <c r="M2634" s="2"/>
      <c r="N2634" s="2" t="str">
        <f ca="1">IF(ABS(I2634)&gt;2*$M$2, "outlier", "not outlier")</f>
        <v>not outlier</v>
      </c>
      <c r="P2634" s="4"/>
      <c r="Q2634" s="4"/>
      <c r="R2634" s="4"/>
    </row>
    <row r="2635" spans="1:18" x14ac:dyDescent="0.35">
      <c r="A2635" s="2" t="s">
        <v>2173</v>
      </c>
      <c r="B2635" s="2" t="s">
        <v>2518</v>
      </c>
      <c r="C2635" s="2" t="s">
        <v>3132</v>
      </c>
      <c r="D2635" s="1">
        <v>35871</v>
      </c>
      <c r="E2635" s="3">
        <f t="shared" ca="1" si="41"/>
        <v>21.964383561643835</v>
      </c>
      <c r="F2635">
        <v>80896</v>
      </c>
      <c r="G2635">
        <f ca="1">($J$2*E2635)+$K$2</f>
        <v>75757.376850156172</v>
      </c>
      <c r="H2635">
        <v>119220.55</v>
      </c>
      <c r="I2635">
        <f ca="1">F2635-G2635</f>
        <v>5138.6231498438283</v>
      </c>
      <c r="M2635" s="2"/>
      <c r="N2635" s="2" t="str">
        <f ca="1">IF(ABS(I2635)&gt;2*$M$2, "outlier", "not outlier")</f>
        <v>not outlier</v>
      </c>
      <c r="P2635" s="4"/>
      <c r="Q2635" s="4"/>
      <c r="R2635" s="4"/>
    </row>
    <row r="2636" spans="1:18" x14ac:dyDescent="0.35">
      <c r="A2636" s="2" t="s">
        <v>2174</v>
      </c>
      <c r="B2636" s="2" t="s">
        <v>2513</v>
      </c>
      <c r="C2636" s="2" t="s">
        <v>3132</v>
      </c>
      <c r="D2636" s="1">
        <v>40875</v>
      </c>
      <c r="E2636" s="3">
        <f t="shared" ca="1" si="41"/>
        <v>8.2547945205479447</v>
      </c>
      <c r="F2636">
        <v>62676</v>
      </c>
      <c r="G2636">
        <f ca="1">($J$2*E2636)+$K$2</f>
        <v>62277.773313683712</v>
      </c>
      <c r="H2636">
        <v>98863.49</v>
      </c>
      <c r="I2636">
        <f ca="1">F2636-G2636</f>
        <v>398.22668631628767</v>
      </c>
      <c r="M2636" s="2"/>
      <c r="N2636" s="2" t="str">
        <f ca="1">IF(ABS(I2636)&gt;2*$M$2, "outlier", "not outlier")</f>
        <v>not outlier</v>
      </c>
      <c r="P2636" s="4"/>
      <c r="Q2636" s="4"/>
      <c r="R2636" s="4"/>
    </row>
    <row r="2637" spans="1:18" x14ac:dyDescent="0.35">
      <c r="A2637" s="2" t="s">
        <v>2175</v>
      </c>
      <c r="B2637" s="2" t="s">
        <v>2513</v>
      </c>
      <c r="C2637" s="2" t="s">
        <v>3132</v>
      </c>
      <c r="D2637" s="1">
        <v>37481</v>
      </c>
      <c r="E2637" s="3">
        <f t="shared" ca="1" si="41"/>
        <v>17.553424657534247</v>
      </c>
      <c r="F2637">
        <v>73454</v>
      </c>
      <c r="G2637">
        <f ca="1">($J$2*E2637)+$K$2</f>
        <v>71420.414081626863</v>
      </c>
      <c r="H2637">
        <v>90519.71</v>
      </c>
      <c r="I2637">
        <f ca="1">F2637-G2637</f>
        <v>2033.5859183731372</v>
      </c>
      <c r="M2637" s="2"/>
      <c r="N2637" s="2" t="str">
        <f ca="1">IF(ABS(I2637)&gt;2*$M$2, "outlier", "not outlier")</f>
        <v>not outlier</v>
      </c>
      <c r="P2637" s="4"/>
      <c r="Q2637" s="4"/>
      <c r="R2637" s="4"/>
    </row>
    <row r="2638" spans="1:18" x14ac:dyDescent="0.35">
      <c r="A2638" s="2" t="s">
        <v>2176</v>
      </c>
      <c r="B2638" s="2" t="s">
        <v>2513</v>
      </c>
      <c r="C2638" s="2" t="s">
        <v>3132</v>
      </c>
      <c r="D2638" s="1">
        <v>37970</v>
      </c>
      <c r="E2638" s="3">
        <f t="shared" ca="1" si="41"/>
        <v>16.213698630136985</v>
      </c>
      <c r="F2638">
        <v>72775</v>
      </c>
      <c r="G2638">
        <f ca="1">($J$2*E2638)+$K$2</f>
        <v>70103.162656899629</v>
      </c>
      <c r="H2638">
        <v>86548.36</v>
      </c>
      <c r="I2638">
        <f ca="1">F2638-G2638</f>
        <v>2671.8373431003711</v>
      </c>
      <c r="M2638" s="2"/>
      <c r="N2638" s="2" t="str">
        <f ca="1">IF(ABS(I2638)&gt;2*$M$2, "outlier", "not outlier")</f>
        <v>not outlier</v>
      </c>
      <c r="P2638" s="4"/>
      <c r="Q2638" s="4"/>
      <c r="R2638" s="4"/>
    </row>
    <row r="2639" spans="1:18" x14ac:dyDescent="0.35">
      <c r="A2639" s="2" t="s">
        <v>2177</v>
      </c>
      <c r="B2639" s="2" t="s">
        <v>2513</v>
      </c>
      <c r="C2639" s="2" t="s">
        <v>3132</v>
      </c>
      <c r="D2639" s="1">
        <v>36647</v>
      </c>
      <c r="E2639" s="3">
        <f t="shared" ca="1" si="41"/>
        <v>19.838356164383562</v>
      </c>
      <c r="F2639">
        <v>78289</v>
      </c>
      <c r="G2639">
        <f ca="1">($J$2*E2639)+$K$2</f>
        <v>73667.014671038938</v>
      </c>
      <c r="H2639">
        <v>130940.03</v>
      </c>
      <c r="I2639">
        <f ca="1">F2639-G2639</f>
        <v>4621.9853289610619</v>
      </c>
      <c r="M2639" s="2"/>
      <c r="N2639" s="2" t="str">
        <f ca="1">IF(ABS(I2639)&gt;2*$M$2, "outlier", "not outlier")</f>
        <v>not outlier</v>
      </c>
      <c r="P2639" s="4"/>
      <c r="Q2639" s="4"/>
      <c r="R2639" s="4"/>
    </row>
    <row r="2640" spans="1:18" x14ac:dyDescent="0.35">
      <c r="A2640" s="2" t="s">
        <v>2178</v>
      </c>
      <c r="B2640" s="2" t="s">
        <v>2518</v>
      </c>
      <c r="C2640" s="2" t="s">
        <v>3132</v>
      </c>
      <c r="D2640" s="1">
        <v>40064</v>
      </c>
      <c r="E2640" s="3">
        <f t="shared" ca="1" si="41"/>
        <v>10.476712328767123</v>
      </c>
      <c r="F2640">
        <v>68395</v>
      </c>
      <c r="G2640">
        <f ca="1">($J$2*E2640)+$K$2</f>
        <v>64462.417292116799</v>
      </c>
      <c r="H2640">
        <v>105792.25</v>
      </c>
      <c r="I2640">
        <f ca="1">F2640-G2640</f>
        <v>3932.5827078832008</v>
      </c>
      <c r="M2640" s="2"/>
      <c r="N2640" s="2" t="str">
        <f ca="1">IF(ABS(I2640)&gt;2*$M$2, "outlier", "not outlier")</f>
        <v>not outlier</v>
      </c>
      <c r="P2640" s="4"/>
      <c r="Q2640" s="4"/>
      <c r="R2640" s="4"/>
    </row>
    <row r="2641" spans="1:18" x14ac:dyDescent="0.35">
      <c r="A2641" s="2" t="s">
        <v>2179</v>
      </c>
      <c r="B2641" s="2" t="s">
        <v>2513</v>
      </c>
      <c r="C2641" s="2" t="s">
        <v>3132</v>
      </c>
      <c r="D2641" s="1">
        <v>39121</v>
      </c>
      <c r="E2641" s="3">
        <f t="shared" ca="1" si="41"/>
        <v>13.06027397260274</v>
      </c>
      <c r="F2641">
        <v>70735</v>
      </c>
      <c r="G2641">
        <f ca="1">($J$2*E2641)+$K$2</f>
        <v>67002.638342255392</v>
      </c>
      <c r="H2641">
        <v>95701.55</v>
      </c>
      <c r="I2641">
        <f ca="1">F2641-G2641</f>
        <v>3732.3616577446082</v>
      </c>
      <c r="M2641" s="2"/>
      <c r="N2641" s="2" t="str">
        <f ca="1">IF(ABS(I2641)&gt;2*$M$2, "outlier", "not outlier")</f>
        <v>not outlier</v>
      </c>
      <c r="P2641" s="4"/>
      <c r="Q2641" s="4"/>
      <c r="R2641" s="4"/>
    </row>
    <row r="2642" spans="1:18" x14ac:dyDescent="0.35">
      <c r="A2642" s="2" t="s">
        <v>2180</v>
      </c>
      <c r="B2642" s="2" t="s">
        <v>2513</v>
      </c>
      <c r="C2642" s="2" t="s">
        <v>3132</v>
      </c>
      <c r="D2642" s="1">
        <v>39239</v>
      </c>
      <c r="E2642" s="3">
        <f t="shared" ca="1" si="41"/>
        <v>12.736986301369862</v>
      </c>
      <c r="F2642">
        <v>70051</v>
      </c>
      <c r="G2642">
        <f ca="1">($J$2*E2642)+$K$2</f>
        <v>66684.773990276226</v>
      </c>
      <c r="H2642">
        <v>123516.64</v>
      </c>
      <c r="I2642">
        <f ca="1">F2642-G2642</f>
        <v>3366.226009723774</v>
      </c>
      <c r="M2642" s="2"/>
      <c r="N2642" s="2" t="str">
        <f ca="1">IF(ABS(I2642)&gt;2*$M$2, "outlier", "not outlier")</f>
        <v>not outlier</v>
      </c>
      <c r="P2642" s="4"/>
      <c r="Q2642" s="4"/>
      <c r="R2642" s="4"/>
    </row>
    <row r="2643" spans="1:18" x14ac:dyDescent="0.35">
      <c r="A2643" s="2" t="s">
        <v>2181</v>
      </c>
      <c r="B2643" s="2" t="s">
        <v>12</v>
      </c>
      <c r="C2643" s="2" t="s">
        <v>3132</v>
      </c>
      <c r="D2643" s="1">
        <v>39678</v>
      </c>
      <c r="E2643" s="3">
        <f t="shared" ca="1" si="41"/>
        <v>11.534246575342467</v>
      </c>
      <c r="F2643">
        <v>140000</v>
      </c>
      <c r="G2643">
        <f ca="1">($J$2*E2643)+$K$2</f>
        <v>65502.210850285941</v>
      </c>
      <c r="H2643">
        <v>139926.1</v>
      </c>
      <c r="I2643">
        <f ca="1">F2643-G2643</f>
        <v>74497.789149714052</v>
      </c>
      <c r="M2643" s="2"/>
      <c r="N2643" s="2" t="str">
        <f ca="1">IF(ABS(I2643)&gt;2*$M$2, "outlier", "not outlier")</f>
        <v>outlier</v>
      </c>
      <c r="P2643" s="4"/>
      <c r="Q2643" s="4"/>
      <c r="R2643" s="4"/>
    </row>
    <row r="2644" spans="1:18" x14ac:dyDescent="0.35">
      <c r="A2644" s="2" t="s">
        <v>2182</v>
      </c>
      <c r="B2644" s="2" t="s">
        <v>2513</v>
      </c>
      <c r="C2644" s="2" t="s">
        <v>3132</v>
      </c>
      <c r="D2644" s="1">
        <v>39007</v>
      </c>
      <c r="E2644" s="3">
        <f t="shared" ca="1" si="41"/>
        <v>13.372602739726027</v>
      </c>
      <c r="F2644">
        <v>70735</v>
      </c>
      <c r="G2644">
        <f ca="1">($J$2*E2644)+$K$2</f>
        <v>67309.727631455607</v>
      </c>
      <c r="H2644">
        <v>76511.839999999997</v>
      </c>
      <c r="I2644">
        <f ca="1">F2644-G2644</f>
        <v>3425.2723685443925</v>
      </c>
      <c r="M2644" s="2"/>
      <c r="N2644" s="2" t="str">
        <f ca="1">IF(ABS(I2644)&gt;2*$M$2, "outlier", "not outlier")</f>
        <v>not outlier</v>
      </c>
      <c r="P2644" s="4"/>
      <c r="Q2644" s="4"/>
      <c r="R2644" s="4"/>
    </row>
    <row r="2645" spans="1:18" x14ac:dyDescent="0.35">
      <c r="A2645" s="2" t="s">
        <v>2183</v>
      </c>
      <c r="B2645" s="2" t="s">
        <v>2512</v>
      </c>
      <c r="C2645" s="2" t="s">
        <v>3132</v>
      </c>
      <c r="D2645" s="1">
        <v>34337</v>
      </c>
      <c r="E2645" s="3">
        <f t="shared" ca="1" si="41"/>
        <v>26.167123287671235</v>
      </c>
      <c r="F2645">
        <v>94848</v>
      </c>
      <c r="G2645">
        <f ca="1">($J$2*E2645)+$K$2</f>
        <v>79889.613425885327</v>
      </c>
      <c r="H2645">
        <v>96453.93</v>
      </c>
      <c r="I2645">
        <f ca="1">F2645-G2645</f>
        <v>14958.386574114673</v>
      </c>
      <c r="M2645" s="2"/>
      <c r="N2645" s="2" t="str">
        <f ca="1">IF(ABS(I2645)&gt;2*$M$2, "outlier", "not outlier")</f>
        <v>not outlier</v>
      </c>
      <c r="P2645" s="4"/>
      <c r="Q2645" s="4"/>
      <c r="R2645" s="4"/>
    </row>
    <row r="2646" spans="1:18" x14ac:dyDescent="0.35">
      <c r="A2646" s="2" t="s">
        <v>3069</v>
      </c>
      <c r="B2646" s="2" t="s">
        <v>2556</v>
      </c>
      <c r="C2646" s="2" t="s">
        <v>3132</v>
      </c>
      <c r="D2646" s="1">
        <v>33429</v>
      </c>
      <c r="E2646" s="3">
        <f t="shared" ca="1" si="41"/>
        <v>28.654794520547945</v>
      </c>
      <c r="F2646">
        <v>110901</v>
      </c>
      <c r="G2646">
        <f ca="1">($J$2*E2646)+$K$2</f>
        <v>82335.552676708074</v>
      </c>
      <c r="H2646">
        <v>127361.2</v>
      </c>
      <c r="I2646">
        <f ca="1">F2646-G2646</f>
        <v>28565.447323291926</v>
      </c>
      <c r="M2646" s="2"/>
      <c r="N2646" s="2" t="str">
        <f ca="1">IF(ABS(I2646)&gt;2*$M$2, "outlier", "not outlier")</f>
        <v>not outlier</v>
      </c>
      <c r="P2646" s="4"/>
      <c r="Q2646" s="4"/>
      <c r="R2646" s="4"/>
    </row>
    <row r="2647" spans="1:18" x14ac:dyDescent="0.35">
      <c r="A2647" s="2" t="s">
        <v>2184</v>
      </c>
      <c r="B2647" s="2" t="s">
        <v>2513</v>
      </c>
      <c r="C2647" s="2" t="s">
        <v>3132</v>
      </c>
      <c r="D2647" s="1">
        <v>31418</v>
      </c>
      <c r="E2647" s="3">
        <f t="shared" ca="1" si="41"/>
        <v>34.164383561643838</v>
      </c>
      <c r="F2647">
        <v>83881</v>
      </c>
      <c r="G2647">
        <f ca="1">($J$2*E2647)+$K$2</f>
        <v>87752.715488827598</v>
      </c>
      <c r="H2647">
        <v>110377.7</v>
      </c>
      <c r="I2647">
        <f ca="1">F2647-G2647</f>
        <v>-3871.7154888275982</v>
      </c>
      <c r="M2647" s="2"/>
      <c r="N2647" s="2" t="str">
        <f ca="1">IF(ABS(I2647)&gt;2*$M$2, "outlier", "not outlier")</f>
        <v>not outlier</v>
      </c>
      <c r="P2647" s="4"/>
      <c r="Q2647" s="4"/>
      <c r="R2647" s="4"/>
    </row>
    <row r="2648" spans="1:18" x14ac:dyDescent="0.35">
      <c r="A2648" s="2" t="s">
        <v>3070</v>
      </c>
      <c r="B2648" s="2" t="s">
        <v>2513</v>
      </c>
      <c r="C2648" s="2" t="s">
        <v>3132</v>
      </c>
      <c r="D2648" s="1">
        <v>36390</v>
      </c>
      <c r="E2648" s="3">
        <f t="shared" ca="1" si="41"/>
        <v>20.542465753424658</v>
      </c>
      <c r="F2648">
        <v>77591</v>
      </c>
      <c r="G2648">
        <f ca="1">($J$2*E2648)+$K$2</f>
        <v>74359.31245458679</v>
      </c>
      <c r="H2648">
        <v>142559.67999999999</v>
      </c>
      <c r="I2648">
        <f ca="1">F2648-G2648</f>
        <v>3231.6875454132096</v>
      </c>
      <c r="M2648" s="2"/>
      <c r="N2648" s="2" t="str">
        <f ca="1">IF(ABS(I2648)&gt;2*$M$2, "outlier", "not outlier")</f>
        <v>not outlier</v>
      </c>
      <c r="P2648" s="4"/>
      <c r="Q2648" s="4"/>
      <c r="R2648" s="4"/>
    </row>
    <row r="2649" spans="1:18" x14ac:dyDescent="0.35">
      <c r="A2649" s="2" t="s">
        <v>2185</v>
      </c>
      <c r="B2649" s="2" t="s">
        <v>2513</v>
      </c>
      <c r="C2649" s="2" t="s">
        <v>3132</v>
      </c>
      <c r="D2649" s="1">
        <v>37070</v>
      </c>
      <c r="E2649" s="3">
        <f t="shared" ca="1" si="41"/>
        <v>18.67945205479452</v>
      </c>
      <c r="F2649">
        <v>76892</v>
      </c>
      <c r="G2649">
        <f ca="1">($J$2*E2649)+$K$2</f>
        <v>72527.551782164461</v>
      </c>
      <c r="H2649">
        <v>109424.47</v>
      </c>
      <c r="I2649">
        <f ca="1">F2649-G2649</f>
        <v>4364.4482178355393</v>
      </c>
      <c r="M2649" s="2"/>
      <c r="N2649" s="2" t="str">
        <f ca="1">IF(ABS(I2649)&gt;2*$M$2, "outlier", "not outlier")</f>
        <v>not outlier</v>
      </c>
      <c r="P2649" s="4"/>
      <c r="Q2649" s="4"/>
      <c r="R2649" s="4"/>
    </row>
    <row r="2650" spans="1:18" x14ac:dyDescent="0.35">
      <c r="A2650" s="2" t="s">
        <v>2186</v>
      </c>
      <c r="B2650" s="2" t="s">
        <v>2513</v>
      </c>
      <c r="C2650" s="2" t="s">
        <v>3132</v>
      </c>
      <c r="D2650" s="1">
        <v>37006</v>
      </c>
      <c r="E2650" s="3">
        <f t="shared" ca="1" si="41"/>
        <v>18.854794520547944</v>
      </c>
      <c r="F2650">
        <v>76892</v>
      </c>
      <c r="G2650">
        <f ca="1">($J$2*E2650)+$K$2</f>
        <v>72699.952786627749</v>
      </c>
      <c r="H2650">
        <v>163906.79</v>
      </c>
      <c r="I2650">
        <f ca="1">F2650-G2650</f>
        <v>4192.0472133722506</v>
      </c>
      <c r="M2650" s="2"/>
      <c r="N2650" s="2" t="str">
        <f ca="1">IF(ABS(I2650)&gt;2*$M$2, "outlier", "not outlier")</f>
        <v>not outlier</v>
      </c>
      <c r="P2650" s="4"/>
      <c r="Q2650" s="4"/>
      <c r="R2650" s="4"/>
    </row>
    <row r="2651" spans="1:18" x14ac:dyDescent="0.35">
      <c r="A2651" s="2" t="s">
        <v>2187</v>
      </c>
      <c r="B2651" s="2" t="s">
        <v>2545</v>
      </c>
      <c r="C2651" s="2" t="s">
        <v>3132</v>
      </c>
      <c r="D2651" s="1">
        <v>40162</v>
      </c>
      <c r="E2651" s="3">
        <f t="shared" ca="1" si="41"/>
        <v>10.208219178082192</v>
      </c>
      <c r="F2651">
        <v>79353</v>
      </c>
      <c r="G2651">
        <f ca="1">($J$2*E2651)+$K$2</f>
        <v>64198.428254032406</v>
      </c>
      <c r="H2651">
        <v>97526.13</v>
      </c>
      <c r="I2651">
        <f ca="1">F2651-G2651</f>
        <v>15154.571745967594</v>
      </c>
      <c r="M2651" s="2"/>
      <c r="N2651" s="2" t="str">
        <f ca="1">IF(ABS(I2651)&gt;2*$M$2, "outlier", "not outlier")</f>
        <v>not outlier</v>
      </c>
      <c r="P2651" s="4"/>
      <c r="Q2651" s="4"/>
      <c r="R2651" s="4"/>
    </row>
    <row r="2652" spans="1:18" x14ac:dyDescent="0.35">
      <c r="A2652" s="2" t="s">
        <v>2188</v>
      </c>
      <c r="B2652" s="2" t="s">
        <v>2538</v>
      </c>
      <c r="C2652" s="2" t="s">
        <v>3132</v>
      </c>
      <c r="D2652" s="1">
        <v>41569</v>
      </c>
      <c r="E2652" s="3">
        <f t="shared" ca="1" si="41"/>
        <v>6.353424657534247</v>
      </c>
      <c r="F2652">
        <v>76378</v>
      </c>
      <c r="G2652">
        <f ca="1">($J$2*E2652)+$K$2</f>
        <v>60408.299921535057</v>
      </c>
      <c r="H2652">
        <v>65801.34</v>
      </c>
      <c r="I2652">
        <f ca="1">F2652-G2652</f>
        <v>15969.700078464943</v>
      </c>
      <c r="M2652" s="2"/>
      <c r="N2652" s="2" t="str">
        <f ca="1">IF(ABS(I2652)&gt;2*$M$2, "outlier", "not outlier")</f>
        <v>not outlier</v>
      </c>
      <c r="P2652" s="4"/>
      <c r="Q2652" s="4"/>
      <c r="R2652" s="4"/>
    </row>
    <row r="2653" spans="1:18" x14ac:dyDescent="0.35">
      <c r="A2653" s="2" t="s">
        <v>2189</v>
      </c>
      <c r="B2653" s="2" t="s">
        <v>2518</v>
      </c>
      <c r="C2653" s="2" t="s">
        <v>3132</v>
      </c>
      <c r="D2653" s="1">
        <v>35998</v>
      </c>
      <c r="E2653" s="3">
        <f t="shared" ca="1" si="41"/>
        <v>21.616438356164384</v>
      </c>
      <c r="F2653">
        <v>80179</v>
      </c>
      <c r="G2653">
        <f ca="1">($J$2*E2653)+$K$2</f>
        <v>75415.26860692435</v>
      </c>
      <c r="H2653">
        <v>92445.43</v>
      </c>
      <c r="I2653">
        <f ca="1">F2653-G2653</f>
        <v>4763.73139307565</v>
      </c>
      <c r="M2653" s="2"/>
      <c r="N2653" s="2" t="str">
        <f ca="1">IF(ABS(I2653)&gt;2*$M$2, "outlier", "not outlier")</f>
        <v>not outlier</v>
      </c>
      <c r="P2653" s="4"/>
      <c r="Q2653" s="4"/>
      <c r="R2653" s="4"/>
    </row>
    <row r="2654" spans="1:18" x14ac:dyDescent="0.35">
      <c r="A2654" s="2" t="s">
        <v>2190</v>
      </c>
      <c r="B2654" s="2" t="s">
        <v>2513</v>
      </c>
      <c r="C2654" s="2" t="s">
        <v>3132</v>
      </c>
      <c r="D2654" s="1">
        <v>38708</v>
      </c>
      <c r="E2654" s="3">
        <f t="shared" ca="1" si="41"/>
        <v>14.191780821917808</v>
      </c>
      <c r="F2654">
        <v>71412</v>
      </c>
      <c r="G2654">
        <f ca="1">($J$2*E2654)+$K$2</f>
        <v>68115.163574182472</v>
      </c>
      <c r="H2654">
        <v>85200.05</v>
      </c>
      <c r="I2654">
        <f ca="1">F2654-G2654</f>
        <v>3296.8364258175279</v>
      </c>
      <c r="M2654" s="2"/>
      <c r="N2654" s="2" t="str">
        <f ca="1">IF(ABS(I2654)&gt;2*$M$2, "outlier", "not outlier")</f>
        <v>not outlier</v>
      </c>
      <c r="P2654" s="4"/>
      <c r="Q2654" s="4"/>
      <c r="R2654" s="4"/>
    </row>
    <row r="2655" spans="1:18" x14ac:dyDescent="0.35">
      <c r="A2655" s="2" t="s">
        <v>2191</v>
      </c>
      <c r="B2655" s="2" t="s">
        <v>2518</v>
      </c>
      <c r="C2655" s="2" t="s">
        <v>3132</v>
      </c>
      <c r="D2655" s="1">
        <v>37215</v>
      </c>
      <c r="E2655" s="3">
        <f t="shared" ca="1" si="41"/>
        <v>18.282191780821918</v>
      </c>
      <c r="F2655">
        <v>75924</v>
      </c>
      <c r="G2655">
        <f ca="1">($J$2*E2655)+$K$2</f>
        <v>72136.955756427356</v>
      </c>
      <c r="H2655">
        <v>85958.98</v>
      </c>
      <c r="I2655">
        <f ca="1">F2655-G2655</f>
        <v>3787.0442435726436</v>
      </c>
      <c r="M2655" s="2"/>
      <c r="N2655" s="2" t="str">
        <f ca="1">IF(ABS(I2655)&gt;2*$M$2, "outlier", "not outlier")</f>
        <v>not outlier</v>
      </c>
      <c r="P2655" s="4"/>
      <c r="Q2655" s="4"/>
      <c r="R2655" s="4"/>
    </row>
    <row r="2656" spans="1:18" x14ac:dyDescent="0.35">
      <c r="A2656" s="2" t="s">
        <v>2192</v>
      </c>
      <c r="B2656" s="2" t="s">
        <v>2518</v>
      </c>
      <c r="C2656" s="2" t="s">
        <v>3132</v>
      </c>
      <c r="D2656" s="1">
        <v>33744</v>
      </c>
      <c r="E2656" s="3">
        <f t="shared" ca="1" si="41"/>
        <v>27.791780821917808</v>
      </c>
      <c r="F2656">
        <v>85190</v>
      </c>
      <c r="G2656">
        <f ca="1">($J$2*E2656)+$K$2</f>
        <v>81487.01648286538</v>
      </c>
      <c r="H2656">
        <v>115994.88</v>
      </c>
      <c r="I2656">
        <f ca="1">F2656-G2656</f>
        <v>3702.9835171346203</v>
      </c>
      <c r="M2656" s="2"/>
      <c r="N2656" s="2" t="str">
        <f ca="1">IF(ABS(I2656)&gt;2*$M$2, "outlier", "not outlier")</f>
        <v>not outlier</v>
      </c>
      <c r="P2656" s="4"/>
      <c r="Q2656" s="4"/>
      <c r="R2656" s="4"/>
    </row>
    <row r="2657" spans="1:18" x14ac:dyDescent="0.35">
      <c r="A2657" s="2" t="s">
        <v>2193</v>
      </c>
      <c r="B2657" s="2" t="s">
        <v>2545</v>
      </c>
      <c r="C2657" s="2" t="s">
        <v>3132</v>
      </c>
      <c r="D2657" s="1">
        <v>37221</v>
      </c>
      <c r="E2657" s="3">
        <f t="shared" ca="1" si="41"/>
        <v>18.265753424657536</v>
      </c>
      <c r="F2657">
        <v>87417</v>
      </c>
      <c r="G2657">
        <f ca="1">($J$2*E2657)+$K$2</f>
        <v>72120.793162258924</v>
      </c>
      <c r="H2657">
        <v>113186.9</v>
      </c>
      <c r="I2657">
        <f ca="1">F2657-G2657</f>
        <v>15296.206837741076</v>
      </c>
      <c r="M2657" s="2"/>
      <c r="N2657" s="2" t="str">
        <f ca="1">IF(ABS(I2657)&gt;2*$M$2, "outlier", "not outlier")</f>
        <v>not outlier</v>
      </c>
      <c r="P2657" s="4"/>
      <c r="Q2657" s="4"/>
      <c r="R2657" s="4"/>
    </row>
    <row r="2658" spans="1:18" x14ac:dyDescent="0.35">
      <c r="A2658" s="2" t="s">
        <v>2194</v>
      </c>
      <c r="B2658" s="2" t="s">
        <v>2556</v>
      </c>
      <c r="C2658" s="2" t="s">
        <v>3132</v>
      </c>
      <c r="D2658" s="1">
        <v>33169</v>
      </c>
      <c r="E2658" s="3">
        <f t="shared" ca="1" si="41"/>
        <v>29.367123287671234</v>
      </c>
      <c r="F2658">
        <v>110901</v>
      </c>
      <c r="G2658">
        <f ca="1">($J$2*E2658)+$K$2</f>
        <v>83035.931757340135</v>
      </c>
      <c r="H2658">
        <v>178706.34</v>
      </c>
      <c r="I2658">
        <f ca="1">F2658-G2658</f>
        <v>27865.068242659865</v>
      </c>
      <c r="M2658" s="2"/>
      <c r="N2658" s="2" t="str">
        <f ca="1">IF(ABS(I2658)&gt;2*$M$2, "outlier", "not outlier")</f>
        <v>not outlier</v>
      </c>
      <c r="P2658" s="4"/>
      <c r="Q2658" s="4"/>
      <c r="R2658" s="4"/>
    </row>
    <row r="2659" spans="1:18" x14ac:dyDescent="0.35">
      <c r="A2659" s="2" t="s">
        <v>2195</v>
      </c>
      <c r="B2659" s="2" t="s">
        <v>2512</v>
      </c>
      <c r="C2659" s="2" t="s">
        <v>3132</v>
      </c>
      <c r="D2659" s="1">
        <v>34375</v>
      </c>
      <c r="E2659" s="3">
        <f t="shared" ca="1" si="41"/>
        <v>26.063013698630137</v>
      </c>
      <c r="F2659">
        <v>94848</v>
      </c>
      <c r="G2659">
        <f ca="1">($J$2*E2659)+$K$2</f>
        <v>79787.250329485265</v>
      </c>
      <c r="H2659">
        <v>191434.83</v>
      </c>
      <c r="I2659">
        <f ca="1">F2659-G2659</f>
        <v>15060.749670514735</v>
      </c>
      <c r="M2659" s="2"/>
      <c r="N2659" s="2" t="str">
        <f ca="1">IF(ABS(I2659)&gt;2*$M$2, "outlier", "not outlier")</f>
        <v>not outlier</v>
      </c>
      <c r="P2659" s="4"/>
      <c r="Q2659" s="4"/>
      <c r="R2659" s="4"/>
    </row>
    <row r="2660" spans="1:18" x14ac:dyDescent="0.35">
      <c r="A2660" s="2" t="s">
        <v>2196</v>
      </c>
      <c r="B2660" s="2" t="s">
        <v>2518</v>
      </c>
      <c r="C2660" s="2" t="s">
        <v>3132</v>
      </c>
      <c r="D2660" s="1">
        <v>39035</v>
      </c>
      <c r="E2660" s="3">
        <f t="shared" ca="1" si="41"/>
        <v>13.295890410958904</v>
      </c>
      <c r="F2660">
        <v>72438</v>
      </c>
      <c r="G2660">
        <f ca="1">($J$2*E2660)+$K$2</f>
        <v>67234.302192002928</v>
      </c>
      <c r="H2660">
        <v>82963.95</v>
      </c>
      <c r="I2660">
        <f ca="1">F2660-G2660</f>
        <v>5203.6978079970722</v>
      </c>
      <c r="M2660" s="2"/>
      <c r="N2660" s="2" t="str">
        <f ca="1">IF(ABS(I2660)&gt;2*$M$2, "outlier", "not outlier")</f>
        <v>not outlier</v>
      </c>
      <c r="P2660" s="4"/>
      <c r="Q2660" s="4"/>
      <c r="R2660" s="4"/>
    </row>
    <row r="2661" spans="1:18" x14ac:dyDescent="0.35">
      <c r="A2661" s="2" t="s">
        <v>3071</v>
      </c>
      <c r="B2661" s="2" t="s">
        <v>2513</v>
      </c>
      <c r="C2661" s="2" t="s">
        <v>3132</v>
      </c>
      <c r="D2661" s="1">
        <v>40945</v>
      </c>
      <c r="E2661" s="3">
        <f t="shared" ca="1" si="41"/>
        <v>8.0630136986301366</v>
      </c>
      <c r="F2661">
        <v>62676</v>
      </c>
      <c r="G2661">
        <f ca="1">($J$2*E2661)+$K$2</f>
        <v>62089.209715052006</v>
      </c>
      <c r="H2661">
        <v>69175.87</v>
      </c>
      <c r="I2661">
        <f ca="1">F2661-G2661</f>
        <v>586.79028494799422</v>
      </c>
      <c r="M2661" s="2"/>
      <c r="N2661" s="2" t="str">
        <f ca="1">IF(ABS(I2661)&gt;2*$M$2, "outlier", "not outlier")</f>
        <v>not outlier</v>
      </c>
      <c r="P2661" s="4"/>
      <c r="Q2661" s="4"/>
      <c r="R2661" s="4"/>
    </row>
    <row r="2662" spans="1:18" x14ac:dyDescent="0.35">
      <c r="A2662" s="2" t="s">
        <v>2197</v>
      </c>
      <c r="B2662" s="2" t="s">
        <v>2513</v>
      </c>
      <c r="C2662" s="2" t="s">
        <v>3132</v>
      </c>
      <c r="D2662" s="1">
        <v>33455</v>
      </c>
      <c r="E2662" s="3">
        <f t="shared" ca="1" si="41"/>
        <v>28.583561643835615</v>
      </c>
      <c r="F2662">
        <v>83184</v>
      </c>
      <c r="G2662">
        <f ca="1">($J$2*E2662)+$K$2</f>
        <v>82265.514768644862</v>
      </c>
      <c r="H2662">
        <v>90935.3</v>
      </c>
      <c r="I2662">
        <f ca="1">F2662-G2662</f>
        <v>918.48523135513824</v>
      </c>
      <c r="M2662" s="2"/>
      <c r="N2662" s="2" t="str">
        <f ca="1">IF(ABS(I2662)&gt;2*$M$2, "outlier", "not outlier")</f>
        <v>not outlier</v>
      </c>
      <c r="P2662" s="4"/>
      <c r="Q2662" s="4"/>
      <c r="R2662" s="4"/>
    </row>
    <row r="2663" spans="1:18" x14ac:dyDescent="0.35">
      <c r="A2663" s="2" t="s">
        <v>2198</v>
      </c>
      <c r="B2663" s="2" t="s">
        <v>2514</v>
      </c>
      <c r="C2663" s="2" t="s">
        <v>3132</v>
      </c>
      <c r="D2663" s="1">
        <v>42116</v>
      </c>
      <c r="E2663" s="3">
        <f t="shared" ca="1" si="41"/>
        <v>4.8547945205479452</v>
      </c>
      <c r="F2663">
        <v>49088</v>
      </c>
      <c r="G2663">
        <f ca="1">($J$2*E2663)+$K$2</f>
        <v>58934.810086512989</v>
      </c>
      <c r="H2663">
        <v>51890</v>
      </c>
      <c r="I2663">
        <f ca="1">F2663-G2663</f>
        <v>-9846.8100865129891</v>
      </c>
      <c r="M2663" s="2"/>
      <c r="N2663" s="2" t="str">
        <f ca="1">IF(ABS(I2663)&gt;2*$M$2, "outlier", "not outlier")</f>
        <v>not outlier</v>
      </c>
      <c r="P2663" s="4"/>
      <c r="Q2663" s="4"/>
      <c r="R2663" s="4"/>
    </row>
    <row r="2664" spans="1:18" x14ac:dyDescent="0.35">
      <c r="A2664" s="2" t="s">
        <v>2199</v>
      </c>
      <c r="B2664" s="2" t="s">
        <v>2513</v>
      </c>
      <c r="C2664" s="2" t="s">
        <v>3132</v>
      </c>
      <c r="D2664" s="1">
        <v>41016</v>
      </c>
      <c r="E2664" s="3">
        <f t="shared" ca="1" si="41"/>
        <v>7.8684931506849312</v>
      </c>
      <c r="F2664">
        <v>58963</v>
      </c>
      <c r="G2664">
        <f ca="1">($J$2*E2664)+$K$2</f>
        <v>61897.952350725558</v>
      </c>
      <c r="H2664">
        <v>41132.480000000003</v>
      </c>
      <c r="I2664">
        <f ca="1">F2664-G2664</f>
        <v>-2934.9523507255581</v>
      </c>
      <c r="M2664" s="2"/>
      <c r="N2664" s="2" t="str">
        <f ca="1">IF(ABS(I2664)&gt;2*$M$2, "outlier", "not outlier")</f>
        <v>not outlier</v>
      </c>
      <c r="P2664" s="4"/>
      <c r="Q2664" s="4"/>
      <c r="R2664" s="4"/>
    </row>
    <row r="2665" spans="1:18" x14ac:dyDescent="0.35">
      <c r="A2665" s="2" t="s">
        <v>2200</v>
      </c>
      <c r="B2665" s="2" t="s">
        <v>2514</v>
      </c>
      <c r="C2665" s="2" t="s">
        <v>3132</v>
      </c>
      <c r="D2665" s="1">
        <v>42310</v>
      </c>
      <c r="E2665" s="3">
        <f t="shared" ca="1" si="41"/>
        <v>4.3232876712328769</v>
      </c>
      <c r="F2665">
        <v>48971</v>
      </c>
      <c r="G2665">
        <f ca="1">($J$2*E2665)+$K$2</f>
        <v>58412.219541733677</v>
      </c>
      <c r="H2665">
        <v>30686.23</v>
      </c>
      <c r="I2665">
        <f ca="1">F2665-G2665</f>
        <v>-9441.219541733677</v>
      </c>
      <c r="M2665" s="2"/>
      <c r="N2665" s="2" t="str">
        <f ca="1">IF(ABS(I2665)&gt;2*$M$2, "outlier", "not outlier")</f>
        <v>not outlier</v>
      </c>
      <c r="P2665" s="4"/>
      <c r="Q2665" s="4"/>
      <c r="R2665" s="4"/>
    </row>
    <row r="2666" spans="1:18" x14ac:dyDescent="0.35">
      <c r="A2666" s="2" t="s">
        <v>2201</v>
      </c>
      <c r="B2666" s="2" t="s">
        <v>2545</v>
      </c>
      <c r="C2666" s="2" t="s">
        <v>3132</v>
      </c>
      <c r="D2666" s="1">
        <v>36208</v>
      </c>
      <c r="E2666" s="3">
        <f t="shared" ca="1" si="41"/>
        <v>21.041095890410958</v>
      </c>
      <c r="F2666">
        <v>91262</v>
      </c>
      <c r="G2666">
        <f ca="1">($J$2*E2666)+$K$2</f>
        <v>74849.577811029216</v>
      </c>
      <c r="H2666">
        <v>131949.76000000001</v>
      </c>
      <c r="I2666">
        <f ca="1">F2666-G2666</f>
        <v>16412.422188970784</v>
      </c>
      <c r="M2666" s="2"/>
      <c r="N2666" s="2" t="str">
        <f ca="1">IF(ABS(I2666)&gt;2*$M$2, "outlier", "not outlier")</f>
        <v>not outlier</v>
      </c>
      <c r="P2666" s="4"/>
      <c r="Q2666" s="4"/>
      <c r="R2666" s="4"/>
    </row>
    <row r="2667" spans="1:18" x14ac:dyDescent="0.35">
      <c r="A2667" s="2" t="s">
        <v>2202</v>
      </c>
      <c r="B2667" s="2" t="s">
        <v>2513</v>
      </c>
      <c r="C2667" s="2" t="s">
        <v>3132</v>
      </c>
      <c r="D2667" s="1">
        <v>36381</v>
      </c>
      <c r="E2667" s="3">
        <f t="shared" ca="1" si="41"/>
        <v>20.567123287671233</v>
      </c>
      <c r="F2667">
        <v>77591</v>
      </c>
      <c r="G2667">
        <f ca="1">($J$2*E2667)+$K$2</f>
        <v>74383.556345839432</v>
      </c>
      <c r="H2667">
        <v>152942.88</v>
      </c>
      <c r="I2667">
        <f ca="1">F2667-G2667</f>
        <v>3207.4436541605683</v>
      </c>
      <c r="M2667" s="2"/>
      <c r="N2667" s="2" t="str">
        <f ca="1">IF(ABS(I2667)&gt;2*$M$2, "outlier", "not outlier")</f>
        <v>not outlier</v>
      </c>
      <c r="P2667" s="4"/>
      <c r="Q2667" s="4"/>
      <c r="R2667" s="4"/>
    </row>
    <row r="2668" spans="1:18" x14ac:dyDescent="0.35">
      <c r="A2668" s="2" t="s">
        <v>2203</v>
      </c>
      <c r="B2668" s="2" t="s">
        <v>2512</v>
      </c>
      <c r="C2668" s="2" t="s">
        <v>3132</v>
      </c>
      <c r="D2668" s="1">
        <v>36950</v>
      </c>
      <c r="E2668" s="3">
        <f t="shared" ca="1" si="41"/>
        <v>19.008219178082193</v>
      </c>
      <c r="F2668">
        <v>89178</v>
      </c>
      <c r="G2668">
        <f ca="1">($J$2*E2668)+$K$2</f>
        <v>72850.803665533109</v>
      </c>
      <c r="H2668">
        <v>121085.05</v>
      </c>
      <c r="I2668">
        <f ca="1">F2668-G2668</f>
        <v>16327.196334466891</v>
      </c>
      <c r="M2668" s="2"/>
      <c r="N2668" s="2" t="str">
        <f ca="1">IF(ABS(I2668)&gt;2*$M$2, "outlier", "not outlier")</f>
        <v>not outlier</v>
      </c>
      <c r="P2668" s="4"/>
      <c r="Q2668" s="4"/>
      <c r="R2668" s="4"/>
    </row>
    <row r="2669" spans="1:18" x14ac:dyDescent="0.35">
      <c r="A2669" s="2" t="s">
        <v>2204</v>
      </c>
      <c r="B2669" s="2" t="s">
        <v>2513</v>
      </c>
      <c r="C2669" s="2" t="s">
        <v>3132</v>
      </c>
      <c r="D2669" s="1">
        <v>40604</v>
      </c>
      <c r="E2669" s="3">
        <f t="shared" ca="1" si="41"/>
        <v>8.9972602739726035</v>
      </c>
      <c r="F2669">
        <v>66122</v>
      </c>
      <c r="G2669">
        <f ca="1">($J$2*E2669)+$K$2</f>
        <v>63007.783816957904</v>
      </c>
      <c r="H2669">
        <v>55872.79</v>
      </c>
      <c r="I2669">
        <f ca="1">F2669-G2669</f>
        <v>3114.2161830420955</v>
      </c>
      <c r="M2669" s="2"/>
      <c r="N2669" s="2" t="str">
        <f ca="1">IF(ABS(I2669)&gt;2*$M$2, "outlier", "not outlier")</f>
        <v>not outlier</v>
      </c>
      <c r="P2669" s="4"/>
      <c r="Q2669" s="4"/>
      <c r="R2669" s="4"/>
    </row>
    <row r="2670" spans="1:18" x14ac:dyDescent="0.35">
      <c r="A2670" s="2" t="s">
        <v>3072</v>
      </c>
      <c r="B2670" s="2" t="s">
        <v>3073</v>
      </c>
      <c r="C2670" s="2" t="s">
        <v>3132</v>
      </c>
      <c r="D2670" s="1">
        <v>26249</v>
      </c>
      <c r="E2670" s="3">
        <f t="shared" ca="1" si="41"/>
        <v>48.326027397260276</v>
      </c>
      <c r="F2670">
        <v>113700</v>
      </c>
      <c r="G2670">
        <f ca="1">($J$2*E2670)+$K$2</f>
        <v>101676.79036493195</v>
      </c>
      <c r="H2670">
        <v>113848.51</v>
      </c>
      <c r="I2670">
        <f ca="1">F2670-G2670</f>
        <v>12023.209635068051</v>
      </c>
      <c r="M2670" s="2"/>
      <c r="N2670" s="2" t="str">
        <f ca="1">IF(ABS(I2670)&gt;2*$M$2, "outlier", "not outlier")</f>
        <v>not outlier</v>
      </c>
      <c r="P2670" s="4"/>
      <c r="Q2670" s="4"/>
      <c r="R2670" s="4"/>
    </row>
    <row r="2671" spans="1:18" x14ac:dyDescent="0.35">
      <c r="A2671" s="2" t="s">
        <v>2205</v>
      </c>
      <c r="B2671" s="2" t="s">
        <v>2513</v>
      </c>
      <c r="C2671" s="2" t="s">
        <v>3132</v>
      </c>
      <c r="D2671" s="1">
        <v>38743</v>
      </c>
      <c r="E2671" s="3">
        <f t="shared" ca="1" si="41"/>
        <v>14.095890410958905</v>
      </c>
      <c r="F2671">
        <v>70051</v>
      </c>
      <c r="G2671">
        <f ca="1">($J$2*E2671)+$K$2</f>
        <v>68020.881774866619</v>
      </c>
      <c r="H2671">
        <v>90776.22</v>
      </c>
      <c r="I2671">
        <f ca="1">F2671-G2671</f>
        <v>2030.1182251333812</v>
      </c>
      <c r="M2671" s="2"/>
      <c r="N2671" s="2" t="str">
        <f ca="1">IF(ABS(I2671)&gt;2*$M$2, "outlier", "not outlier")</f>
        <v>not outlier</v>
      </c>
      <c r="P2671" s="4"/>
      <c r="Q2671" s="4"/>
      <c r="R2671" s="4"/>
    </row>
    <row r="2672" spans="1:18" x14ac:dyDescent="0.35">
      <c r="A2672" s="2" t="s">
        <v>2206</v>
      </c>
      <c r="B2672" s="2" t="s">
        <v>2513</v>
      </c>
      <c r="C2672" s="2" t="s">
        <v>3132</v>
      </c>
      <c r="D2672" s="1">
        <v>33857</v>
      </c>
      <c r="E2672" s="3">
        <f t="shared" ca="1" si="41"/>
        <v>27.482191780821918</v>
      </c>
      <c r="F2672">
        <v>82484</v>
      </c>
      <c r="G2672">
        <f ca="1">($J$2*E2672)+$K$2</f>
        <v>81182.620959359905</v>
      </c>
      <c r="H2672">
        <v>103130.72</v>
      </c>
      <c r="I2672">
        <f ca="1">F2672-G2672</f>
        <v>1301.3790406400949</v>
      </c>
      <c r="M2672" s="2"/>
      <c r="N2672" s="2" t="str">
        <f ca="1">IF(ABS(I2672)&gt;2*$M$2, "outlier", "not outlier")</f>
        <v>not outlier</v>
      </c>
      <c r="P2672" s="4"/>
      <c r="Q2672" s="4"/>
      <c r="R2672" s="4"/>
    </row>
    <row r="2673" spans="1:18" x14ac:dyDescent="0.35">
      <c r="A2673" s="2" t="s">
        <v>2207</v>
      </c>
      <c r="B2673" s="2" t="s">
        <v>2513</v>
      </c>
      <c r="C2673" s="2" t="s">
        <v>3132</v>
      </c>
      <c r="D2673" s="1">
        <v>38071</v>
      </c>
      <c r="E2673" s="3">
        <f t="shared" ca="1" si="41"/>
        <v>15.936986301369863</v>
      </c>
      <c r="F2673">
        <v>70735</v>
      </c>
      <c r="G2673">
        <f ca="1">($J$2*E2673)+$K$2</f>
        <v>69831.092321731034</v>
      </c>
      <c r="H2673">
        <v>83220.320000000007</v>
      </c>
      <c r="I2673">
        <f ca="1">F2673-G2673</f>
        <v>903.90767826896627</v>
      </c>
      <c r="M2673" s="2"/>
      <c r="N2673" s="2" t="str">
        <f ca="1">IF(ABS(I2673)&gt;2*$M$2, "outlier", "not outlier")</f>
        <v>not outlier</v>
      </c>
      <c r="P2673" s="4"/>
      <c r="Q2673" s="4"/>
      <c r="R2673" s="4"/>
    </row>
    <row r="2674" spans="1:18" x14ac:dyDescent="0.35">
      <c r="A2674" s="2" t="s">
        <v>2208</v>
      </c>
      <c r="B2674" s="2" t="s">
        <v>2518</v>
      </c>
      <c r="C2674" s="2" t="s">
        <v>3132</v>
      </c>
      <c r="D2674" s="1">
        <v>39561</v>
      </c>
      <c r="E2674" s="3">
        <f t="shared" ca="1" si="41"/>
        <v>11.854794520547944</v>
      </c>
      <c r="F2674">
        <v>71742</v>
      </c>
      <c r="G2674">
        <f ca="1">($J$2*E2674)+$K$2</f>
        <v>65817.381436570373</v>
      </c>
      <c r="H2674">
        <v>110487.21</v>
      </c>
      <c r="I2674">
        <f ca="1">F2674-G2674</f>
        <v>5924.6185634296271</v>
      </c>
      <c r="M2674" s="2"/>
      <c r="N2674" s="2" t="str">
        <f ca="1">IF(ABS(I2674)&gt;2*$M$2, "outlier", "not outlier")</f>
        <v>not outlier</v>
      </c>
      <c r="P2674" s="4"/>
      <c r="Q2674" s="4"/>
      <c r="R2674" s="4"/>
    </row>
    <row r="2675" spans="1:18" x14ac:dyDescent="0.35">
      <c r="A2675" s="2" t="s">
        <v>2209</v>
      </c>
      <c r="B2675" s="2" t="s">
        <v>2513</v>
      </c>
      <c r="C2675" s="2" t="s">
        <v>3132</v>
      </c>
      <c r="D2675" s="1">
        <v>39638</v>
      </c>
      <c r="E2675" s="3">
        <f t="shared" ca="1" si="41"/>
        <v>11.643835616438356</v>
      </c>
      <c r="F2675">
        <v>69373</v>
      </c>
      <c r="G2675">
        <f ca="1">($J$2*E2675)+$K$2</f>
        <v>65609.961478075478</v>
      </c>
      <c r="H2675">
        <v>114027.27</v>
      </c>
      <c r="I2675">
        <f ca="1">F2675-G2675</f>
        <v>3763.0385219245218</v>
      </c>
      <c r="M2675" s="2"/>
      <c r="N2675" s="2" t="str">
        <f ca="1">IF(ABS(I2675)&gt;2*$M$2, "outlier", "not outlier")</f>
        <v>not outlier</v>
      </c>
      <c r="P2675" s="4"/>
      <c r="Q2675" s="4"/>
      <c r="R2675" s="4"/>
    </row>
    <row r="2676" spans="1:18" x14ac:dyDescent="0.35">
      <c r="A2676" s="2" t="s">
        <v>2210</v>
      </c>
      <c r="B2676" s="2" t="s">
        <v>2513</v>
      </c>
      <c r="C2676" s="2" t="s">
        <v>3132</v>
      </c>
      <c r="D2676" s="1">
        <v>42114</v>
      </c>
      <c r="E2676" s="3">
        <f t="shared" ca="1" si="41"/>
        <v>4.86027397260274</v>
      </c>
      <c r="F2676">
        <v>49088</v>
      </c>
      <c r="G2676">
        <f ca="1">($J$2*E2676)+$K$2</f>
        <v>58940.197617902464</v>
      </c>
      <c r="H2676">
        <v>51746.44</v>
      </c>
      <c r="I2676">
        <f ca="1">F2676-G2676</f>
        <v>-9852.1976179024641</v>
      </c>
      <c r="M2676" s="2"/>
      <c r="N2676" s="2" t="str">
        <f ca="1">IF(ABS(I2676)&gt;2*$M$2, "outlier", "not outlier")</f>
        <v>not outlier</v>
      </c>
      <c r="P2676" s="4"/>
      <c r="Q2676" s="4"/>
      <c r="R2676" s="4"/>
    </row>
    <row r="2677" spans="1:18" x14ac:dyDescent="0.35">
      <c r="A2677" s="2" t="s">
        <v>2211</v>
      </c>
      <c r="B2677" s="2" t="s">
        <v>2560</v>
      </c>
      <c r="C2677" s="2" t="s">
        <v>3132</v>
      </c>
      <c r="D2677" s="1">
        <v>27689</v>
      </c>
      <c r="E2677" s="3">
        <f t="shared" ca="1" si="41"/>
        <v>44.38082191780822</v>
      </c>
      <c r="F2677">
        <v>40037</v>
      </c>
      <c r="G2677">
        <f ca="1">($J$2*E2677)+$K$2</f>
        <v>97797.7677645082</v>
      </c>
      <c r="H2677">
        <v>49944.18</v>
      </c>
      <c r="I2677">
        <f ca="1">F2677-G2677</f>
        <v>-57760.7677645082</v>
      </c>
      <c r="M2677" s="2"/>
      <c r="N2677" s="2" t="str">
        <f ca="1">IF(ABS(I2677)&gt;2*$M$2, "outlier", "not outlier")</f>
        <v>outlier</v>
      </c>
      <c r="P2677" s="4"/>
      <c r="Q2677" s="4"/>
      <c r="R2677" s="4"/>
    </row>
    <row r="2678" spans="1:18" x14ac:dyDescent="0.35">
      <c r="A2678" s="2" t="s">
        <v>2212</v>
      </c>
      <c r="B2678" s="2" t="s">
        <v>2571</v>
      </c>
      <c r="C2678" s="2" t="s">
        <v>3132</v>
      </c>
      <c r="D2678" s="1">
        <v>32125</v>
      </c>
      <c r="E2678" s="3">
        <f t="shared" ca="1" si="41"/>
        <v>32.227397260273975</v>
      </c>
      <c r="F2678">
        <v>47538</v>
      </c>
      <c r="G2678">
        <f ca="1">($J$2*E2678)+$K$2</f>
        <v>85848.22314264733</v>
      </c>
      <c r="H2678">
        <v>55932.4</v>
      </c>
      <c r="I2678">
        <f ca="1">F2678-G2678</f>
        <v>-38310.22314264733</v>
      </c>
      <c r="M2678" s="2"/>
      <c r="N2678" s="2" t="str">
        <f ca="1">IF(ABS(I2678)&gt;2*$M$2, "outlier", "not outlier")</f>
        <v>outlier</v>
      </c>
      <c r="P2678" s="4"/>
      <c r="Q2678" s="4"/>
      <c r="R2678" s="4"/>
    </row>
    <row r="2679" spans="1:18" x14ac:dyDescent="0.35">
      <c r="A2679" s="2" t="s">
        <v>2213</v>
      </c>
      <c r="B2679" s="2" t="s">
        <v>2543</v>
      </c>
      <c r="C2679" s="2" t="s">
        <v>3132</v>
      </c>
      <c r="D2679" s="1">
        <v>38911</v>
      </c>
      <c r="E2679" s="3">
        <f t="shared" ca="1" si="41"/>
        <v>13.635616438356164</v>
      </c>
      <c r="F2679">
        <v>56927</v>
      </c>
      <c r="G2679">
        <f ca="1">($J$2*E2679)+$K$2</f>
        <v>67568.329138150526</v>
      </c>
      <c r="H2679">
        <v>66637.25</v>
      </c>
      <c r="I2679">
        <f ca="1">F2679-G2679</f>
        <v>-10641.329138150526</v>
      </c>
      <c r="M2679" s="2"/>
      <c r="N2679" s="2" t="str">
        <f ca="1">IF(ABS(I2679)&gt;2*$M$2, "outlier", "not outlier")</f>
        <v>not outlier</v>
      </c>
      <c r="P2679" s="4"/>
      <c r="Q2679" s="4"/>
      <c r="R2679" s="4"/>
    </row>
    <row r="2680" spans="1:18" x14ac:dyDescent="0.35">
      <c r="A2680" s="2" t="s">
        <v>2214</v>
      </c>
      <c r="B2680" s="2" t="s">
        <v>2513</v>
      </c>
      <c r="C2680" s="2" t="s">
        <v>3132</v>
      </c>
      <c r="D2680" s="1">
        <v>38699</v>
      </c>
      <c r="E2680" s="3">
        <f t="shared" ca="1" si="41"/>
        <v>14.216438356164383</v>
      </c>
      <c r="F2680">
        <v>70735</v>
      </c>
      <c r="G2680">
        <f ca="1">($J$2*E2680)+$K$2</f>
        <v>68139.407465435128</v>
      </c>
      <c r="H2680">
        <v>81450.41</v>
      </c>
      <c r="I2680">
        <f ca="1">F2680-G2680</f>
        <v>2595.592534564872</v>
      </c>
      <c r="M2680" s="2"/>
      <c r="N2680" s="2" t="str">
        <f ca="1">IF(ABS(I2680)&gt;2*$M$2, "outlier", "not outlier")</f>
        <v>not outlier</v>
      </c>
      <c r="P2680" s="4"/>
      <c r="Q2680" s="4"/>
      <c r="R2680" s="4"/>
    </row>
    <row r="2681" spans="1:18" x14ac:dyDescent="0.35">
      <c r="A2681" s="2" t="s">
        <v>2215</v>
      </c>
      <c r="B2681" s="2" t="s">
        <v>2513</v>
      </c>
      <c r="C2681" s="2" t="s">
        <v>3132</v>
      </c>
      <c r="D2681" s="1">
        <v>37963</v>
      </c>
      <c r="E2681" s="3">
        <f t="shared" ca="1" si="41"/>
        <v>16.232876712328768</v>
      </c>
      <c r="F2681">
        <v>70735</v>
      </c>
      <c r="G2681">
        <f ca="1">($J$2*E2681)+$K$2</f>
        <v>70122.019016762802</v>
      </c>
      <c r="H2681">
        <v>109082.51</v>
      </c>
      <c r="I2681">
        <f ca="1">F2681-G2681</f>
        <v>612.98098323719751</v>
      </c>
      <c r="M2681" s="2"/>
      <c r="N2681" s="2" t="str">
        <f ca="1">IF(ABS(I2681)&gt;2*$M$2, "outlier", "not outlier")</f>
        <v>not outlier</v>
      </c>
      <c r="P2681" s="4"/>
      <c r="Q2681" s="4"/>
      <c r="R2681" s="4"/>
    </row>
    <row r="2682" spans="1:18" x14ac:dyDescent="0.35">
      <c r="A2682" s="2" t="s">
        <v>2216</v>
      </c>
      <c r="B2682" s="2" t="s">
        <v>2513</v>
      </c>
      <c r="C2682" s="2" t="s">
        <v>3132</v>
      </c>
      <c r="D2682" s="1">
        <v>36951</v>
      </c>
      <c r="E2682" s="3">
        <f t="shared" ca="1" si="41"/>
        <v>19.005479452054793</v>
      </c>
      <c r="F2682">
        <v>76892</v>
      </c>
      <c r="G2682">
        <f ca="1">($J$2*E2682)+$K$2</f>
        <v>72848.109899838368</v>
      </c>
      <c r="H2682">
        <v>104843.97</v>
      </c>
      <c r="I2682">
        <f ca="1">F2682-G2682</f>
        <v>4043.8901001616323</v>
      </c>
      <c r="M2682" s="2"/>
      <c r="N2682" s="2" t="str">
        <f ca="1">IF(ABS(I2682)&gt;2*$M$2, "outlier", "not outlier")</f>
        <v>not outlier</v>
      </c>
      <c r="P2682" s="4"/>
      <c r="Q2682" s="4"/>
      <c r="R2682" s="4"/>
    </row>
    <row r="2683" spans="1:18" x14ac:dyDescent="0.35">
      <c r="A2683" s="2" t="s">
        <v>3074</v>
      </c>
      <c r="B2683" s="2" t="s">
        <v>2514</v>
      </c>
      <c r="C2683" s="2" t="s">
        <v>3132</v>
      </c>
      <c r="D2683" s="1">
        <v>42541</v>
      </c>
      <c r="E2683" s="3">
        <f t="shared" ca="1" si="41"/>
        <v>3.6904109589041094</v>
      </c>
      <c r="F2683">
        <v>48971</v>
      </c>
      <c r="G2683">
        <f ca="1">($J$2*E2683)+$K$2</f>
        <v>57789.959666249044</v>
      </c>
      <c r="H2683">
        <v>48971</v>
      </c>
      <c r="I2683">
        <f ca="1">F2683-G2683</f>
        <v>-8818.9596662490439</v>
      </c>
      <c r="M2683" s="2"/>
      <c r="N2683" s="2" t="str">
        <f ca="1">IF(ABS(I2683)&gt;2*$M$2, "outlier", "not outlier")</f>
        <v>not outlier</v>
      </c>
      <c r="P2683" s="4"/>
      <c r="Q2683" s="4"/>
      <c r="R2683" s="4"/>
    </row>
    <row r="2684" spans="1:18" x14ac:dyDescent="0.35">
      <c r="A2684" s="2" t="s">
        <v>233</v>
      </c>
      <c r="B2684" s="2" t="s">
        <v>233</v>
      </c>
      <c r="C2684" s="2" t="s">
        <v>3132</v>
      </c>
      <c r="D2684" s="1">
        <v>35278</v>
      </c>
      <c r="E2684" s="3">
        <f t="shared" ca="1" si="41"/>
        <v>23.589041095890412</v>
      </c>
      <c r="F2684">
        <v>79689</v>
      </c>
      <c r="G2684">
        <f ca="1">($J$2*E2684)+$K$2</f>
        <v>77354.779907136224</v>
      </c>
      <c r="H2684">
        <v>84399.6</v>
      </c>
      <c r="I2684">
        <f ca="1">F2684-G2684</f>
        <v>2334.2200928637758</v>
      </c>
      <c r="M2684" s="2"/>
      <c r="N2684" s="2" t="str">
        <f ca="1">IF(ABS(I2684)&gt;2*$M$2, "outlier", "not outlier")</f>
        <v>not outlier</v>
      </c>
      <c r="P2684" s="4"/>
      <c r="Q2684" s="4"/>
      <c r="R2684" s="4"/>
    </row>
    <row r="2685" spans="1:18" x14ac:dyDescent="0.35">
      <c r="A2685" s="2" t="s">
        <v>2217</v>
      </c>
      <c r="B2685" s="2" t="s">
        <v>2513</v>
      </c>
      <c r="C2685" s="2" t="s">
        <v>3132</v>
      </c>
      <c r="D2685" s="1">
        <v>34121</v>
      </c>
      <c r="E2685" s="3">
        <f t="shared" ca="1" si="41"/>
        <v>26.758904109589039</v>
      </c>
      <c r="F2685">
        <v>82484</v>
      </c>
      <c r="G2685">
        <f ca="1">($J$2*E2685)+$K$2</f>
        <v>80471.466815948894</v>
      </c>
      <c r="H2685">
        <v>94697.58</v>
      </c>
      <c r="I2685">
        <f ca="1">F2685-G2685</f>
        <v>2012.5331840511062</v>
      </c>
      <c r="M2685" s="2"/>
      <c r="N2685" s="2" t="str">
        <f ca="1">IF(ABS(I2685)&gt;2*$M$2, "outlier", "not outlier")</f>
        <v>not outlier</v>
      </c>
      <c r="P2685" s="4"/>
      <c r="Q2685" s="4"/>
      <c r="R2685" s="4"/>
    </row>
    <row r="2686" spans="1:18" x14ac:dyDescent="0.35">
      <c r="A2686" s="2" t="s">
        <v>2218</v>
      </c>
      <c r="B2686" s="2" t="s">
        <v>2513</v>
      </c>
      <c r="C2686" s="2" t="s">
        <v>3132</v>
      </c>
      <c r="D2686" s="1">
        <v>36822</v>
      </c>
      <c r="E2686" s="3">
        <f t="shared" ca="1" si="41"/>
        <v>19.358904109589041</v>
      </c>
      <c r="F2686">
        <v>76892</v>
      </c>
      <c r="G2686">
        <f ca="1">($J$2*E2686)+$K$2</f>
        <v>73195.605674459657</v>
      </c>
      <c r="H2686">
        <v>89269.36</v>
      </c>
      <c r="I2686">
        <f ca="1">F2686-G2686</f>
        <v>3696.3943255403428</v>
      </c>
      <c r="M2686" s="2"/>
      <c r="N2686" s="2" t="str">
        <f ca="1">IF(ABS(I2686)&gt;2*$M$2, "outlier", "not outlier")</f>
        <v>not outlier</v>
      </c>
      <c r="P2686" s="4"/>
      <c r="Q2686" s="4"/>
      <c r="R2686" s="4"/>
    </row>
    <row r="2687" spans="1:18" x14ac:dyDescent="0.35">
      <c r="A2687" s="2" t="s">
        <v>2219</v>
      </c>
      <c r="B2687" s="2" t="s">
        <v>2512</v>
      </c>
      <c r="C2687" s="2" t="s">
        <v>3132</v>
      </c>
      <c r="D2687" s="1">
        <v>33332</v>
      </c>
      <c r="E2687" s="3">
        <f t="shared" ca="1" si="41"/>
        <v>28.920547945205481</v>
      </c>
      <c r="F2687">
        <v>97309</v>
      </c>
      <c r="G2687">
        <f ca="1">($J$2*E2687)+$K$2</f>
        <v>82596.847949097719</v>
      </c>
      <c r="H2687">
        <v>98521.86</v>
      </c>
      <c r="I2687">
        <f ca="1">F2687-G2687</f>
        <v>14712.152050902281</v>
      </c>
      <c r="M2687" s="2"/>
      <c r="N2687" s="2" t="str">
        <f ca="1">IF(ABS(I2687)&gt;2*$M$2, "outlier", "not outlier")</f>
        <v>not outlier</v>
      </c>
      <c r="P2687" s="4"/>
      <c r="Q2687" s="4"/>
      <c r="R2687" s="4"/>
    </row>
    <row r="2688" spans="1:18" x14ac:dyDescent="0.35">
      <c r="A2688" s="2" t="s">
        <v>2220</v>
      </c>
      <c r="B2688" s="2" t="s">
        <v>2513</v>
      </c>
      <c r="C2688" s="2" t="s">
        <v>3132</v>
      </c>
      <c r="D2688" s="1">
        <v>36951</v>
      </c>
      <c r="E2688" s="3">
        <f t="shared" ca="1" si="41"/>
        <v>19.005479452054793</v>
      </c>
      <c r="F2688">
        <v>76892</v>
      </c>
      <c r="G2688">
        <f ca="1">($J$2*E2688)+$K$2</f>
        <v>72848.109899838368</v>
      </c>
      <c r="H2688">
        <v>160762.97</v>
      </c>
      <c r="I2688">
        <f ca="1">F2688-G2688</f>
        <v>4043.8901001616323</v>
      </c>
      <c r="M2688" s="2"/>
      <c r="N2688" s="2" t="str">
        <f ca="1">IF(ABS(I2688)&gt;2*$M$2, "outlier", "not outlier")</f>
        <v>not outlier</v>
      </c>
      <c r="P2688" s="4"/>
      <c r="Q2688" s="4"/>
      <c r="R2688" s="4"/>
    </row>
    <row r="2689" spans="1:18" x14ac:dyDescent="0.35">
      <c r="A2689" s="2" t="s">
        <v>2221</v>
      </c>
      <c r="B2689" s="2" t="s">
        <v>2513</v>
      </c>
      <c r="C2689" s="2" t="s">
        <v>3132</v>
      </c>
      <c r="D2689" s="1">
        <v>39951</v>
      </c>
      <c r="E2689" s="3">
        <f t="shared" ca="1" si="41"/>
        <v>10.786301369863013</v>
      </c>
      <c r="F2689">
        <v>66784</v>
      </c>
      <c r="G2689">
        <f ca="1">($J$2*E2689)+$K$2</f>
        <v>64766.812815622274</v>
      </c>
      <c r="H2689">
        <v>123030.35</v>
      </c>
      <c r="I2689">
        <f ca="1">F2689-G2689</f>
        <v>2017.1871843777262</v>
      </c>
      <c r="M2689" s="2"/>
      <c r="N2689" s="2" t="str">
        <f ca="1">IF(ABS(I2689)&gt;2*$M$2, "outlier", "not outlier")</f>
        <v>not outlier</v>
      </c>
      <c r="P2689" s="4"/>
      <c r="Q2689" s="4"/>
      <c r="R2689" s="4"/>
    </row>
    <row r="2690" spans="1:18" x14ac:dyDescent="0.35">
      <c r="A2690" s="2" t="s">
        <v>2222</v>
      </c>
      <c r="B2690" s="2" t="s">
        <v>2547</v>
      </c>
      <c r="C2690" s="2" t="s">
        <v>3132</v>
      </c>
      <c r="D2690" s="1">
        <v>36292</v>
      </c>
      <c r="E2690" s="3">
        <f t="shared" ref="E2690:E2753" ca="1" si="42">(TODAY()-D2690)/365</f>
        <v>20.81095890410959</v>
      </c>
      <c r="F2690">
        <v>103247</v>
      </c>
      <c r="G2690">
        <f ca="1">($J$2*E2690)+$K$2</f>
        <v>74623.301492671177</v>
      </c>
      <c r="H2690">
        <v>105677.99</v>
      </c>
      <c r="I2690">
        <f ca="1">F2690-G2690</f>
        <v>28623.698507328823</v>
      </c>
      <c r="M2690" s="2"/>
      <c r="N2690" s="2" t="str">
        <f ca="1">IF(ABS(I2690)&gt;2*$M$2, "outlier", "not outlier")</f>
        <v>not outlier</v>
      </c>
      <c r="P2690" s="4"/>
      <c r="Q2690" s="4"/>
      <c r="R2690" s="4"/>
    </row>
    <row r="2691" spans="1:18" x14ac:dyDescent="0.35">
      <c r="A2691" s="2" t="s">
        <v>2223</v>
      </c>
      <c r="B2691" s="2" t="s">
        <v>2518</v>
      </c>
      <c r="C2691" s="2" t="s">
        <v>3132</v>
      </c>
      <c r="D2691" s="1">
        <v>33921</v>
      </c>
      <c r="E2691" s="3">
        <f t="shared" ca="1" si="42"/>
        <v>27.306849315068494</v>
      </c>
      <c r="F2691">
        <v>84472</v>
      </c>
      <c r="G2691">
        <f ca="1">($J$2*E2691)+$K$2</f>
        <v>81010.219954896631</v>
      </c>
      <c r="H2691">
        <v>102381.89</v>
      </c>
      <c r="I2691">
        <f ca="1">F2691-G2691</f>
        <v>3461.780045103369</v>
      </c>
      <c r="M2691" s="2"/>
      <c r="N2691" s="2" t="str">
        <f ca="1">IF(ABS(I2691)&gt;2*$M$2, "outlier", "not outlier")</f>
        <v>not outlier</v>
      </c>
      <c r="P2691" s="4"/>
      <c r="Q2691" s="4"/>
      <c r="R2691" s="4"/>
    </row>
    <row r="2692" spans="1:18" x14ac:dyDescent="0.35">
      <c r="A2692" s="2" t="s">
        <v>3075</v>
      </c>
      <c r="B2692" s="2" t="s">
        <v>2513</v>
      </c>
      <c r="C2692" s="2" t="s">
        <v>3132</v>
      </c>
      <c r="D2692" s="1">
        <v>36836</v>
      </c>
      <c r="E2692" s="3">
        <f t="shared" ca="1" si="42"/>
        <v>19.32054794520548</v>
      </c>
      <c r="F2692">
        <v>82484</v>
      </c>
      <c r="G2692">
        <f ca="1">($J$2*E2692)+$K$2</f>
        <v>73157.892954733325</v>
      </c>
      <c r="H2692">
        <v>88850.74</v>
      </c>
      <c r="I2692">
        <f ca="1">F2692-G2692</f>
        <v>9326.1070452666754</v>
      </c>
      <c r="M2692" s="2"/>
      <c r="N2692" s="2" t="str">
        <f ca="1">IF(ABS(I2692)&gt;2*$M$2, "outlier", "not outlier")</f>
        <v>not outlier</v>
      </c>
      <c r="P2692" s="4"/>
      <c r="Q2692" s="4"/>
      <c r="R2692" s="4"/>
    </row>
    <row r="2693" spans="1:18" x14ac:dyDescent="0.35">
      <c r="A2693" s="2" t="s">
        <v>2224</v>
      </c>
      <c r="B2693" s="2" t="s">
        <v>2515</v>
      </c>
      <c r="C2693" s="2" t="s">
        <v>3132</v>
      </c>
      <c r="D2693" s="1">
        <v>37693</v>
      </c>
      <c r="E2693" s="3">
        <f t="shared" ca="1" si="42"/>
        <v>16.972602739726028</v>
      </c>
      <c r="F2693">
        <v>49430</v>
      </c>
      <c r="G2693">
        <f ca="1">($J$2*E2693)+$K$2</f>
        <v>70849.335754342261</v>
      </c>
      <c r="H2693">
        <v>66533.16</v>
      </c>
      <c r="I2693">
        <f ca="1">F2693-G2693</f>
        <v>-21419.335754342261</v>
      </c>
      <c r="M2693" s="2"/>
      <c r="N2693" s="2" t="str">
        <f ca="1">IF(ABS(I2693)&gt;2*$M$2, "outlier", "not outlier")</f>
        <v>not outlier</v>
      </c>
      <c r="P2693" s="4"/>
      <c r="Q2693" s="4"/>
      <c r="R2693" s="4"/>
    </row>
    <row r="2694" spans="1:18" x14ac:dyDescent="0.35">
      <c r="A2694" s="2" t="s">
        <v>2225</v>
      </c>
      <c r="B2694" s="2" t="s">
        <v>2513</v>
      </c>
      <c r="C2694" s="2" t="s">
        <v>3132</v>
      </c>
      <c r="D2694" s="1">
        <v>34828</v>
      </c>
      <c r="E2694" s="3">
        <f t="shared" ca="1" si="42"/>
        <v>24.82191780821918</v>
      </c>
      <c r="F2694">
        <v>81086</v>
      </c>
      <c r="G2694">
        <f ca="1">($J$2*E2694)+$K$2</f>
        <v>78566.97446976864</v>
      </c>
      <c r="H2694">
        <v>118674</v>
      </c>
      <c r="I2694">
        <f ca="1">F2694-G2694</f>
        <v>2519.0255302313599</v>
      </c>
      <c r="M2694" s="2"/>
      <c r="N2694" s="2" t="str">
        <f ca="1">IF(ABS(I2694)&gt;2*$M$2, "outlier", "not outlier")</f>
        <v>not outlier</v>
      </c>
      <c r="P2694" s="4"/>
      <c r="Q2694" s="4"/>
      <c r="R2694" s="4"/>
    </row>
    <row r="2695" spans="1:18" x14ac:dyDescent="0.35">
      <c r="A2695" s="2" t="s">
        <v>2226</v>
      </c>
      <c r="B2695" s="2" t="s">
        <v>2513</v>
      </c>
      <c r="C2695" s="2" t="s">
        <v>3132</v>
      </c>
      <c r="D2695" s="1">
        <v>35411</v>
      </c>
      <c r="E2695" s="3">
        <f t="shared" ca="1" si="42"/>
        <v>23.224657534246575</v>
      </c>
      <c r="F2695">
        <v>79689</v>
      </c>
      <c r="G2695">
        <f ca="1">($J$2*E2695)+$K$2</f>
        <v>76996.50906973597</v>
      </c>
      <c r="H2695">
        <v>101173.1</v>
      </c>
      <c r="I2695">
        <f ca="1">F2695-G2695</f>
        <v>2692.4909302640299</v>
      </c>
      <c r="M2695" s="2"/>
      <c r="N2695" s="2" t="str">
        <f ca="1">IF(ABS(I2695)&gt;2*$M$2, "outlier", "not outlier")</f>
        <v>not outlier</v>
      </c>
      <c r="P2695" s="4"/>
      <c r="Q2695" s="4"/>
      <c r="R2695" s="4"/>
    </row>
    <row r="2696" spans="1:18" x14ac:dyDescent="0.35">
      <c r="A2696" s="2" t="s">
        <v>3076</v>
      </c>
      <c r="B2696" s="2" t="s">
        <v>2518</v>
      </c>
      <c r="C2696" s="2" t="s">
        <v>3132</v>
      </c>
      <c r="D2696" s="1">
        <v>38433</v>
      </c>
      <c r="E2696" s="3">
        <f t="shared" ca="1" si="42"/>
        <v>14.945205479452055</v>
      </c>
      <c r="F2696">
        <v>73834</v>
      </c>
      <c r="G2696">
        <f ca="1">($J$2*E2696)+$K$2</f>
        <v>68855.949140235622</v>
      </c>
      <c r="H2696">
        <v>77124.600000000006</v>
      </c>
      <c r="I2696">
        <f ca="1">F2696-G2696</f>
        <v>4978.0508597643784</v>
      </c>
      <c r="M2696" s="2"/>
      <c r="N2696" s="2" t="str">
        <f ca="1">IF(ABS(I2696)&gt;2*$M$2, "outlier", "not outlier")</f>
        <v>not outlier</v>
      </c>
      <c r="P2696" s="4"/>
      <c r="Q2696" s="4"/>
      <c r="R2696" s="4"/>
    </row>
    <row r="2697" spans="1:18" x14ac:dyDescent="0.35">
      <c r="A2697" s="2" t="s">
        <v>2227</v>
      </c>
      <c r="B2697" s="2" t="s">
        <v>2513</v>
      </c>
      <c r="C2697" s="2" t="s">
        <v>3132</v>
      </c>
      <c r="D2697" s="1">
        <v>41638</v>
      </c>
      <c r="E2697" s="3">
        <f t="shared" ca="1" si="42"/>
        <v>6.1643835616438354</v>
      </c>
      <c r="F2697">
        <v>49833</v>
      </c>
      <c r="G2697">
        <f ca="1">($J$2*E2697)+$K$2</f>
        <v>60222.430088598085</v>
      </c>
      <c r="H2697">
        <v>57857.25</v>
      </c>
      <c r="I2697">
        <f ca="1">F2697-G2697</f>
        <v>-10389.430088598085</v>
      </c>
      <c r="M2697" s="2"/>
      <c r="N2697" s="2" t="str">
        <f ca="1">IF(ABS(I2697)&gt;2*$M$2, "outlier", "not outlier")</f>
        <v>not outlier</v>
      </c>
      <c r="P2697" s="4"/>
      <c r="Q2697" s="4"/>
      <c r="R2697" s="4"/>
    </row>
    <row r="2698" spans="1:18" x14ac:dyDescent="0.35">
      <c r="A2698" s="2" t="s">
        <v>2228</v>
      </c>
      <c r="B2698" s="2" t="s">
        <v>2513</v>
      </c>
      <c r="C2698" s="2" t="s">
        <v>3132</v>
      </c>
      <c r="D2698" s="1">
        <v>42242</v>
      </c>
      <c r="E2698" s="3">
        <f t="shared" ca="1" si="42"/>
        <v>4.5095890410958903</v>
      </c>
      <c r="F2698">
        <v>48971</v>
      </c>
      <c r="G2698">
        <f ca="1">($J$2*E2698)+$K$2</f>
        <v>58595.395608975916</v>
      </c>
      <c r="H2698">
        <v>39871.519999999997</v>
      </c>
      <c r="I2698">
        <f ca="1">F2698-G2698</f>
        <v>-9624.3956089759158</v>
      </c>
      <c r="M2698" s="2"/>
      <c r="N2698" s="2" t="str">
        <f ca="1">IF(ABS(I2698)&gt;2*$M$2, "outlier", "not outlier")</f>
        <v>not outlier</v>
      </c>
      <c r="P2698" s="4"/>
      <c r="Q2698" s="4"/>
      <c r="R2698" s="4"/>
    </row>
    <row r="2699" spans="1:18" x14ac:dyDescent="0.35">
      <c r="A2699" s="2" t="s">
        <v>2229</v>
      </c>
      <c r="B2699" s="2" t="s">
        <v>2513</v>
      </c>
      <c r="C2699" s="2" t="s">
        <v>3132</v>
      </c>
      <c r="D2699" s="1">
        <v>40380</v>
      </c>
      <c r="E2699" s="3">
        <f t="shared" ca="1" si="42"/>
        <v>9.6109589041095891</v>
      </c>
      <c r="F2699">
        <v>66122</v>
      </c>
      <c r="G2699">
        <f ca="1">($J$2*E2699)+$K$2</f>
        <v>63611.187332579371</v>
      </c>
      <c r="H2699">
        <v>69392.039999999994</v>
      </c>
      <c r="I2699">
        <f ca="1">F2699-G2699</f>
        <v>2510.8126674206287</v>
      </c>
      <c r="M2699" s="2"/>
      <c r="N2699" s="2" t="str">
        <f ca="1">IF(ABS(I2699)&gt;2*$M$2, "outlier", "not outlier")</f>
        <v>not outlier</v>
      </c>
      <c r="P2699" s="4"/>
      <c r="Q2699" s="4"/>
      <c r="R2699" s="4"/>
    </row>
    <row r="2700" spans="1:18" x14ac:dyDescent="0.35">
      <c r="A2700" s="2" t="s">
        <v>2230</v>
      </c>
      <c r="B2700" s="2" t="s">
        <v>2545</v>
      </c>
      <c r="C2700" s="2" t="s">
        <v>3132</v>
      </c>
      <c r="D2700" s="1">
        <v>33875</v>
      </c>
      <c r="E2700" s="3">
        <f t="shared" ca="1" si="42"/>
        <v>27.432876712328767</v>
      </c>
      <c r="F2700">
        <v>96951</v>
      </c>
      <c r="G2700">
        <f ca="1">($J$2*E2700)+$K$2</f>
        <v>81134.133176854608</v>
      </c>
      <c r="H2700">
        <v>141018.84</v>
      </c>
      <c r="I2700">
        <f ca="1">F2700-G2700</f>
        <v>15816.866823145392</v>
      </c>
      <c r="M2700" s="2"/>
      <c r="N2700" s="2" t="str">
        <f ca="1">IF(ABS(I2700)&gt;2*$M$2, "outlier", "not outlier")</f>
        <v>not outlier</v>
      </c>
      <c r="P2700" s="4"/>
      <c r="Q2700" s="4"/>
      <c r="R2700" s="4"/>
    </row>
    <row r="2701" spans="1:18" x14ac:dyDescent="0.35">
      <c r="A2701" s="2" t="s">
        <v>2231</v>
      </c>
      <c r="B2701" s="2" t="s">
        <v>3077</v>
      </c>
      <c r="C2701" s="2" t="s">
        <v>3132</v>
      </c>
      <c r="D2701" s="1">
        <v>37168</v>
      </c>
      <c r="E2701" s="3">
        <f t="shared" ca="1" si="42"/>
        <v>18.410958904109588</v>
      </c>
      <c r="F2701">
        <v>57200</v>
      </c>
      <c r="G2701">
        <f ca="1">($J$2*E2701)+$K$2</f>
        <v>72263.562744080074</v>
      </c>
      <c r="H2701">
        <v>57430.83</v>
      </c>
      <c r="I2701">
        <f ca="1">F2701-G2701</f>
        <v>-15063.562744080074</v>
      </c>
      <c r="M2701" s="2"/>
      <c r="N2701" s="2" t="str">
        <f ca="1">IF(ABS(I2701)&gt;2*$M$2, "outlier", "not outlier")</f>
        <v>not outlier</v>
      </c>
      <c r="P2701" s="4"/>
      <c r="Q2701" s="4"/>
      <c r="R2701" s="4"/>
    </row>
    <row r="2702" spans="1:18" x14ac:dyDescent="0.35">
      <c r="A2702" s="2" t="s">
        <v>2232</v>
      </c>
      <c r="B2702" s="2" t="s">
        <v>2513</v>
      </c>
      <c r="C2702" s="2" t="s">
        <v>3132</v>
      </c>
      <c r="D2702" s="1">
        <v>38190</v>
      </c>
      <c r="E2702" s="3">
        <f t="shared" ca="1" si="42"/>
        <v>15.610958904109589</v>
      </c>
      <c r="F2702">
        <v>72094</v>
      </c>
      <c r="G2702">
        <f ca="1">($J$2*E2702)+$K$2</f>
        <v>69510.534204057127</v>
      </c>
      <c r="H2702">
        <v>89302.54</v>
      </c>
      <c r="I2702">
        <f ca="1">F2702-G2702</f>
        <v>2583.4657959428732</v>
      </c>
      <c r="M2702" s="2"/>
      <c r="N2702" s="2" t="str">
        <f ca="1">IF(ABS(I2702)&gt;2*$M$2, "outlier", "not outlier")</f>
        <v>not outlier</v>
      </c>
      <c r="P2702" s="4"/>
      <c r="Q2702" s="4"/>
      <c r="R2702" s="4"/>
    </row>
    <row r="2703" spans="1:18" x14ac:dyDescent="0.35">
      <c r="A2703" s="2" t="s">
        <v>2233</v>
      </c>
      <c r="B2703" s="2" t="s">
        <v>2513</v>
      </c>
      <c r="C2703" s="2" t="s">
        <v>3132</v>
      </c>
      <c r="D2703" s="1">
        <v>32260</v>
      </c>
      <c r="E2703" s="3">
        <f t="shared" ca="1" si="42"/>
        <v>31.857534246575341</v>
      </c>
      <c r="F2703">
        <v>83881</v>
      </c>
      <c r="G2703">
        <f ca="1">($J$2*E2703)+$K$2</f>
        <v>85484.564773857608</v>
      </c>
      <c r="H2703">
        <v>98833.06</v>
      </c>
      <c r="I2703">
        <f ca="1">F2703-G2703</f>
        <v>-1603.5647738576081</v>
      </c>
      <c r="M2703" s="2"/>
      <c r="N2703" s="2" t="str">
        <f ca="1">IF(ABS(I2703)&gt;2*$M$2, "outlier", "not outlier")</f>
        <v>not outlier</v>
      </c>
      <c r="P2703" s="4"/>
      <c r="Q2703" s="4"/>
      <c r="R2703" s="4"/>
    </row>
    <row r="2704" spans="1:18" x14ac:dyDescent="0.35">
      <c r="A2704" s="2" t="s">
        <v>2234</v>
      </c>
      <c r="B2704" s="2" t="s">
        <v>2513</v>
      </c>
      <c r="C2704" s="2" t="s">
        <v>3132</v>
      </c>
      <c r="D2704" s="1">
        <v>38944</v>
      </c>
      <c r="E2704" s="3">
        <f t="shared" ca="1" si="42"/>
        <v>13.545205479452054</v>
      </c>
      <c r="F2704">
        <v>70735</v>
      </c>
      <c r="G2704">
        <f ca="1">($J$2*E2704)+$K$2</f>
        <v>67479.43487022414</v>
      </c>
      <c r="H2704">
        <v>100594.82</v>
      </c>
      <c r="I2704">
        <f ca="1">F2704-G2704</f>
        <v>3255.5651297758595</v>
      </c>
      <c r="M2704" s="2"/>
      <c r="N2704" s="2" t="str">
        <f ca="1">IF(ABS(I2704)&gt;2*$M$2, "outlier", "not outlier")</f>
        <v>not outlier</v>
      </c>
      <c r="P2704" s="4"/>
      <c r="Q2704" s="4"/>
      <c r="R2704" s="4"/>
    </row>
    <row r="2705" spans="1:18" x14ac:dyDescent="0.35">
      <c r="A2705" s="2" t="s">
        <v>2235</v>
      </c>
      <c r="B2705" s="2" t="s">
        <v>2513</v>
      </c>
      <c r="C2705" s="2" t="s">
        <v>3132</v>
      </c>
      <c r="D2705" s="1">
        <v>39799</v>
      </c>
      <c r="E2705" s="3">
        <f t="shared" ca="1" si="42"/>
        <v>11.202739726027398</v>
      </c>
      <c r="F2705">
        <v>69373</v>
      </c>
      <c r="G2705">
        <f ca="1">($J$2*E2705)+$K$2</f>
        <v>65176.265201222559</v>
      </c>
      <c r="H2705">
        <v>74529.34</v>
      </c>
      <c r="I2705">
        <f ca="1">F2705-G2705</f>
        <v>4196.734798777441</v>
      </c>
      <c r="M2705" s="2"/>
      <c r="N2705" s="2" t="str">
        <f ca="1">IF(ABS(I2705)&gt;2*$M$2, "outlier", "not outlier")</f>
        <v>not outlier</v>
      </c>
      <c r="P2705" s="4"/>
      <c r="Q2705" s="4"/>
      <c r="R2705" s="4"/>
    </row>
    <row r="2706" spans="1:18" x14ac:dyDescent="0.35">
      <c r="A2706" s="2" t="s">
        <v>3078</v>
      </c>
      <c r="B2706" s="2" t="s">
        <v>2513</v>
      </c>
      <c r="C2706" s="2" t="s">
        <v>3132</v>
      </c>
      <c r="D2706" s="1">
        <v>34527</v>
      </c>
      <c r="E2706" s="3">
        <f t="shared" ca="1" si="42"/>
        <v>25.646575342465752</v>
      </c>
      <c r="F2706">
        <v>81086</v>
      </c>
      <c r="G2706">
        <f ca="1">($J$2*E2706)+$K$2</f>
        <v>79377.797943884972</v>
      </c>
      <c r="H2706">
        <v>86242.52</v>
      </c>
      <c r="I2706">
        <f ca="1">F2706-G2706</f>
        <v>1708.2020561150275</v>
      </c>
      <c r="M2706" s="2"/>
      <c r="N2706" s="2" t="str">
        <f ca="1">IF(ABS(I2706)&gt;2*$M$2, "outlier", "not outlier")</f>
        <v>not outlier</v>
      </c>
      <c r="P2706" s="4"/>
      <c r="Q2706" s="4"/>
      <c r="R2706" s="4"/>
    </row>
    <row r="2707" spans="1:18" x14ac:dyDescent="0.35">
      <c r="A2707" s="2" t="s">
        <v>3079</v>
      </c>
      <c r="B2707" s="2" t="s">
        <v>2513</v>
      </c>
      <c r="C2707" s="2" t="s">
        <v>3132</v>
      </c>
      <c r="D2707" s="1">
        <v>33868</v>
      </c>
      <c r="E2707" s="3">
        <f t="shared" ca="1" si="42"/>
        <v>27.452054794520549</v>
      </c>
      <c r="F2707">
        <v>73454</v>
      </c>
      <c r="G2707">
        <f ca="1">($J$2*E2707)+$K$2</f>
        <v>81152.989536717781</v>
      </c>
      <c r="H2707">
        <v>67305.490000000005</v>
      </c>
      <c r="I2707">
        <f ca="1">F2707-G2707</f>
        <v>-7698.9895367177814</v>
      </c>
      <c r="M2707" s="2"/>
      <c r="N2707" s="2" t="str">
        <f ca="1">IF(ABS(I2707)&gt;2*$M$2, "outlier", "not outlier")</f>
        <v>not outlier</v>
      </c>
      <c r="P2707" s="4"/>
      <c r="Q2707" s="4"/>
      <c r="R2707" s="4"/>
    </row>
    <row r="2708" spans="1:18" x14ac:dyDescent="0.35">
      <c r="A2708" s="2" t="s">
        <v>2236</v>
      </c>
      <c r="B2708" s="2" t="s">
        <v>2513</v>
      </c>
      <c r="C2708" s="2" t="s">
        <v>3132</v>
      </c>
      <c r="D2708" s="1">
        <v>40155</v>
      </c>
      <c r="E2708" s="3">
        <f t="shared" ca="1" si="42"/>
        <v>10.227397260273973</v>
      </c>
      <c r="F2708">
        <v>66784</v>
      </c>
      <c r="G2708">
        <f ca="1">($J$2*E2708)+$K$2</f>
        <v>64217.284613895579</v>
      </c>
      <c r="H2708">
        <v>83844.53</v>
      </c>
      <c r="I2708">
        <f ca="1">F2708-G2708</f>
        <v>2566.7153861044208</v>
      </c>
      <c r="M2708" s="2"/>
      <c r="N2708" s="2" t="str">
        <f ca="1">IF(ABS(I2708)&gt;2*$M$2, "outlier", "not outlier")</f>
        <v>not outlier</v>
      </c>
      <c r="P2708" s="4"/>
      <c r="Q2708" s="4"/>
      <c r="R2708" s="4"/>
    </row>
    <row r="2709" spans="1:18" x14ac:dyDescent="0.35">
      <c r="A2709" s="2" t="s">
        <v>2237</v>
      </c>
      <c r="B2709" s="2" t="s">
        <v>2513</v>
      </c>
      <c r="C2709" s="2" t="s">
        <v>3132</v>
      </c>
      <c r="D2709" s="1">
        <v>36270</v>
      </c>
      <c r="E2709" s="3">
        <f t="shared" ca="1" si="42"/>
        <v>20.87123287671233</v>
      </c>
      <c r="F2709">
        <v>78289</v>
      </c>
      <c r="G2709">
        <f ca="1">($J$2*E2709)+$K$2</f>
        <v>74682.564337955424</v>
      </c>
      <c r="H2709">
        <v>105878.95</v>
      </c>
      <c r="I2709">
        <f ca="1">F2709-G2709</f>
        <v>3606.435662044576</v>
      </c>
      <c r="M2709" s="2"/>
      <c r="N2709" s="2" t="str">
        <f ca="1">IF(ABS(I2709)&gt;2*$M$2, "outlier", "not outlier")</f>
        <v>not outlier</v>
      </c>
      <c r="P2709" s="4"/>
      <c r="Q2709" s="4"/>
      <c r="R2709" s="4"/>
    </row>
    <row r="2710" spans="1:18" x14ac:dyDescent="0.35">
      <c r="A2710" s="2" t="s">
        <v>2238</v>
      </c>
      <c r="B2710" s="2" t="s">
        <v>2513</v>
      </c>
      <c r="C2710" s="2" t="s">
        <v>3132</v>
      </c>
      <c r="D2710" s="1">
        <v>34935</v>
      </c>
      <c r="E2710" s="3">
        <f t="shared" ca="1" si="42"/>
        <v>24.528767123287672</v>
      </c>
      <c r="F2710">
        <v>80387</v>
      </c>
      <c r="G2710">
        <f ca="1">($J$2*E2710)+$K$2</f>
        <v>78278.741540431598</v>
      </c>
      <c r="H2710">
        <v>135739.69</v>
      </c>
      <c r="I2710">
        <f ca="1">F2710-G2710</f>
        <v>2108.258459568402</v>
      </c>
      <c r="M2710" s="2"/>
      <c r="N2710" s="2" t="str">
        <f ca="1">IF(ABS(I2710)&gt;2*$M$2, "outlier", "not outlier")</f>
        <v>not outlier</v>
      </c>
      <c r="P2710" s="4"/>
      <c r="Q2710" s="4"/>
      <c r="R2710" s="4"/>
    </row>
    <row r="2711" spans="1:18" x14ac:dyDescent="0.35">
      <c r="A2711" s="2" t="s">
        <v>2239</v>
      </c>
      <c r="B2711" s="2" t="s">
        <v>2513</v>
      </c>
      <c r="C2711" s="2" t="s">
        <v>3132</v>
      </c>
      <c r="D2711" s="1">
        <v>35192</v>
      </c>
      <c r="E2711" s="3">
        <f t="shared" ca="1" si="42"/>
        <v>23.824657534246576</v>
      </c>
      <c r="F2711">
        <v>80387</v>
      </c>
      <c r="G2711">
        <f ca="1">($J$2*E2711)+$K$2</f>
        <v>77586.443756883746</v>
      </c>
      <c r="H2711">
        <v>87149.41</v>
      </c>
      <c r="I2711">
        <f ca="1">F2711-G2711</f>
        <v>2800.5562431162543</v>
      </c>
      <c r="M2711" s="2"/>
      <c r="N2711" s="2" t="str">
        <f ca="1">IF(ABS(I2711)&gt;2*$M$2, "outlier", "not outlier")</f>
        <v>not outlier</v>
      </c>
      <c r="P2711" s="4"/>
      <c r="Q2711" s="4"/>
      <c r="R2711" s="4"/>
    </row>
    <row r="2712" spans="1:18" x14ac:dyDescent="0.35">
      <c r="A2712" s="2" t="s">
        <v>2240</v>
      </c>
      <c r="B2712" s="2" t="s">
        <v>2512</v>
      </c>
      <c r="C2712" s="2" t="s">
        <v>3132</v>
      </c>
      <c r="D2712" s="1">
        <v>34687</v>
      </c>
      <c r="E2712" s="3">
        <f t="shared" ca="1" si="42"/>
        <v>25.208219178082192</v>
      </c>
      <c r="F2712">
        <v>94003</v>
      </c>
      <c r="G2712">
        <f ca="1">($J$2*E2712)+$K$2</f>
        <v>78946.795432726794</v>
      </c>
      <c r="H2712">
        <v>150837.41</v>
      </c>
      <c r="I2712">
        <f ca="1">F2712-G2712</f>
        <v>15056.204567273206</v>
      </c>
      <c r="M2712" s="2"/>
      <c r="N2712" s="2" t="str">
        <f ca="1">IF(ABS(I2712)&gt;2*$M$2, "outlier", "not outlier")</f>
        <v>not outlier</v>
      </c>
      <c r="P2712" s="4"/>
      <c r="Q2712" s="4"/>
      <c r="R2712" s="4"/>
    </row>
    <row r="2713" spans="1:18" x14ac:dyDescent="0.35">
      <c r="A2713" s="2" t="s">
        <v>2241</v>
      </c>
      <c r="B2713" s="2" t="s">
        <v>2513</v>
      </c>
      <c r="C2713" s="2" t="s">
        <v>3132</v>
      </c>
      <c r="D2713" s="1">
        <v>39638</v>
      </c>
      <c r="E2713" s="3">
        <f t="shared" ca="1" si="42"/>
        <v>11.643835616438356</v>
      </c>
      <c r="F2713">
        <v>69373</v>
      </c>
      <c r="G2713">
        <f ca="1">($J$2*E2713)+$K$2</f>
        <v>65609.961478075478</v>
      </c>
      <c r="H2713">
        <v>80129.440000000002</v>
      </c>
      <c r="I2713">
        <f ca="1">F2713-G2713</f>
        <v>3763.0385219245218</v>
      </c>
      <c r="M2713" s="2"/>
      <c r="N2713" s="2" t="str">
        <f ca="1">IF(ABS(I2713)&gt;2*$M$2, "outlier", "not outlier")</f>
        <v>not outlier</v>
      </c>
      <c r="P2713" s="4"/>
      <c r="Q2713" s="4"/>
      <c r="R2713" s="4"/>
    </row>
    <row r="2714" spans="1:18" x14ac:dyDescent="0.35">
      <c r="A2714" s="2" t="s">
        <v>2242</v>
      </c>
      <c r="B2714" s="2" t="s">
        <v>2513</v>
      </c>
      <c r="C2714" s="2" t="s">
        <v>3132</v>
      </c>
      <c r="D2714" s="1">
        <v>37990</v>
      </c>
      <c r="E2714" s="3">
        <f t="shared" ca="1" si="42"/>
        <v>16.158904109589042</v>
      </c>
      <c r="F2714">
        <v>72775</v>
      </c>
      <c r="G2714">
        <f ca="1">($J$2*E2714)+$K$2</f>
        <v>70049.287343004864</v>
      </c>
      <c r="H2714">
        <v>88002.44</v>
      </c>
      <c r="I2714">
        <f ca="1">F2714-G2714</f>
        <v>2725.7126569951361</v>
      </c>
      <c r="M2714" s="2"/>
      <c r="N2714" s="2" t="str">
        <f ca="1">IF(ABS(I2714)&gt;2*$M$2, "outlier", "not outlier")</f>
        <v>not outlier</v>
      </c>
      <c r="P2714" s="4"/>
      <c r="Q2714" s="4"/>
      <c r="R2714" s="4"/>
    </row>
    <row r="2715" spans="1:18" x14ac:dyDescent="0.35">
      <c r="A2715" s="2" t="s">
        <v>2243</v>
      </c>
      <c r="B2715" s="2" t="s">
        <v>2518</v>
      </c>
      <c r="C2715" s="2" t="s">
        <v>3132</v>
      </c>
      <c r="D2715" s="1">
        <v>35320</v>
      </c>
      <c r="E2715" s="3">
        <f t="shared" ca="1" si="42"/>
        <v>23.473972602739725</v>
      </c>
      <c r="F2715">
        <v>81609</v>
      </c>
      <c r="G2715">
        <f ca="1">($J$2*E2715)+$K$2</f>
        <v>77241.641747957183</v>
      </c>
      <c r="H2715">
        <v>109431.91</v>
      </c>
      <c r="I2715">
        <f ca="1">F2715-G2715</f>
        <v>4367.3582520428172</v>
      </c>
      <c r="M2715" s="2"/>
      <c r="N2715" s="2" t="str">
        <f ca="1">IF(ABS(I2715)&gt;2*$M$2, "outlier", "not outlier")</f>
        <v>not outlier</v>
      </c>
      <c r="P2715" s="4"/>
      <c r="Q2715" s="4"/>
      <c r="R2715" s="4"/>
    </row>
    <row r="2716" spans="1:18" x14ac:dyDescent="0.35">
      <c r="A2716" s="2" t="s">
        <v>2244</v>
      </c>
      <c r="B2716" s="2" t="s">
        <v>2513</v>
      </c>
      <c r="C2716" s="2" t="s">
        <v>3132</v>
      </c>
      <c r="D2716" s="1">
        <v>35312</v>
      </c>
      <c r="E2716" s="3">
        <f t="shared" ca="1" si="42"/>
        <v>23.495890410958904</v>
      </c>
      <c r="F2716">
        <v>79689</v>
      </c>
      <c r="G2716">
        <f ca="1">($J$2*E2716)+$K$2</f>
        <v>77263.191873515098</v>
      </c>
      <c r="H2716">
        <v>114307.82</v>
      </c>
      <c r="I2716">
        <f ca="1">F2716-G2716</f>
        <v>2425.8081264849025</v>
      </c>
      <c r="M2716" s="2"/>
      <c r="N2716" s="2" t="str">
        <f ca="1">IF(ABS(I2716)&gt;2*$M$2, "outlier", "not outlier")</f>
        <v>not outlier</v>
      </c>
      <c r="P2716" s="4"/>
      <c r="Q2716" s="4"/>
      <c r="R2716" s="4"/>
    </row>
    <row r="2717" spans="1:18" x14ac:dyDescent="0.35">
      <c r="A2717" s="2" t="s">
        <v>2245</v>
      </c>
      <c r="B2717" s="2" t="s">
        <v>2547</v>
      </c>
      <c r="C2717" s="2" t="s">
        <v>3132</v>
      </c>
      <c r="D2717" s="1">
        <v>32174</v>
      </c>
      <c r="E2717" s="3">
        <f t="shared" ca="1" si="42"/>
        <v>32.093150684931508</v>
      </c>
      <c r="F2717">
        <v>110618</v>
      </c>
      <c r="G2717">
        <f ca="1">($J$2*E2717)+$K$2</f>
        <v>85716.228623605144</v>
      </c>
      <c r="H2717">
        <v>138108.85999999999</v>
      </c>
      <c r="I2717">
        <f ca="1">F2717-G2717</f>
        <v>24901.771376394856</v>
      </c>
      <c r="M2717" s="2"/>
      <c r="N2717" s="2" t="str">
        <f ca="1">IF(ABS(I2717)&gt;2*$M$2, "outlier", "not outlier")</f>
        <v>not outlier</v>
      </c>
      <c r="P2717" s="4"/>
      <c r="Q2717" s="4"/>
      <c r="R2717" s="4"/>
    </row>
    <row r="2718" spans="1:18" x14ac:dyDescent="0.35">
      <c r="A2718" s="2" t="s">
        <v>2246</v>
      </c>
      <c r="B2718" s="2" t="s">
        <v>2513</v>
      </c>
      <c r="C2718" s="2" t="s">
        <v>3132</v>
      </c>
      <c r="D2718" s="1">
        <v>36122</v>
      </c>
      <c r="E2718" s="3">
        <f t="shared" ca="1" si="42"/>
        <v>21.276712328767122</v>
      </c>
      <c r="F2718">
        <v>78289</v>
      </c>
      <c r="G2718">
        <f ca="1">($J$2*E2718)+$K$2</f>
        <v>75081.241660776752</v>
      </c>
      <c r="H2718">
        <v>151864.42000000001</v>
      </c>
      <c r="I2718">
        <f ca="1">F2718-G2718</f>
        <v>3207.7583392232482</v>
      </c>
      <c r="M2718" s="2"/>
      <c r="N2718" s="2" t="str">
        <f ca="1">IF(ABS(I2718)&gt;2*$M$2, "outlier", "not outlier")</f>
        <v>not outlier</v>
      </c>
      <c r="P2718" s="4"/>
      <c r="Q2718" s="4"/>
      <c r="R2718" s="4"/>
    </row>
    <row r="2719" spans="1:18" x14ac:dyDescent="0.35">
      <c r="A2719" s="2" t="s">
        <v>3080</v>
      </c>
      <c r="B2719" s="2" t="s">
        <v>2560</v>
      </c>
      <c r="C2719" s="2" t="s">
        <v>3132</v>
      </c>
      <c r="D2719" s="1">
        <v>42016</v>
      </c>
      <c r="E2719" s="3">
        <f t="shared" ca="1" si="42"/>
        <v>5.1287671232876715</v>
      </c>
      <c r="F2719">
        <v>29672</v>
      </c>
      <c r="G2719">
        <f ca="1">($J$2*E2719)+$K$2</f>
        <v>59204.186655986858</v>
      </c>
      <c r="H2719">
        <v>30797.99</v>
      </c>
      <c r="I2719">
        <f ca="1">F2719-G2719</f>
        <v>-29532.186655986858</v>
      </c>
      <c r="M2719" s="2"/>
      <c r="N2719" s="2" t="str">
        <f ca="1">IF(ABS(I2719)&gt;2*$M$2, "outlier", "not outlier")</f>
        <v>not outlier</v>
      </c>
      <c r="P2719" s="4"/>
      <c r="Q2719" s="4"/>
      <c r="R2719" s="4"/>
    </row>
    <row r="2720" spans="1:18" x14ac:dyDescent="0.35">
      <c r="A2720" s="2" t="s">
        <v>2247</v>
      </c>
      <c r="B2720" s="2" t="s">
        <v>2518</v>
      </c>
      <c r="C2720" s="2" t="s">
        <v>3132</v>
      </c>
      <c r="D2720" s="1">
        <v>39436</v>
      </c>
      <c r="E2720" s="3">
        <f t="shared" ca="1" si="42"/>
        <v>12.197260273972603</v>
      </c>
      <c r="F2720">
        <v>71742</v>
      </c>
      <c r="G2720">
        <f ca="1">($J$2*E2720)+$K$2</f>
        <v>66154.102148412698</v>
      </c>
      <c r="H2720">
        <v>79664.73</v>
      </c>
      <c r="I2720">
        <f ca="1">F2720-G2720</f>
        <v>5587.8978515873023</v>
      </c>
      <c r="M2720" s="2"/>
      <c r="N2720" s="2" t="str">
        <f ca="1">IF(ABS(I2720)&gt;2*$M$2, "outlier", "not outlier")</f>
        <v>not outlier</v>
      </c>
      <c r="P2720" s="4"/>
      <c r="Q2720" s="4"/>
      <c r="R2720" s="4"/>
    </row>
    <row r="2721" spans="1:18" x14ac:dyDescent="0.35">
      <c r="A2721" s="2" t="s">
        <v>2248</v>
      </c>
      <c r="B2721" s="2" t="s">
        <v>2538</v>
      </c>
      <c r="C2721" s="2" t="s">
        <v>3132</v>
      </c>
      <c r="D2721" s="1">
        <v>39090</v>
      </c>
      <c r="E2721" s="3">
        <f t="shared" ca="1" si="42"/>
        <v>13.145205479452056</v>
      </c>
      <c r="F2721">
        <v>59999</v>
      </c>
      <c r="G2721">
        <f ca="1">($J$2*E2721)+$K$2</f>
        <v>67086.145078792295</v>
      </c>
      <c r="H2721">
        <v>54229.47</v>
      </c>
      <c r="I2721">
        <f ca="1">F2721-G2721</f>
        <v>-7087.145078792295</v>
      </c>
      <c r="M2721" s="2"/>
      <c r="N2721" s="2" t="str">
        <f ca="1">IF(ABS(I2721)&gt;2*$M$2, "outlier", "not outlier")</f>
        <v>not outlier</v>
      </c>
      <c r="P2721" s="4"/>
      <c r="Q2721" s="4"/>
      <c r="R2721" s="4"/>
    </row>
    <row r="2722" spans="1:18" x14ac:dyDescent="0.35">
      <c r="A2722" s="2" t="s">
        <v>3081</v>
      </c>
      <c r="B2722" s="2" t="s">
        <v>2518</v>
      </c>
      <c r="C2722" s="2" t="s">
        <v>3132</v>
      </c>
      <c r="D2722" s="1">
        <v>34116</v>
      </c>
      <c r="E2722" s="3">
        <f t="shared" ca="1" si="42"/>
        <v>26.772602739726029</v>
      </c>
      <c r="F2722">
        <v>83044</v>
      </c>
      <c r="G2722">
        <f ca="1">($J$2*E2722)+$K$2</f>
        <v>80484.935644422585</v>
      </c>
      <c r="H2722">
        <v>105500.11</v>
      </c>
      <c r="I2722">
        <f ca="1">F2722-G2722</f>
        <v>2559.064355577415</v>
      </c>
      <c r="M2722" s="2"/>
      <c r="N2722" s="2" t="str">
        <f ca="1">IF(ABS(I2722)&gt;2*$M$2, "outlier", "not outlier")</f>
        <v>not outlier</v>
      </c>
      <c r="P2722" s="4"/>
      <c r="Q2722" s="4"/>
      <c r="R2722" s="4"/>
    </row>
    <row r="2723" spans="1:18" x14ac:dyDescent="0.35">
      <c r="A2723" s="2" t="s">
        <v>2249</v>
      </c>
      <c r="B2723" s="2" t="s">
        <v>2513</v>
      </c>
      <c r="C2723" s="2" t="s">
        <v>3132</v>
      </c>
      <c r="D2723" s="1">
        <v>33198</v>
      </c>
      <c r="E2723" s="3">
        <f t="shared" ca="1" si="42"/>
        <v>29.287671232876711</v>
      </c>
      <c r="F2723">
        <v>83881</v>
      </c>
      <c r="G2723">
        <f ca="1">($J$2*E2723)+$K$2</f>
        <v>82957.812552192714</v>
      </c>
      <c r="H2723">
        <v>154614.37</v>
      </c>
      <c r="I2723">
        <f ca="1">F2723-G2723</f>
        <v>923.18744780728593</v>
      </c>
      <c r="M2723" s="2"/>
      <c r="N2723" s="2" t="str">
        <f ca="1">IF(ABS(I2723)&gt;2*$M$2, "outlier", "not outlier")</f>
        <v>not outlier</v>
      </c>
      <c r="P2723" s="4"/>
      <c r="Q2723" s="4"/>
      <c r="R2723" s="4"/>
    </row>
    <row r="2724" spans="1:18" x14ac:dyDescent="0.35">
      <c r="A2724" s="2" t="s">
        <v>2250</v>
      </c>
      <c r="B2724" s="2" t="s">
        <v>2513</v>
      </c>
      <c r="C2724" s="2" t="s">
        <v>3132</v>
      </c>
      <c r="D2724" s="1">
        <v>37184</v>
      </c>
      <c r="E2724" s="3">
        <f t="shared" ca="1" si="42"/>
        <v>18.367123287671234</v>
      </c>
      <c r="F2724">
        <v>73454</v>
      </c>
      <c r="G2724">
        <f ca="1">($J$2*E2724)+$K$2</f>
        <v>72220.46249296426</v>
      </c>
      <c r="H2724">
        <v>114014.37</v>
      </c>
      <c r="I2724">
        <f ca="1">F2724-G2724</f>
        <v>1233.5375070357404</v>
      </c>
      <c r="M2724" s="2"/>
      <c r="N2724" s="2" t="str">
        <f ca="1">IF(ABS(I2724)&gt;2*$M$2, "outlier", "not outlier")</f>
        <v>not outlier</v>
      </c>
      <c r="P2724" s="4"/>
      <c r="Q2724" s="4"/>
      <c r="R2724" s="4"/>
    </row>
    <row r="2725" spans="1:18" x14ac:dyDescent="0.35">
      <c r="A2725" s="2" t="s">
        <v>2251</v>
      </c>
      <c r="B2725" s="2" t="s">
        <v>2513</v>
      </c>
      <c r="C2725" s="2" t="s">
        <v>3132</v>
      </c>
      <c r="D2725" s="1">
        <v>41981</v>
      </c>
      <c r="E2725" s="3">
        <f t="shared" ca="1" si="42"/>
        <v>5.2246575342465755</v>
      </c>
      <c r="F2725">
        <v>49088</v>
      </c>
      <c r="G2725">
        <f ca="1">($J$2*E2725)+$K$2</f>
        <v>59298.468455302711</v>
      </c>
      <c r="H2725">
        <v>76164.570000000007</v>
      </c>
      <c r="I2725">
        <f ca="1">F2725-G2725</f>
        <v>-10210.468455302711</v>
      </c>
      <c r="M2725" s="2"/>
      <c r="N2725" s="2" t="str">
        <f ca="1">IF(ABS(I2725)&gt;2*$M$2, "outlier", "not outlier")</f>
        <v>not outlier</v>
      </c>
      <c r="P2725" s="4"/>
      <c r="Q2725" s="4"/>
      <c r="R2725" s="4"/>
    </row>
    <row r="2726" spans="1:18" x14ac:dyDescent="0.35">
      <c r="A2726" s="2" t="s">
        <v>2252</v>
      </c>
      <c r="B2726" s="2" t="s">
        <v>2513</v>
      </c>
      <c r="C2726" s="2" t="s">
        <v>3132</v>
      </c>
      <c r="D2726" s="1">
        <v>38713</v>
      </c>
      <c r="E2726" s="3">
        <f t="shared" ca="1" si="42"/>
        <v>14.178082191780822</v>
      </c>
      <c r="F2726">
        <v>71412</v>
      </c>
      <c r="G2726">
        <f ca="1">($J$2*E2726)+$K$2</f>
        <v>68101.694745708781</v>
      </c>
      <c r="H2726">
        <v>82922.73</v>
      </c>
      <c r="I2726">
        <f ca="1">F2726-G2726</f>
        <v>3310.3052542912192</v>
      </c>
      <c r="M2726" s="2"/>
      <c r="N2726" s="2" t="str">
        <f ca="1">IF(ABS(I2726)&gt;2*$M$2, "outlier", "not outlier")</f>
        <v>not outlier</v>
      </c>
      <c r="P2726" s="4"/>
      <c r="Q2726" s="4"/>
      <c r="R2726" s="4"/>
    </row>
    <row r="2727" spans="1:18" x14ac:dyDescent="0.35">
      <c r="A2727" s="2" t="s">
        <v>2253</v>
      </c>
      <c r="B2727" s="2" t="s">
        <v>2545</v>
      </c>
      <c r="C2727" s="2" t="s">
        <v>3132</v>
      </c>
      <c r="D2727" s="1">
        <v>36362</v>
      </c>
      <c r="E2727" s="3">
        <f t="shared" ca="1" si="42"/>
        <v>20.61917808219178</v>
      </c>
      <c r="F2727">
        <v>91262</v>
      </c>
      <c r="G2727">
        <f ca="1">($J$2*E2727)+$K$2</f>
        <v>74434.73789403947</v>
      </c>
      <c r="H2727">
        <v>88987.15</v>
      </c>
      <c r="I2727">
        <f ca="1">F2727-G2727</f>
        <v>16827.26210596053</v>
      </c>
      <c r="M2727" s="2"/>
      <c r="N2727" s="2" t="str">
        <f ca="1">IF(ABS(I2727)&gt;2*$M$2, "outlier", "not outlier")</f>
        <v>not outlier</v>
      </c>
      <c r="P2727" s="4"/>
      <c r="Q2727" s="4"/>
      <c r="R2727" s="4"/>
    </row>
    <row r="2728" spans="1:18" x14ac:dyDescent="0.35">
      <c r="A2728" s="2" t="s">
        <v>2254</v>
      </c>
      <c r="B2728" s="2" t="s">
        <v>2513</v>
      </c>
      <c r="C2728" s="2" t="s">
        <v>3132</v>
      </c>
      <c r="D2728" s="1">
        <v>32601</v>
      </c>
      <c r="E2728" s="3">
        <f t="shared" ca="1" si="42"/>
        <v>30.923287671232877</v>
      </c>
      <c r="F2728">
        <v>83881</v>
      </c>
      <c r="G2728">
        <f ca="1">($J$2*E2728)+$K$2</f>
        <v>84565.990671951717</v>
      </c>
      <c r="H2728">
        <v>167771.57999999999</v>
      </c>
      <c r="I2728">
        <f ca="1">F2728-G2728</f>
        <v>-684.99067195171665</v>
      </c>
      <c r="M2728" s="2"/>
      <c r="N2728" s="2" t="str">
        <f ca="1">IF(ABS(I2728)&gt;2*$M$2, "outlier", "not outlier")</f>
        <v>not outlier</v>
      </c>
      <c r="P2728" s="4"/>
      <c r="Q2728" s="4"/>
      <c r="R2728" s="4"/>
    </row>
    <row r="2729" spans="1:18" x14ac:dyDescent="0.35">
      <c r="A2729" s="2" t="s">
        <v>3082</v>
      </c>
      <c r="B2729" s="2" t="s">
        <v>2556</v>
      </c>
      <c r="C2729" s="2" t="s">
        <v>3132</v>
      </c>
      <c r="D2729" s="1">
        <v>34869</v>
      </c>
      <c r="E2729" s="3">
        <f t="shared" ca="1" si="42"/>
        <v>24.709589041095889</v>
      </c>
      <c r="F2729">
        <v>107254</v>
      </c>
      <c r="G2729">
        <f ca="1">($J$2*E2729)+$K$2</f>
        <v>78456.53007628434</v>
      </c>
      <c r="H2729">
        <v>108603.74</v>
      </c>
      <c r="I2729">
        <f ca="1">F2729-G2729</f>
        <v>28797.46992371566</v>
      </c>
      <c r="M2729" s="2"/>
      <c r="N2729" s="2" t="str">
        <f ca="1">IF(ABS(I2729)&gt;2*$M$2, "outlier", "not outlier")</f>
        <v>not outlier</v>
      </c>
      <c r="P2729" s="4"/>
      <c r="Q2729" s="4"/>
      <c r="R2729" s="4"/>
    </row>
    <row r="2730" spans="1:18" x14ac:dyDescent="0.35">
      <c r="A2730" s="2" t="s">
        <v>2255</v>
      </c>
      <c r="B2730" s="2" t="s">
        <v>2513</v>
      </c>
      <c r="C2730" s="2" t="s">
        <v>3132</v>
      </c>
      <c r="D2730" s="1">
        <v>40442</v>
      </c>
      <c r="E2730" s="3">
        <f t="shared" ca="1" si="42"/>
        <v>9.4410958904109581</v>
      </c>
      <c r="F2730">
        <v>66122</v>
      </c>
      <c r="G2730">
        <f ca="1">($J$2*E2730)+$K$2</f>
        <v>63444.173859505572</v>
      </c>
      <c r="H2730">
        <v>87116.54</v>
      </c>
      <c r="I2730">
        <f ca="1">F2730-G2730</f>
        <v>2677.8261404944278</v>
      </c>
      <c r="M2730" s="2"/>
      <c r="N2730" s="2" t="str">
        <f ca="1">IF(ABS(I2730)&gt;2*$M$2, "outlier", "not outlier")</f>
        <v>not outlier</v>
      </c>
      <c r="P2730" s="4"/>
      <c r="Q2730" s="4"/>
      <c r="R2730" s="4"/>
    </row>
    <row r="2731" spans="1:18" x14ac:dyDescent="0.35">
      <c r="A2731" s="2" t="s">
        <v>2256</v>
      </c>
      <c r="B2731" s="2" t="s">
        <v>2513</v>
      </c>
      <c r="C2731" s="2" t="s">
        <v>3132</v>
      </c>
      <c r="D2731" s="1">
        <v>41542</v>
      </c>
      <c r="E2731" s="3">
        <f t="shared" ca="1" si="42"/>
        <v>6.4273972602739722</v>
      </c>
      <c r="F2731">
        <v>69373</v>
      </c>
      <c r="G2731">
        <f ca="1">($J$2*E2731)+$K$2</f>
        <v>60481.031595293003</v>
      </c>
      <c r="H2731">
        <v>90805.22</v>
      </c>
      <c r="I2731">
        <f ca="1">F2731-G2731</f>
        <v>8891.9684047069968</v>
      </c>
      <c r="M2731" s="2"/>
      <c r="N2731" s="2" t="str">
        <f ca="1">IF(ABS(I2731)&gt;2*$M$2, "outlier", "not outlier")</f>
        <v>not outlier</v>
      </c>
      <c r="P2731" s="4"/>
      <c r="Q2731" s="4"/>
      <c r="R2731" s="4"/>
    </row>
    <row r="2732" spans="1:18" x14ac:dyDescent="0.35">
      <c r="A2732" s="2" t="s">
        <v>2257</v>
      </c>
      <c r="B2732" s="2" t="s">
        <v>2513</v>
      </c>
      <c r="C2732" s="2" t="s">
        <v>3132</v>
      </c>
      <c r="D2732" s="1">
        <v>41150</v>
      </c>
      <c r="E2732" s="3">
        <f t="shared" ca="1" si="42"/>
        <v>7.5013698630136982</v>
      </c>
      <c r="F2732">
        <v>58963</v>
      </c>
      <c r="G2732">
        <f ca="1">($J$2*E2732)+$K$2</f>
        <v>61536.98774763057</v>
      </c>
      <c r="H2732">
        <v>65356.01</v>
      </c>
      <c r="I2732">
        <f ca="1">F2732-G2732</f>
        <v>-2573.9877476305701</v>
      </c>
      <c r="M2732" s="2"/>
      <c r="N2732" s="2" t="str">
        <f ca="1">IF(ABS(I2732)&gt;2*$M$2, "outlier", "not outlier")</f>
        <v>not outlier</v>
      </c>
      <c r="P2732" s="4"/>
      <c r="Q2732" s="4"/>
      <c r="R2732" s="4"/>
    </row>
    <row r="2733" spans="1:18" x14ac:dyDescent="0.35">
      <c r="A2733" s="2" t="s">
        <v>2258</v>
      </c>
      <c r="B2733" s="2" t="s">
        <v>2518</v>
      </c>
      <c r="C2733" s="2" t="s">
        <v>3132</v>
      </c>
      <c r="D2733" s="1">
        <v>41078</v>
      </c>
      <c r="E2733" s="3">
        <f t="shared" ca="1" si="42"/>
        <v>7.6986301369863011</v>
      </c>
      <c r="F2733">
        <v>64328</v>
      </c>
      <c r="G2733">
        <f ca="1">($J$2*E2733)+$K$2</f>
        <v>61730.938877651759</v>
      </c>
      <c r="H2733">
        <v>74450.929999999993</v>
      </c>
      <c r="I2733">
        <f ca="1">F2733-G2733</f>
        <v>2597.061122348241</v>
      </c>
      <c r="M2733" s="2"/>
      <c r="N2733" s="2" t="str">
        <f ca="1">IF(ABS(I2733)&gt;2*$M$2, "outlier", "not outlier")</f>
        <v>not outlier</v>
      </c>
      <c r="P2733" s="4"/>
      <c r="Q2733" s="4"/>
      <c r="R2733" s="4"/>
    </row>
    <row r="2734" spans="1:18" x14ac:dyDescent="0.35">
      <c r="A2734" s="2" t="s">
        <v>2259</v>
      </c>
      <c r="B2734" s="2" t="s">
        <v>2513</v>
      </c>
      <c r="C2734" s="2" t="s">
        <v>3132</v>
      </c>
      <c r="D2734" s="1">
        <v>39953</v>
      </c>
      <c r="E2734" s="3">
        <f t="shared" ca="1" si="42"/>
        <v>10.780821917808218</v>
      </c>
      <c r="F2734">
        <v>69373</v>
      </c>
      <c r="G2734">
        <f ca="1">($J$2*E2734)+$K$2</f>
        <v>64761.425284232799</v>
      </c>
      <c r="H2734">
        <v>98262.91</v>
      </c>
      <c r="I2734">
        <f ca="1">F2734-G2734</f>
        <v>4611.5747157672013</v>
      </c>
      <c r="M2734" s="2"/>
      <c r="N2734" s="2" t="str">
        <f ca="1">IF(ABS(I2734)&gt;2*$M$2, "outlier", "not outlier")</f>
        <v>not outlier</v>
      </c>
      <c r="P2734" s="4"/>
      <c r="Q2734" s="4"/>
      <c r="R2734" s="4"/>
    </row>
    <row r="2735" spans="1:18" x14ac:dyDescent="0.35">
      <c r="A2735" s="2" t="s">
        <v>2260</v>
      </c>
      <c r="B2735" s="2" t="s">
        <v>2513</v>
      </c>
      <c r="C2735" s="2" t="s">
        <v>3132</v>
      </c>
      <c r="D2735" s="1">
        <v>34568</v>
      </c>
      <c r="E2735" s="3">
        <f t="shared" ca="1" si="42"/>
        <v>25.534246575342465</v>
      </c>
      <c r="F2735">
        <v>58963</v>
      </c>
      <c r="G2735">
        <f ca="1">($J$2*E2735)+$K$2</f>
        <v>79267.353550400701</v>
      </c>
      <c r="H2735">
        <v>63919.22</v>
      </c>
      <c r="I2735">
        <f ca="1">F2735-G2735</f>
        <v>-20304.353550400701</v>
      </c>
      <c r="M2735" s="2"/>
      <c r="N2735" s="2" t="str">
        <f ca="1">IF(ABS(I2735)&gt;2*$M$2, "outlier", "not outlier")</f>
        <v>not outlier</v>
      </c>
      <c r="P2735" s="4"/>
      <c r="Q2735" s="4"/>
      <c r="R2735" s="4"/>
    </row>
    <row r="2736" spans="1:18" x14ac:dyDescent="0.35">
      <c r="A2736" s="2" t="s">
        <v>2261</v>
      </c>
      <c r="B2736" s="2" t="s">
        <v>2513</v>
      </c>
      <c r="C2736" s="2" t="s">
        <v>3132</v>
      </c>
      <c r="D2736" s="1">
        <v>37203</v>
      </c>
      <c r="E2736" s="3">
        <f t="shared" ca="1" si="42"/>
        <v>18.315068493150687</v>
      </c>
      <c r="F2736">
        <v>74134</v>
      </c>
      <c r="G2736">
        <f ca="1">($J$2*E2736)+$K$2</f>
        <v>72169.280944764221</v>
      </c>
      <c r="H2736">
        <v>111934.93</v>
      </c>
      <c r="I2736">
        <f ca="1">F2736-G2736</f>
        <v>1964.7190552357788</v>
      </c>
      <c r="M2736" s="2"/>
      <c r="N2736" s="2" t="str">
        <f ca="1">IF(ABS(I2736)&gt;2*$M$2, "outlier", "not outlier")</f>
        <v>not outlier</v>
      </c>
      <c r="P2736" s="4"/>
      <c r="Q2736" s="4"/>
      <c r="R2736" s="4"/>
    </row>
    <row r="2737" spans="1:18" x14ac:dyDescent="0.35">
      <c r="A2737" s="2" t="s">
        <v>2262</v>
      </c>
      <c r="B2737" s="2" t="s">
        <v>2513</v>
      </c>
      <c r="C2737" s="2" t="s">
        <v>3132</v>
      </c>
      <c r="D2737" s="1">
        <v>39058</v>
      </c>
      <c r="E2737" s="3">
        <f t="shared" ca="1" si="42"/>
        <v>13.232876712328768</v>
      </c>
      <c r="F2737">
        <v>74134</v>
      </c>
      <c r="G2737">
        <f ca="1">($J$2*E2737)+$K$2</f>
        <v>67172.345581023925</v>
      </c>
      <c r="H2737">
        <v>79191.61</v>
      </c>
      <c r="I2737">
        <f ca="1">F2737-G2737</f>
        <v>6961.6544189760752</v>
      </c>
      <c r="M2737" s="2"/>
      <c r="N2737" s="2" t="str">
        <f ca="1">IF(ABS(I2737)&gt;2*$M$2, "outlier", "not outlier")</f>
        <v>not outlier</v>
      </c>
      <c r="P2737" s="4"/>
      <c r="Q2737" s="4"/>
      <c r="R2737" s="4"/>
    </row>
    <row r="2738" spans="1:18" x14ac:dyDescent="0.35">
      <c r="A2738" s="2" t="s">
        <v>2263</v>
      </c>
      <c r="B2738" s="2" t="s">
        <v>2513</v>
      </c>
      <c r="C2738" s="2" t="s">
        <v>3132</v>
      </c>
      <c r="D2738" s="1">
        <v>39379</v>
      </c>
      <c r="E2738" s="3">
        <f t="shared" ca="1" si="42"/>
        <v>12.353424657534246</v>
      </c>
      <c r="F2738">
        <v>73454</v>
      </c>
      <c r="G2738">
        <f ca="1">($J$2*E2738)+$K$2</f>
        <v>66307.646793012813</v>
      </c>
      <c r="H2738">
        <v>93836.18</v>
      </c>
      <c r="I2738">
        <f ca="1">F2738-G2738</f>
        <v>7146.3532069871871</v>
      </c>
      <c r="M2738" s="2"/>
      <c r="N2738" s="2" t="str">
        <f ca="1">IF(ABS(I2738)&gt;2*$M$2, "outlier", "not outlier")</f>
        <v>not outlier</v>
      </c>
      <c r="P2738" s="4"/>
      <c r="Q2738" s="4"/>
      <c r="R2738" s="4"/>
    </row>
    <row r="2739" spans="1:18" x14ac:dyDescent="0.35">
      <c r="A2739" s="2" t="s">
        <v>3083</v>
      </c>
      <c r="B2739" s="2" t="s">
        <v>2560</v>
      </c>
      <c r="C2739" s="2" t="s">
        <v>3132</v>
      </c>
      <c r="D2739" s="1">
        <v>26889</v>
      </c>
      <c r="E2739" s="3">
        <f t="shared" ca="1" si="42"/>
        <v>46.57260273972603</v>
      </c>
      <c r="F2739">
        <v>40037</v>
      </c>
      <c r="G2739">
        <f ca="1">($J$2*E2739)+$K$2</f>
        <v>99952.780320299178</v>
      </c>
      <c r="H2739">
        <v>40447.629999999997</v>
      </c>
      <c r="I2739">
        <f ca="1">F2739-G2739</f>
        <v>-59915.780320299178</v>
      </c>
      <c r="M2739" s="2"/>
      <c r="N2739" s="2" t="str">
        <f ca="1">IF(ABS(I2739)&gt;2*$M$2, "outlier", "not outlier")</f>
        <v>outlier</v>
      </c>
      <c r="P2739" s="4"/>
      <c r="Q2739" s="4"/>
      <c r="R2739" s="4"/>
    </row>
    <row r="2740" spans="1:18" x14ac:dyDescent="0.35">
      <c r="A2740" s="2" t="s">
        <v>3084</v>
      </c>
      <c r="B2740" s="2" t="s">
        <v>2512</v>
      </c>
      <c r="C2740" s="2" t="s">
        <v>3132</v>
      </c>
      <c r="D2740" s="1">
        <v>26843</v>
      </c>
      <c r="E2740" s="3">
        <f t="shared" ca="1" si="42"/>
        <v>46.698630136986303</v>
      </c>
      <c r="F2740">
        <v>97309</v>
      </c>
      <c r="G2740">
        <f ca="1">($J$2*E2740)+$K$2</f>
        <v>100076.69354225716</v>
      </c>
      <c r="H2740">
        <v>116280.14</v>
      </c>
      <c r="I2740">
        <f ca="1">F2740-G2740</f>
        <v>-2767.6935422571551</v>
      </c>
      <c r="M2740" s="2"/>
      <c r="N2740" s="2" t="str">
        <f ca="1">IF(ABS(I2740)&gt;2*$M$2, "outlier", "not outlier")</f>
        <v>not outlier</v>
      </c>
      <c r="P2740" s="4"/>
      <c r="Q2740" s="4"/>
      <c r="R2740" s="4"/>
    </row>
    <row r="2741" spans="1:18" x14ac:dyDescent="0.35">
      <c r="A2741" s="2" t="s">
        <v>2264</v>
      </c>
      <c r="B2741" s="2" t="s">
        <v>2513</v>
      </c>
      <c r="C2741" s="2" t="s">
        <v>3132</v>
      </c>
      <c r="D2741" s="1">
        <v>39503</v>
      </c>
      <c r="E2741" s="3">
        <f t="shared" ca="1" si="42"/>
        <v>12.013698630136986</v>
      </c>
      <c r="F2741">
        <v>70051</v>
      </c>
      <c r="G2741">
        <f ca="1">($J$2*E2741)+$K$2</f>
        <v>65973.619846865215</v>
      </c>
      <c r="H2741">
        <v>90314.14</v>
      </c>
      <c r="I2741">
        <f ca="1">F2741-G2741</f>
        <v>4077.3801531347854</v>
      </c>
      <c r="M2741" s="2"/>
      <c r="N2741" s="2" t="str">
        <f ca="1">IF(ABS(I2741)&gt;2*$M$2, "outlier", "not outlier")</f>
        <v>not outlier</v>
      </c>
      <c r="P2741" s="4"/>
      <c r="Q2741" s="4"/>
      <c r="R2741" s="4"/>
    </row>
    <row r="2742" spans="1:18" x14ac:dyDescent="0.35">
      <c r="A2742" s="2" t="s">
        <v>3085</v>
      </c>
      <c r="B2742" s="2" t="s">
        <v>2513</v>
      </c>
      <c r="C2742" s="2" t="s">
        <v>3132</v>
      </c>
      <c r="D2742" s="1">
        <v>34241</v>
      </c>
      <c r="E2742" s="3">
        <f t="shared" ca="1" si="42"/>
        <v>26.43013698630137</v>
      </c>
      <c r="F2742">
        <v>81784</v>
      </c>
      <c r="G2742">
        <f ca="1">($J$2*E2742)+$K$2</f>
        <v>80148.214932580246</v>
      </c>
      <c r="H2742">
        <v>90886.23</v>
      </c>
      <c r="I2742">
        <f ca="1">F2742-G2742</f>
        <v>1635.7850674197543</v>
      </c>
      <c r="M2742" s="2"/>
      <c r="N2742" s="2" t="str">
        <f ca="1">IF(ABS(I2742)&gt;2*$M$2, "outlier", "not outlier")</f>
        <v>not outlier</v>
      </c>
      <c r="P2742" s="4"/>
      <c r="Q2742" s="4"/>
      <c r="R2742" s="4"/>
    </row>
    <row r="2743" spans="1:18" x14ac:dyDescent="0.35">
      <c r="A2743" s="2" t="s">
        <v>2265</v>
      </c>
      <c r="B2743" s="2" t="s">
        <v>2513</v>
      </c>
      <c r="C2743" s="2" t="s">
        <v>3132</v>
      </c>
      <c r="D2743" s="1">
        <v>41731</v>
      </c>
      <c r="E2743" s="3">
        <f t="shared" ca="1" si="42"/>
        <v>5.9095890410958907</v>
      </c>
      <c r="F2743">
        <v>49833</v>
      </c>
      <c r="G2743">
        <f ca="1">($J$2*E2743)+$K$2</f>
        <v>59971.90987898739</v>
      </c>
      <c r="H2743">
        <v>64743.68</v>
      </c>
      <c r="I2743">
        <f ca="1">F2743-G2743</f>
        <v>-10138.90987898739</v>
      </c>
      <c r="M2743" s="2"/>
      <c r="N2743" s="2" t="str">
        <f ca="1">IF(ABS(I2743)&gt;2*$M$2, "outlier", "not outlier")</f>
        <v>not outlier</v>
      </c>
      <c r="P2743" s="4"/>
      <c r="Q2743" s="4"/>
      <c r="R2743" s="4"/>
    </row>
    <row r="2744" spans="1:18" x14ac:dyDescent="0.35">
      <c r="A2744" s="2" t="s">
        <v>2266</v>
      </c>
      <c r="B2744" s="2" t="s">
        <v>2513</v>
      </c>
      <c r="C2744" s="2" t="s">
        <v>3132</v>
      </c>
      <c r="D2744" s="1">
        <v>37824</v>
      </c>
      <c r="E2744" s="3">
        <f t="shared" ca="1" si="42"/>
        <v>16.613698630136987</v>
      </c>
      <c r="F2744">
        <v>72775</v>
      </c>
      <c r="G2744">
        <f ca="1">($J$2*E2744)+$K$2</f>
        <v>70496.452448331489</v>
      </c>
      <c r="H2744">
        <v>81925.570000000007</v>
      </c>
      <c r="I2744">
        <f ca="1">F2744-G2744</f>
        <v>2278.547551668511</v>
      </c>
      <c r="M2744" s="2"/>
      <c r="N2744" s="2" t="str">
        <f ca="1">IF(ABS(I2744)&gt;2*$M$2, "outlier", "not outlier")</f>
        <v>not outlier</v>
      </c>
      <c r="P2744" s="4"/>
      <c r="Q2744" s="4"/>
      <c r="R2744" s="4"/>
    </row>
    <row r="2745" spans="1:18" x14ac:dyDescent="0.35">
      <c r="A2745" s="2" t="s">
        <v>2267</v>
      </c>
      <c r="B2745" s="2" t="s">
        <v>2560</v>
      </c>
      <c r="C2745" s="2" t="s">
        <v>3132</v>
      </c>
      <c r="D2745" s="1">
        <v>31803</v>
      </c>
      <c r="E2745" s="3">
        <f t="shared" ca="1" si="42"/>
        <v>33.109589041095887</v>
      </c>
      <c r="F2745">
        <v>38326</v>
      </c>
      <c r="G2745">
        <f ca="1">($J$2*E2745)+$K$2</f>
        <v>86715.615696353198</v>
      </c>
      <c r="H2745">
        <v>53176.99</v>
      </c>
      <c r="I2745">
        <f ca="1">F2745-G2745</f>
        <v>-48389.615696353198</v>
      </c>
      <c r="M2745" s="2"/>
      <c r="N2745" s="2" t="str">
        <f ca="1">IF(ABS(I2745)&gt;2*$M$2, "outlier", "not outlier")</f>
        <v>outlier</v>
      </c>
      <c r="P2745" s="4"/>
      <c r="Q2745" s="4"/>
      <c r="R2745" s="4"/>
    </row>
    <row r="2746" spans="1:18" x14ac:dyDescent="0.35">
      <c r="A2746" s="2" t="s">
        <v>2268</v>
      </c>
      <c r="B2746" s="2" t="s">
        <v>2537</v>
      </c>
      <c r="C2746" s="2" t="s">
        <v>3132</v>
      </c>
      <c r="D2746" s="1">
        <v>35646</v>
      </c>
      <c r="E2746" s="3">
        <f t="shared" ca="1" si="42"/>
        <v>22.580821917808219</v>
      </c>
      <c r="F2746">
        <v>38832</v>
      </c>
      <c r="G2746">
        <f ca="1">($J$2*E2746)+$K$2</f>
        <v>76363.47413147238</v>
      </c>
      <c r="H2746">
        <v>39916.46</v>
      </c>
      <c r="I2746">
        <f ca="1">F2746-G2746</f>
        <v>-37531.47413147238</v>
      </c>
      <c r="M2746" s="2"/>
      <c r="N2746" s="2" t="str">
        <f ca="1">IF(ABS(I2746)&gt;2*$M$2, "outlier", "not outlier")</f>
        <v>outlier</v>
      </c>
      <c r="P2746" s="4"/>
      <c r="Q2746" s="4"/>
      <c r="R2746" s="4"/>
    </row>
    <row r="2747" spans="1:18" x14ac:dyDescent="0.35">
      <c r="A2747" s="2" t="s">
        <v>2269</v>
      </c>
      <c r="B2747" s="2" t="s">
        <v>2512</v>
      </c>
      <c r="C2747" s="2" t="s">
        <v>3132</v>
      </c>
      <c r="D2747" s="1">
        <v>35597</v>
      </c>
      <c r="E2747" s="3">
        <f t="shared" ca="1" si="42"/>
        <v>22.715068493150685</v>
      </c>
      <c r="F2747">
        <v>91569</v>
      </c>
      <c r="G2747">
        <f ca="1">($J$2*E2747)+$K$2</f>
        <v>76495.46865051458</v>
      </c>
      <c r="H2747">
        <v>138216.21</v>
      </c>
      <c r="I2747">
        <f ca="1">F2747-G2747</f>
        <v>15073.53134948542</v>
      </c>
      <c r="M2747" s="2"/>
      <c r="N2747" s="2" t="str">
        <f ca="1">IF(ABS(I2747)&gt;2*$M$2, "outlier", "not outlier")</f>
        <v>not outlier</v>
      </c>
      <c r="P2747" s="4"/>
      <c r="Q2747" s="4"/>
      <c r="R2747" s="4"/>
    </row>
    <row r="2748" spans="1:18" x14ac:dyDescent="0.35">
      <c r="A2748" s="2" t="s">
        <v>2270</v>
      </c>
      <c r="B2748" s="2" t="s">
        <v>2513</v>
      </c>
      <c r="C2748" s="2" t="s">
        <v>3132</v>
      </c>
      <c r="D2748" s="1">
        <v>36720</v>
      </c>
      <c r="E2748" s="3">
        <f t="shared" ca="1" si="42"/>
        <v>19.638356164383563</v>
      </c>
      <c r="F2748">
        <v>76892</v>
      </c>
      <c r="G2748">
        <f ca="1">($J$2*E2748)+$K$2</f>
        <v>73470.369775323008</v>
      </c>
      <c r="H2748">
        <v>95748.95</v>
      </c>
      <c r="I2748">
        <f ca="1">F2748-G2748</f>
        <v>3421.6302246769919</v>
      </c>
      <c r="M2748" s="2"/>
      <c r="N2748" s="2" t="str">
        <f ca="1">IF(ABS(I2748)&gt;2*$M$2, "outlier", "not outlier")</f>
        <v>not outlier</v>
      </c>
      <c r="P2748" s="4"/>
      <c r="Q2748" s="4"/>
      <c r="R2748" s="4"/>
    </row>
    <row r="2749" spans="1:18" x14ac:dyDescent="0.35">
      <c r="A2749" s="2" t="s">
        <v>2271</v>
      </c>
      <c r="B2749" s="2" t="s">
        <v>2512</v>
      </c>
      <c r="C2749" s="2" t="s">
        <v>3132</v>
      </c>
      <c r="D2749" s="1">
        <v>35272</v>
      </c>
      <c r="E2749" s="3">
        <f t="shared" ca="1" si="42"/>
        <v>23.605479452054794</v>
      </c>
      <c r="F2749">
        <v>92393</v>
      </c>
      <c r="G2749">
        <f ca="1">($J$2*E2749)+$K$2</f>
        <v>77370.942501304642</v>
      </c>
      <c r="H2749">
        <v>97105.7</v>
      </c>
      <c r="I2749">
        <f ca="1">F2749-G2749</f>
        <v>15022.057498695358</v>
      </c>
      <c r="M2749" s="2"/>
      <c r="N2749" s="2" t="str">
        <f ca="1">IF(ABS(I2749)&gt;2*$M$2, "outlier", "not outlier")</f>
        <v>not outlier</v>
      </c>
      <c r="P2749" s="4"/>
      <c r="Q2749" s="4"/>
      <c r="R2749" s="4"/>
    </row>
    <row r="2750" spans="1:18" x14ac:dyDescent="0.35">
      <c r="A2750" s="2" t="s">
        <v>3086</v>
      </c>
      <c r="B2750" s="2" t="s">
        <v>2540</v>
      </c>
      <c r="C2750" s="2" t="s">
        <v>3132</v>
      </c>
      <c r="D2750" s="1">
        <v>42170</v>
      </c>
      <c r="E2750" s="3">
        <f t="shared" ca="1" si="42"/>
        <v>4.7068493150684931</v>
      </c>
      <c r="F2750">
        <v>60800</v>
      </c>
      <c r="G2750">
        <f ca="1">($J$2*E2750)+$K$2</f>
        <v>58789.346738997097</v>
      </c>
      <c r="H2750">
        <v>60295.29</v>
      </c>
      <c r="I2750">
        <f ca="1">F2750-G2750</f>
        <v>2010.6532610029026</v>
      </c>
      <c r="M2750" s="2"/>
      <c r="N2750" s="2" t="str">
        <f ca="1">IF(ABS(I2750)&gt;2*$M$2, "outlier", "not outlier")</f>
        <v>not outlier</v>
      </c>
      <c r="P2750" s="4"/>
      <c r="Q2750" s="4"/>
      <c r="R2750" s="4"/>
    </row>
    <row r="2751" spans="1:18" x14ac:dyDescent="0.35">
      <c r="A2751" s="2" t="s">
        <v>2272</v>
      </c>
      <c r="B2751" s="2" t="s">
        <v>2513</v>
      </c>
      <c r="C2751" s="2" t="s">
        <v>3132</v>
      </c>
      <c r="D2751" s="1">
        <v>34934</v>
      </c>
      <c r="E2751" s="3">
        <f t="shared" ca="1" si="42"/>
        <v>24.531506849315068</v>
      </c>
      <c r="F2751">
        <v>80387</v>
      </c>
      <c r="G2751">
        <f ca="1">($J$2*E2751)+$K$2</f>
        <v>78281.435306126325</v>
      </c>
      <c r="H2751">
        <v>80387</v>
      </c>
      <c r="I2751">
        <f ca="1">F2751-G2751</f>
        <v>2105.5646938736754</v>
      </c>
      <c r="M2751" s="2"/>
      <c r="N2751" s="2" t="str">
        <f ca="1">IF(ABS(I2751)&gt;2*$M$2, "outlier", "not outlier")</f>
        <v>not outlier</v>
      </c>
      <c r="P2751" s="4"/>
      <c r="Q2751" s="4"/>
      <c r="R2751" s="4"/>
    </row>
    <row r="2752" spans="1:18" x14ac:dyDescent="0.35">
      <c r="A2752" s="2" t="s">
        <v>2273</v>
      </c>
      <c r="B2752" s="2" t="s">
        <v>2545</v>
      </c>
      <c r="C2752" s="2" t="s">
        <v>3132</v>
      </c>
      <c r="D2752" s="1">
        <v>35278</v>
      </c>
      <c r="E2752" s="3">
        <f t="shared" ca="1" si="42"/>
        <v>23.589041095890412</v>
      </c>
      <c r="F2752">
        <v>93653</v>
      </c>
      <c r="G2752">
        <f ca="1">($J$2*E2752)+$K$2</f>
        <v>77354.779907136224</v>
      </c>
      <c r="H2752">
        <v>92851.81</v>
      </c>
      <c r="I2752">
        <f ca="1">F2752-G2752</f>
        <v>16298.220092863776</v>
      </c>
      <c r="M2752" s="2"/>
      <c r="N2752" s="2" t="str">
        <f ca="1">IF(ABS(I2752)&gt;2*$M$2, "outlier", "not outlier")</f>
        <v>not outlier</v>
      </c>
      <c r="P2752" s="4"/>
      <c r="Q2752" s="4"/>
      <c r="R2752" s="4"/>
    </row>
    <row r="2753" spans="1:18" x14ac:dyDescent="0.35">
      <c r="A2753" s="2" t="s">
        <v>2274</v>
      </c>
      <c r="B2753" s="2" t="s">
        <v>2512</v>
      </c>
      <c r="C2753" s="2" t="s">
        <v>3132</v>
      </c>
      <c r="D2753" s="1">
        <v>34786</v>
      </c>
      <c r="E2753" s="3">
        <f t="shared" ca="1" si="42"/>
        <v>24.936986301369863</v>
      </c>
      <c r="F2753">
        <v>94003</v>
      </c>
      <c r="G2753">
        <f ca="1">($J$2*E2753)+$K$2</f>
        <v>78680.112628947652</v>
      </c>
      <c r="H2753">
        <v>101652.81</v>
      </c>
      <c r="I2753">
        <f ca="1">F2753-G2753</f>
        <v>15322.887371052348</v>
      </c>
      <c r="M2753" s="2"/>
      <c r="N2753" s="2" t="str">
        <f ca="1">IF(ABS(I2753)&gt;2*$M$2, "outlier", "not outlier")</f>
        <v>not outlier</v>
      </c>
      <c r="P2753" s="4"/>
      <c r="Q2753" s="4"/>
      <c r="R2753" s="4"/>
    </row>
    <row r="2754" spans="1:18" x14ac:dyDescent="0.35">
      <c r="A2754" s="2" t="s">
        <v>2275</v>
      </c>
      <c r="B2754" s="2" t="s">
        <v>2533</v>
      </c>
      <c r="C2754" s="2" t="s">
        <v>3132</v>
      </c>
      <c r="D2754" s="1">
        <v>41858</v>
      </c>
      <c r="E2754" s="3">
        <f t="shared" ref="E2754:E2817" ca="1" si="43">(TODAY()-D2754)/365</f>
        <v>5.5616438356164384</v>
      </c>
      <c r="F2754">
        <v>39887</v>
      </c>
      <c r="G2754">
        <f ca="1">($J$2*E2754)+$K$2</f>
        <v>59629.801635755575</v>
      </c>
      <c r="H2754">
        <v>45739.69</v>
      </c>
      <c r="I2754">
        <f ca="1">F2754-G2754</f>
        <v>-19742.801635755575</v>
      </c>
      <c r="M2754" s="2"/>
      <c r="N2754" s="2" t="str">
        <f ca="1">IF(ABS(I2754)&gt;2*$M$2, "outlier", "not outlier")</f>
        <v>not outlier</v>
      </c>
      <c r="P2754" s="4"/>
      <c r="Q2754" s="4"/>
      <c r="R2754" s="4"/>
    </row>
    <row r="2755" spans="1:18" x14ac:dyDescent="0.35">
      <c r="A2755" s="2" t="s">
        <v>2276</v>
      </c>
      <c r="B2755" s="2" t="s">
        <v>2513</v>
      </c>
      <c r="C2755" s="2" t="s">
        <v>3132</v>
      </c>
      <c r="D2755" s="1">
        <v>34239</v>
      </c>
      <c r="E2755" s="3">
        <f t="shared" ca="1" si="43"/>
        <v>26.435616438356163</v>
      </c>
      <c r="F2755">
        <v>81784</v>
      </c>
      <c r="G2755">
        <f ca="1">($J$2*E2755)+$K$2</f>
        <v>80153.602463969728</v>
      </c>
      <c r="H2755">
        <v>127019.34</v>
      </c>
      <c r="I2755">
        <f ca="1">F2755-G2755</f>
        <v>1630.397536030272</v>
      </c>
      <c r="M2755" s="2"/>
      <c r="N2755" s="2" t="str">
        <f ca="1">IF(ABS(I2755)&gt;2*$M$2, "outlier", "not outlier")</f>
        <v>not outlier</v>
      </c>
      <c r="P2755" s="4"/>
      <c r="Q2755" s="4"/>
      <c r="R2755" s="4"/>
    </row>
    <row r="2756" spans="1:18" x14ac:dyDescent="0.35">
      <c r="A2756" s="2" t="s">
        <v>2277</v>
      </c>
      <c r="B2756" s="2" t="s">
        <v>2513</v>
      </c>
      <c r="C2756" s="2" t="s">
        <v>3132</v>
      </c>
      <c r="D2756" s="1">
        <v>37088</v>
      </c>
      <c r="E2756" s="3">
        <f t="shared" ca="1" si="43"/>
        <v>18.63013698630137</v>
      </c>
      <c r="F2756">
        <v>73454</v>
      </c>
      <c r="G2756">
        <f ca="1">($J$2*E2756)+$K$2</f>
        <v>72479.063999659178</v>
      </c>
      <c r="H2756">
        <v>120226.13</v>
      </c>
      <c r="I2756">
        <f ca="1">F2756-G2756</f>
        <v>974.93600034082192</v>
      </c>
      <c r="M2756" s="2"/>
      <c r="N2756" s="2" t="str">
        <f ca="1">IF(ABS(I2756)&gt;2*$M$2, "outlier", "not outlier")</f>
        <v>not outlier</v>
      </c>
      <c r="P2756" s="4"/>
      <c r="Q2756" s="4"/>
      <c r="R2756" s="4"/>
    </row>
    <row r="2757" spans="1:18" x14ac:dyDescent="0.35">
      <c r="A2757" s="2" t="s">
        <v>2278</v>
      </c>
      <c r="B2757" s="2" t="s">
        <v>2513</v>
      </c>
      <c r="C2757" s="2" t="s">
        <v>3132</v>
      </c>
      <c r="D2757" s="1">
        <v>40854</v>
      </c>
      <c r="E2757" s="3">
        <f t="shared" ca="1" si="43"/>
        <v>8.3123287671232884</v>
      </c>
      <c r="F2757">
        <v>62676</v>
      </c>
      <c r="G2757">
        <f ca="1">($J$2*E2757)+$K$2</f>
        <v>62334.342393273226</v>
      </c>
      <c r="H2757">
        <v>76924.36</v>
      </c>
      <c r="I2757">
        <f ca="1">F2757-G2757</f>
        <v>341.65760672677425</v>
      </c>
      <c r="M2757" s="2"/>
      <c r="N2757" s="2" t="str">
        <f ca="1">IF(ABS(I2757)&gt;2*$M$2, "outlier", "not outlier")</f>
        <v>not outlier</v>
      </c>
      <c r="P2757" s="4"/>
      <c r="Q2757" s="4"/>
      <c r="R2757" s="4"/>
    </row>
    <row r="2758" spans="1:18" x14ac:dyDescent="0.35">
      <c r="A2758" s="2" t="s">
        <v>2279</v>
      </c>
      <c r="B2758" s="2" t="s">
        <v>3087</v>
      </c>
      <c r="C2758" s="2" t="s">
        <v>3132</v>
      </c>
      <c r="D2758" s="1">
        <v>42488</v>
      </c>
      <c r="E2758" s="3">
        <f t="shared" ca="1" si="43"/>
        <v>3.8356164383561642</v>
      </c>
      <c r="F2758">
        <v>60800</v>
      </c>
      <c r="G2758">
        <f ca="1">($J$2*E2758)+$K$2</f>
        <v>57932.729248070194</v>
      </c>
      <c r="H2758">
        <v>7015.38</v>
      </c>
      <c r="I2758">
        <f ca="1">F2758-G2758</f>
        <v>2867.2707519298056</v>
      </c>
      <c r="M2758" s="2"/>
      <c r="N2758" s="2" t="str">
        <f ca="1">IF(ABS(I2758)&gt;2*$M$2, "outlier", "not outlier")</f>
        <v>not outlier</v>
      </c>
      <c r="P2758" s="4"/>
      <c r="Q2758" s="4"/>
      <c r="R2758" s="4"/>
    </row>
    <row r="2759" spans="1:18" x14ac:dyDescent="0.35">
      <c r="A2759" s="2" t="s">
        <v>2280</v>
      </c>
      <c r="B2759" s="2" t="s">
        <v>2513</v>
      </c>
      <c r="C2759" s="2" t="s">
        <v>3132</v>
      </c>
      <c r="D2759" s="1">
        <v>35375</v>
      </c>
      <c r="E2759" s="3">
        <f t="shared" ca="1" si="43"/>
        <v>23.323287671232876</v>
      </c>
      <c r="F2759">
        <v>76892</v>
      </c>
      <c r="G2759">
        <f ca="1">($J$2*E2759)+$K$2</f>
        <v>77093.484634746565</v>
      </c>
      <c r="H2759">
        <v>90371.03</v>
      </c>
      <c r="I2759">
        <f ca="1">F2759-G2759</f>
        <v>-201.48463474656455</v>
      </c>
      <c r="M2759" s="2"/>
      <c r="N2759" s="2" t="str">
        <f ca="1">IF(ABS(I2759)&gt;2*$M$2, "outlier", "not outlier")</f>
        <v>not outlier</v>
      </c>
      <c r="P2759" s="4"/>
      <c r="Q2759" s="4"/>
      <c r="R2759" s="4"/>
    </row>
    <row r="2760" spans="1:18" x14ac:dyDescent="0.35">
      <c r="A2760" s="2" t="s">
        <v>3088</v>
      </c>
      <c r="B2760" s="2" t="s">
        <v>2513</v>
      </c>
      <c r="C2760" s="2" t="s">
        <v>3132</v>
      </c>
      <c r="D2760" s="1">
        <v>35282</v>
      </c>
      <c r="E2760" s="3">
        <f t="shared" ca="1" si="43"/>
        <v>23.578082191780823</v>
      </c>
      <c r="F2760">
        <v>79689</v>
      </c>
      <c r="G2760">
        <f ca="1">($J$2*E2760)+$K$2</f>
        <v>77344.00484435726</v>
      </c>
      <c r="H2760">
        <v>104890.86</v>
      </c>
      <c r="I2760">
        <f ca="1">F2760-G2760</f>
        <v>2344.9951556427404</v>
      </c>
      <c r="M2760" s="2"/>
      <c r="N2760" s="2" t="str">
        <f ca="1">IF(ABS(I2760)&gt;2*$M$2, "outlier", "not outlier")</f>
        <v>not outlier</v>
      </c>
      <c r="P2760" s="4"/>
      <c r="Q2760" s="4"/>
      <c r="R2760" s="4"/>
    </row>
    <row r="2761" spans="1:18" x14ac:dyDescent="0.35">
      <c r="A2761" s="2" t="s">
        <v>2281</v>
      </c>
      <c r="B2761" s="2" t="s">
        <v>2513</v>
      </c>
      <c r="C2761" s="2" t="s">
        <v>3132</v>
      </c>
      <c r="D2761" s="1">
        <v>40380</v>
      </c>
      <c r="E2761" s="3">
        <f t="shared" ca="1" si="43"/>
        <v>9.6109589041095891</v>
      </c>
      <c r="F2761">
        <v>66122</v>
      </c>
      <c r="G2761">
        <f ca="1">($J$2*E2761)+$K$2</f>
        <v>63611.187332579371</v>
      </c>
      <c r="H2761">
        <v>108408.61</v>
      </c>
      <c r="I2761">
        <f ca="1">F2761-G2761</f>
        <v>2510.8126674206287</v>
      </c>
      <c r="M2761" s="2"/>
      <c r="N2761" s="2" t="str">
        <f ca="1">IF(ABS(I2761)&gt;2*$M$2, "outlier", "not outlier")</f>
        <v>not outlier</v>
      </c>
      <c r="P2761" s="4"/>
      <c r="Q2761" s="4"/>
      <c r="R2761" s="4"/>
    </row>
    <row r="2762" spans="1:18" x14ac:dyDescent="0.35">
      <c r="A2762" s="2" t="s">
        <v>2282</v>
      </c>
      <c r="B2762" s="2" t="s">
        <v>2513</v>
      </c>
      <c r="C2762" s="2" t="s">
        <v>3132</v>
      </c>
      <c r="D2762" s="1">
        <v>39156</v>
      </c>
      <c r="E2762" s="3">
        <f t="shared" ca="1" si="43"/>
        <v>12.964383561643835</v>
      </c>
      <c r="F2762">
        <v>70735</v>
      </c>
      <c r="G2762">
        <f ca="1">($J$2*E2762)+$K$2</f>
        <v>66908.356542939538</v>
      </c>
      <c r="H2762">
        <v>128403.61</v>
      </c>
      <c r="I2762">
        <f ca="1">F2762-G2762</f>
        <v>3826.6434570604615</v>
      </c>
      <c r="M2762" s="2"/>
      <c r="N2762" s="2" t="str">
        <f ca="1">IF(ABS(I2762)&gt;2*$M$2, "outlier", "not outlier")</f>
        <v>not outlier</v>
      </c>
      <c r="P2762" s="4"/>
      <c r="Q2762" s="4"/>
      <c r="R2762" s="4"/>
    </row>
    <row r="2763" spans="1:18" x14ac:dyDescent="0.35">
      <c r="A2763" s="2" t="s">
        <v>2283</v>
      </c>
      <c r="B2763" s="2" t="s">
        <v>2610</v>
      </c>
      <c r="C2763" s="2" t="s">
        <v>3132</v>
      </c>
      <c r="D2763" s="1">
        <v>32987</v>
      </c>
      <c r="E2763" s="3">
        <f t="shared" ca="1" si="43"/>
        <v>29.865753424657534</v>
      </c>
      <c r="F2763">
        <v>43903</v>
      </c>
      <c r="G2763">
        <f ca="1">($J$2*E2763)+$K$2</f>
        <v>83526.197113782575</v>
      </c>
      <c r="H2763">
        <v>59331.9</v>
      </c>
      <c r="I2763">
        <f ca="1">F2763-G2763</f>
        <v>-39623.197113782575</v>
      </c>
      <c r="M2763" s="2"/>
      <c r="N2763" s="2" t="str">
        <f ca="1">IF(ABS(I2763)&gt;2*$M$2, "outlier", "not outlier")</f>
        <v>outlier</v>
      </c>
      <c r="P2763" s="4"/>
      <c r="Q2763" s="4"/>
      <c r="R2763" s="4"/>
    </row>
    <row r="2764" spans="1:18" x14ac:dyDescent="0.35">
      <c r="A2764" s="2" t="s">
        <v>2284</v>
      </c>
      <c r="B2764" s="2" t="s">
        <v>2513</v>
      </c>
      <c r="C2764" s="2" t="s">
        <v>3132</v>
      </c>
      <c r="D2764" s="1">
        <v>39805</v>
      </c>
      <c r="E2764" s="3">
        <f t="shared" ca="1" si="43"/>
        <v>11.186301369863013</v>
      </c>
      <c r="F2764">
        <v>69373</v>
      </c>
      <c r="G2764">
        <f ca="1">($J$2*E2764)+$K$2</f>
        <v>65160.102607054127</v>
      </c>
      <c r="H2764">
        <v>91141.88</v>
      </c>
      <c r="I2764">
        <f ca="1">F2764-G2764</f>
        <v>4212.8973929458734</v>
      </c>
      <c r="M2764" s="2"/>
      <c r="N2764" s="2" t="str">
        <f ca="1">IF(ABS(I2764)&gt;2*$M$2, "outlier", "not outlier")</f>
        <v>not outlier</v>
      </c>
      <c r="P2764" s="4"/>
      <c r="Q2764" s="4"/>
      <c r="R2764" s="4"/>
    </row>
    <row r="2765" spans="1:18" x14ac:dyDescent="0.35">
      <c r="A2765" s="2" t="s">
        <v>3089</v>
      </c>
      <c r="B2765" s="2" t="s">
        <v>3090</v>
      </c>
      <c r="C2765" s="2" t="s">
        <v>3132</v>
      </c>
      <c r="D2765" s="1">
        <v>41681</v>
      </c>
      <c r="E2765" s="3">
        <f t="shared" ca="1" si="43"/>
        <v>6.0465753424657533</v>
      </c>
      <c r="F2765">
        <v>29578</v>
      </c>
      <c r="G2765">
        <f ca="1">($J$2*E2765)+$K$2</f>
        <v>60106.598163724324</v>
      </c>
      <c r="H2765">
        <v>33531.07</v>
      </c>
      <c r="I2765">
        <f ca="1">F2765-G2765</f>
        <v>-30528.598163724324</v>
      </c>
      <c r="M2765" s="2"/>
      <c r="N2765" s="2" t="str">
        <f ca="1">IF(ABS(I2765)&gt;2*$M$2, "outlier", "not outlier")</f>
        <v>not outlier</v>
      </c>
      <c r="P2765" s="4"/>
      <c r="Q2765" s="4"/>
      <c r="R2765" s="4"/>
    </row>
    <row r="2766" spans="1:18" x14ac:dyDescent="0.35">
      <c r="A2766" s="2" t="s">
        <v>2285</v>
      </c>
      <c r="B2766" s="2" t="s">
        <v>2512</v>
      </c>
      <c r="C2766" s="2" t="s">
        <v>3132</v>
      </c>
      <c r="D2766" s="1">
        <v>34072</v>
      </c>
      <c r="E2766" s="3">
        <f t="shared" ca="1" si="43"/>
        <v>26.893150684931506</v>
      </c>
      <c r="F2766">
        <v>95689</v>
      </c>
      <c r="G2766">
        <f ca="1">($J$2*E2766)+$K$2</f>
        <v>80603.461334991094</v>
      </c>
      <c r="H2766">
        <v>107958.27</v>
      </c>
      <c r="I2766">
        <f ca="1">F2766-G2766</f>
        <v>15085.538665008906</v>
      </c>
      <c r="M2766" s="2"/>
      <c r="N2766" s="2" t="str">
        <f ca="1">IF(ABS(I2766)&gt;2*$M$2, "outlier", "not outlier")</f>
        <v>not outlier</v>
      </c>
      <c r="P2766" s="4"/>
      <c r="Q2766" s="4"/>
      <c r="R2766" s="4"/>
    </row>
    <row r="2767" spans="1:18" x14ac:dyDescent="0.35">
      <c r="A2767" s="2" t="s">
        <v>2286</v>
      </c>
      <c r="B2767" s="2" t="s">
        <v>2513</v>
      </c>
      <c r="C2767" s="2" t="s">
        <v>3132</v>
      </c>
      <c r="D2767" s="1">
        <v>41526</v>
      </c>
      <c r="E2767" s="3">
        <f t="shared" ca="1" si="43"/>
        <v>6.4712328767123291</v>
      </c>
      <c r="F2767">
        <v>48971</v>
      </c>
      <c r="G2767">
        <f ca="1">($J$2*E2767)+$K$2</f>
        <v>60524.131846408825</v>
      </c>
      <c r="H2767">
        <v>46070.57</v>
      </c>
      <c r="I2767">
        <f ca="1">F2767-G2767</f>
        <v>-11553.131846408825</v>
      </c>
      <c r="M2767" s="2"/>
      <c r="N2767" s="2" t="str">
        <f ca="1">IF(ABS(I2767)&gt;2*$M$2, "outlier", "not outlier")</f>
        <v>not outlier</v>
      </c>
      <c r="P2767" s="4"/>
      <c r="Q2767" s="4"/>
      <c r="R2767" s="4"/>
    </row>
    <row r="2768" spans="1:18" x14ac:dyDescent="0.35">
      <c r="A2768" s="2" t="s">
        <v>2287</v>
      </c>
      <c r="B2768" s="2" t="s">
        <v>2514</v>
      </c>
      <c r="C2768" s="2" t="s">
        <v>3132</v>
      </c>
      <c r="D2768" s="1">
        <v>42499</v>
      </c>
      <c r="E2768" s="3">
        <f t="shared" ca="1" si="43"/>
        <v>3.8054794520547945</v>
      </c>
      <c r="F2768">
        <v>48971</v>
      </c>
      <c r="G2768">
        <f ca="1">($J$2*E2768)+$K$2</f>
        <v>57903.097825428064</v>
      </c>
      <c r="H2768">
        <v>4332.01</v>
      </c>
      <c r="I2768">
        <f ca="1">F2768-G2768</f>
        <v>-8932.0978254280635</v>
      </c>
      <c r="M2768" s="2"/>
      <c r="N2768" s="2" t="str">
        <f ca="1">IF(ABS(I2768)&gt;2*$M$2, "outlier", "not outlier")</f>
        <v>not outlier</v>
      </c>
      <c r="P2768" s="4"/>
      <c r="Q2768" s="4"/>
      <c r="R2768" s="4"/>
    </row>
    <row r="2769" spans="1:18" x14ac:dyDescent="0.35">
      <c r="A2769" s="2" t="s">
        <v>3091</v>
      </c>
      <c r="B2769" s="2" t="s">
        <v>2513</v>
      </c>
      <c r="C2769" s="2" t="s">
        <v>3132</v>
      </c>
      <c r="D2769" s="1">
        <v>41736</v>
      </c>
      <c r="E2769" s="3">
        <f t="shared" ca="1" si="43"/>
        <v>5.8958904109589039</v>
      </c>
      <c r="F2769">
        <v>49833</v>
      </c>
      <c r="G2769">
        <f ca="1">($J$2*E2769)+$K$2</f>
        <v>59958.441050513691</v>
      </c>
      <c r="H2769">
        <v>54507.32</v>
      </c>
      <c r="I2769">
        <f ca="1">F2769-G2769</f>
        <v>-10125.441050513691</v>
      </c>
      <c r="M2769" s="2"/>
      <c r="N2769" s="2" t="str">
        <f ca="1">IF(ABS(I2769)&gt;2*$M$2, "outlier", "not outlier")</f>
        <v>not outlier</v>
      </c>
      <c r="P2769" s="4"/>
      <c r="Q2769" s="4"/>
      <c r="R2769" s="4"/>
    </row>
    <row r="2770" spans="1:18" x14ac:dyDescent="0.35">
      <c r="A2770" s="2" t="s">
        <v>2288</v>
      </c>
      <c r="B2770" s="2" t="s">
        <v>2512</v>
      </c>
      <c r="C2770" s="2" t="s">
        <v>3132</v>
      </c>
      <c r="D2770" s="1">
        <v>34786</v>
      </c>
      <c r="E2770" s="3">
        <f t="shared" ca="1" si="43"/>
        <v>24.936986301369863</v>
      </c>
      <c r="F2770">
        <v>94003</v>
      </c>
      <c r="G2770">
        <f ca="1">($J$2*E2770)+$K$2</f>
        <v>78680.112628947652</v>
      </c>
      <c r="H2770">
        <v>114794.64</v>
      </c>
      <c r="I2770">
        <f ca="1">F2770-G2770</f>
        <v>15322.887371052348</v>
      </c>
      <c r="M2770" s="2"/>
      <c r="N2770" s="2" t="str">
        <f ca="1">IF(ABS(I2770)&gt;2*$M$2, "outlier", "not outlier")</f>
        <v>not outlier</v>
      </c>
      <c r="P2770" s="4"/>
      <c r="Q2770" s="4"/>
      <c r="R2770" s="4"/>
    </row>
    <row r="2771" spans="1:18" x14ac:dyDescent="0.35">
      <c r="A2771" s="2" t="s">
        <v>3092</v>
      </c>
      <c r="B2771" s="2" t="s">
        <v>2513</v>
      </c>
      <c r="C2771" s="2" t="s">
        <v>3132</v>
      </c>
      <c r="D2771" s="1">
        <v>42242</v>
      </c>
      <c r="E2771" s="3">
        <f t="shared" ca="1" si="43"/>
        <v>4.5095890410958903</v>
      </c>
      <c r="F2771">
        <v>48971</v>
      </c>
      <c r="G2771">
        <f ca="1">($J$2*E2771)+$K$2</f>
        <v>58595.395608975916</v>
      </c>
      <c r="H2771">
        <v>39862.910000000003</v>
      </c>
      <c r="I2771">
        <f ca="1">F2771-G2771</f>
        <v>-9624.3956089759158</v>
      </c>
      <c r="M2771" s="2"/>
      <c r="N2771" s="2" t="str">
        <f ca="1">IF(ABS(I2771)&gt;2*$M$2, "outlier", "not outlier")</f>
        <v>not outlier</v>
      </c>
      <c r="P2771" s="4"/>
      <c r="Q2771" s="4"/>
      <c r="R2771" s="4"/>
    </row>
    <row r="2772" spans="1:18" x14ac:dyDescent="0.35">
      <c r="A2772" s="2" t="s">
        <v>2289</v>
      </c>
      <c r="B2772" s="2" t="s">
        <v>2513</v>
      </c>
      <c r="C2772" s="2" t="s">
        <v>3132</v>
      </c>
      <c r="D2772" s="1">
        <v>42107</v>
      </c>
      <c r="E2772" s="3">
        <f t="shared" ca="1" si="43"/>
        <v>4.8794520547945206</v>
      </c>
      <c r="F2772">
        <v>49088</v>
      </c>
      <c r="G2772">
        <f ca="1">($J$2*E2772)+$K$2</f>
        <v>58959.053977765638</v>
      </c>
      <c r="H2772">
        <v>52697.37</v>
      </c>
      <c r="I2772">
        <f ca="1">F2772-G2772</f>
        <v>-9871.0539777656377</v>
      </c>
      <c r="M2772" s="2"/>
      <c r="N2772" s="2" t="str">
        <f ca="1">IF(ABS(I2772)&gt;2*$M$2, "outlier", "not outlier")</f>
        <v>not outlier</v>
      </c>
      <c r="P2772" s="4"/>
      <c r="Q2772" s="4"/>
      <c r="R2772" s="4"/>
    </row>
    <row r="2773" spans="1:18" x14ac:dyDescent="0.35">
      <c r="A2773" s="2" t="s">
        <v>2290</v>
      </c>
      <c r="B2773" s="2" t="s">
        <v>2513</v>
      </c>
      <c r="C2773" s="2" t="s">
        <v>3132</v>
      </c>
      <c r="D2773" s="1">
        <v>39735</v>
      </c>
      <c r="E2773" s="3">
        <f t="shared" ca="1" si="43"/>
        <v>11.378082191780821</v>
      </c>
      <c r="F2773">
        <v>69373</v>
      </c>
      <c r="G2773">
        <f ca="1">($J$2*E2773)+$K$2</f>
        <v>65348.666205685833</v>
      </c>
      <c r="H2773">
        <v>76672.47</v>
      </c>
      <c r="I2773">
        <f ca="1">F2773-G2773</f>
        <v>4024.3337943141669</v>
      </c>
      <c r="M2773" s="2"/>
      <c r="N2773" s="2" t="str">
        <f ca="1">IF(ABS(I2773)&gt;2*$M$2, "outlier", "not outlier")</f>
        <v>not outlier</v>
      </c>
      <c r="P2773" s="4"/>
      <c r="Q2773" s="4"/>
      <c r="R2773" s="4"/>
    </row>
    <row r="2774" spans="1:18" x14ac:dyDescent="0.35">
      <c r="A2774" s="2" t="s">
        <v>2291</v>
      </c>
      <c r="B2774" s="2" t="s">
        <v>2512</v>
      </c>
      <c r="C2774" s="2" t="s">
        <v>3132</v>
      </c>
      <c r="D2774" s="1">
        <v>37679</v>
      </c>
      <c r="E2774" s="3">
        <f t="shared" ca="1" si="43"/>
        <v>17.010958904109589</v>
      </c>
      <c r="F2774">
        <v>85406</v>
      </c>
      <c r="G2774">
        <f ca="1">($J$2*E2774)+$K$2</f>
        <v>70887.048474068608</v>
      </c>
      <c r="H2774">
        <v>143472.4</v>
      </c>
      <c r="I2774">
        <f ca="1">F2774-G2774</f>
        <v>14518.951525931392</v>
      </c>
      <c r="M2774" s="2"/>
      <c r="N2774" s="2" t="str">
        <f ca="1">IF(ABS(I2774)&gt;2*$M$2, "outlier", "not outlier")</f>
        <v>not outlier</v>
      </c>
      <c r="P2774" s="4"/>
      <c r="Q2774" s="4"/>
      <c r="R2774" s="4"/>
    </row>
    <row r="2775" spans="1:18" x14ac:dyDescent="0.35">
      <c r="A2775" s="2" t="s">
        <v>2292</v>
      </c>
      <c r="B2775" s="2" t="s">
        <v>2513</v>
      </c>
      <c r="C2775" s="2" t="s">
        <v>3132</v>
      </c>
      <c r="D2775" s="1">
        <v>41841</v>
      </c>
      <c r="E2775" s="3">
        <f t="shared" ca="1" si="43"/>
        <v>5.6082191780821917</v>
      </c>
      <c r="F2775">
        <v>49088</v>
      </c>
      <c r="G2775">
        <f ca="1">($J$2*E2775)+$K$2</f>
        <v>59675.595652566131</v>
      </c>
      <c r="H2775">
        <v>67958.09</v>
      </c>
      <c r="I2775">
        <f ca="1">F2775-G2775</f>
        <v>-10587.595652566131</v>
      </c>
      <c r="M2775" s="2"/>
      <c r="N2775" s="2" t="str">
        <f ca="1">IF(ABS(I2775)&gt;2*$M$2, "outlier", "not outlier")</f>
        <v>not outlier</v>
      </c>
      <c r="P2775" s="4"/>
      <c r="Q2775" s="4"/>
      <c r="R2775" s="4"/>
    </row>
    <row r="2776" spans="1:18" x14ac:dyDescent="0.35">
      <c r="A2776" s="2" t="s">
        <v>3093</v>
      </c>
      <c r="B2776" s="2" t="s">
        <v>6</v>
      </c>
      <c r="C2776" s="2" t="s">
        <v>3132</v>
      </c>
      <c r="D2776" s="1">
        <v>35110</v>
      </c>
      <c r="E2776" s="3">
        <f t="shared" ca="1" si="43"/>
        <v>24.049315068493151</v>
      </c>
      <c r="F2776">
        <v>57200</v>
      </c>
      <c r="G2776">
        <f ca="1">($J$2*E2776)+$K$2</f>
        <v>77807.332543852317</v>
      </c>
      <c r="H2776">
        <v>57866.55</v>
      </c>
      <c r="I2776">
        <f ca="1">F2776-G2776</f>
        <v>-20607.332543852317</v>
      </c>
      <c r="M2776" s="2"/>
      <c r="N2776" s="2" t="str">
        <f ca="1">IF(ABS(I2776)&gt;2*$M$2, "outlier", "not outlier")</f>
        <v>not outlier</v>
      </c>
      <c r="P2776" s="4"/>
      <c r="Q2776" s="4"/>
      <c r="R2776" s="4"/>
    </row>
    <row r="2777" spans="1:18" x14ac:dyDescent="0.35">
      <c r="A2777" s="2" t="s">
        <v>2293</v>
      </c>
      <c r="B2777" s="2" t="s">
        <v>2513</v>
      </c>
      <c r="C2777" s="2" t="s">
        <v>3132</v>
      </c>
      <c r="D2777" s="1">
        <v>36321</v>
      </c>
      <c r="E2777" s="3">
        <f t="shared" ca="1" si="43"/>
        <v>20.731506849315068</v>
      </c>
      <c r="F2777">
        <v>78289</v>
      </c>
      <c r="G2777">
        <f ca="1">($J$2*E2777)+$K$2</f>
        <v>74545.182287523756</v>
      </c>
      <c r="H2777">
        <v>95767.62</v>
      </c>
      <c r="I2777">
        <f ca="1">F2777-G2777</f>
        <v>3743.8177124762442</v>
      </c>
      <c r="M2777" s="2"/>
      <c r="N2777" s="2" t="str">
        <f ca="1">IF(ABS(I2777)&gt;2*$M$2, "outlier", "not outlier")</f>
        <v>not outlier</v>
      </c>
      <c r="P2777" s="4"/>
      <c r="Q2777" s="4"/>
      <c r="R2777" s="4"/>
    </row>
    <row r="2778" spans="1:18" x14ac:dyDescent="0.35">
      <c r="A2778" s="2" t="s">
        <v>2294</v>
      </c>
      <c r="B2778" s="2" t="s">
        <v>2513</v>
      </c>
      <c r="C2778" s="2" t="s">
        <v>3132</v>
      </c>
      <c r="D2778" s="1">
        <v>37021</v>
      </c>
      <c r="E2778" s="3">
        <f t="shared" ca="1" si="43"/>
        <v>18.813698630136987</v>
      </c>
      <c r="F2778">
        <v>72094</v>
      </c>
      <c r="G2778">
        <f ca="1">($J$2*E2778)+$K$2</f>
        <v>72659.546301206661</v>
      </c>
      <c r="H2778">
        <v>97141.26</v>
      </c>
      <c r="I2778">
        <f ca="1">F2778-G2778</f>
        <v>-565.54630120666116</v>
      </c>
      <c r="M2778" s="2"/>
      <c r="N2778" s="2" t="str">
        <f ca="1">IF(ABS(I2778)&gt;2*$M$2, "outlier", "not outlier")</f>
        <v>not outlier</v>
      </c>
      <c r="P2778" s="4"/>
      <c r="Q2778" s="4"/>
      <c r="R2778" s="4"/>
    </row>
    <row r="2779" spans="1:18" x14ac:dyDescent="0.35">
      <c r="A2779" s="2" t="s">
        <v>2295</v>
      </c>
      <c r="B2779" s="2" t="s">
        <v>2513</v>
      </c>
      <c r="C2779" s="2" t="s">
        <v>3132</v>
      </c>
      <c r="D2779" s="1">
        <v>42054</v>
      </c>
      <c r="E2779" s="3">
        <f t="shared" ca="1" si="43"/>
        <v>5.0246575342465754</v>
      </c>
      <c r="F2779">
        <v>49088</v>
      </c>
      <c r="G2779">
        <f ca="1">($J$2*E2779)+$K$2</f>
        <v>59101.823559586788</v>
      </c>
      <c r="H2779">
        <v>54620.14</v>
      </c>
      <c r="I2779">
        <f ca="1">F2779-G2779</f>
        <v>-10013.823559586788</v>
      </c>
      <c r="M2779" s="2"/>
      <c r="N2779" s="2" t="str">
        <f ca="1">IF(ABS(I2779)&gt;2*$M$2, "outlier", "not outlier")</f>
        <v>not outlier</v>
      </c>
      <c r="P2779" s="4"/>
      <c r="Q2779" s="4"/>
      <c r="R2779" s="4"/>
    </row>
    <row r="2780" spans="1:18" x14ac:dyDescent="0.35">
      <c r="A2780" s="2" t="s">
        <v>2296</v>
      </c>
      <c r="B2780" s="2" t="s">
        <v>2537</v>
      </c>
      <c r="C2780" s="2" t="s">
        <v>3132</v>
      </c>
      <c r="D2780" s="1">
        <v>35219</v>
      </c>
      <c r="E2780" s="3">
        <f t="shared" ca="1" si="43"/>
        <v>23.75068493150685</v>
      </c>
      <c r="F2780">
        <v>39931</v>
      </c>
      <c r="G2780">
        <f ca="1">($J$2*E2780)+$K$2</f>
        <v>77513.712083125807</v>
      </c>
      <c r="H2780">
        <v>43347.91</v>
      </c>
      <c r="I2780">
        <f ca="1">F2780-G2780</f>
        <v>-37582.712083125807</v>
      </c>
      <c r="M2780" s="2"/>
      <c r="N2780" s="2" t="str">
        <f ca="1">IF(ABS(I2780)&gt;2*$M$2, "outlier", "not outlier")</f>
        <v>outlier</v>
      </c>
      <c r="P2780" s="4"/>
      <c r="Q2780" s="4"/>
      <c r="R2780" s="4"/>
    </row>
    <row r="2781" spans="1:18" x14ac:dyDescent="0.35">
      <c r="A2781" s="2" t="s">
        <v>2297</v>
      </c>
      <c r="B2781" s="2" t="s">
        <v>2545</v>
      </c>
      <c r="C2781" s="2" t="s">
        <v>3132</v>
      </c>
      <c r="D2781" s="1">
        <v>35785</v>
      </c>
      <c r="E2781" s="3">
        <f t="shared" ca="1" si="43"/>
        <v>22.2</v>
      </c>
      <c r="F2781">
        <v>92831</v>
      </c>
      <c r="G2781">
        <f ca="1">($J$2*E2781)+$K$2</f>
        <v>75989.040699903693</v>
      </c>
      <c r="H2781">
        <v>97458.08</v>
      </c>
      <c r="I2781">
        <f ca="1">F2781-G2781</f>
        <v>16841.959300096307</v>
      </c>
      <c r="M2781" s="2"/>
      <c r="N2781" s="2" t="str">
        <f ca="1">IF(ABS(I2781)&gt;2*$M$2, "outlier", "not outlier")</f>
        <v>not outlier</v>
      </c>
      <c r="P2781" s="4"/>
      <c r="Q2781" s="4"/>
      <c r="R2781" s="4"/>
    </row>
    <row r="2782" spans="1:18" x14ac:dyDescent="0.35">
      <c r="A2782" s="2" t="s">
        <v>2298</v>
      </c>
      <c r="B2782" s="2" t="s">
        <v>2513</v>
      </c>
      <c r="C2782" s="2" t="s">
        <v>3132</v>
      </c>
      <c r="D2782" s="1">
        <v>32939</v>
      </c>
      <c r="E2782" s="3">
        <f t="shared" ca="1" si="43"/>
        <v>29.997260273972604</v>
      </c>
      <c r="F2782">
        <v>83881</v>
      </c>
      <c r="G2782">
        <f ca="1">($J$2*E2782)+$K$2</f>
        <v>83655.497867130034</v>
      </c>
      <c r="H2782">
        <v>140119.26</v>
      </c>
      <c r="I2782">
        <f ca="1">F2782-G2782</f>
        <v>225.50213286996586</v>
      </c>
      <c r="M2782" s="2"/>
      <c r="N2782" s="2" t="str">
        <f ca="1">IF(ABS(I2782)&gt;2*$M$2, "outlier", "not outlier")</f>
        <v>not outlier</v>
      </c>
      <c r="P2782" s="4"/>
      <c r="Q2782" s="4"/>
      <c r="R2782" s="4"/>
    </row>
    <row r="2783" spans="1:18" x14ac:dyDescent="0.35">
      <c r="A2783" s="2" t="s">
        <v>2299</v>
      </c>
      <c r="B2783" s="2" t="s">
        <v>2513</v>
      </c>
      <c r="C2783" s="2" t="s">
        <v>3132</v>
      </c>
      <c r="D2783" s="1">
        <v>41297</v>
      </c>
      <c r="E2783" s="3">
        <f t="shared" ca="1" si="43"/>
        <v>7.0986301369863014</v>
      </c>
      <c r="F2783">
        <v>58963</v>
      </c>
      <c r="G2783">
        <f ca="1">($J$2*E2783)+$K$2</f>
        <v>61141.004190503983</v>
      </c>
      <c r="H2783">
        <v>16209.29</v>
      </c>
      <c r="I2783">
        <f ca="1">F2783-G2783</f>
        <v>-2178.0041905039834</v>
      </c>
      <c r="M2783" s="2"/>
      <c r="N2783" s="2" t="str">
        <f ca="1">IF(ABS(I2783)&gt;2*$M$2, "outlier", "not outlier")</f>
        <v>not outlier</v>
      </c>
      <c r="P2783" s="4"/>
      <c r="Q2783" s="4"/>
      <c r="R2783" s="4"/>
    </row>
    <row r="2784" spans="1:18" x14ac:dyDescent="0.35">
      <c r="A2784" s="2" t="s">
        <v>2300</v>
      </c>
      <c r="B2784" s="2" t="s">
        <v>2513</v>
      </c>
      <c r="C2784" s="2" t="s">
        <v>3132</v>
      </c>
      <c r="D2784" s="1">
        <v>37049</v>
      </c>
      <c r="E2784" s="3">
        <f t="shared" ca="1" si="43"/>
        <v>18.736986301369864</v>
      </c>
      <c r="F2784">
        <v>76892</v>
      </c>
      <c r="G2784">
        <f ca="1">($J$2*E2784)+$K$2</f>
        <v>72584.120861753981</v>
      </c>
      <c r="H2784">
        <v>99329.32</v>
      </c>
      <c r="I2784">
        <f ca="1">F2784-G2784</f>
        <v>4307.8791382460186</v>
      </c>
      <c r="M2784" s="2"/>
      <c r="N2784" s="2" t="str">
        <f ca="1">IF(ABS(I2784)&gt;2*$M$2, "outlier", "not outlier")</f>
        <v>not outlier</v>
      </c>
      <c r="P2784" s="4"/>
      <c r="Q2784" s="4"/>
      <c r="R2784" s="4"/>
    </row>
    <row r="2785" spans="1:18" x14ac:dyDescent="0.35">
      <c r="A2785" s="2" t="s">
        <v>2301</v>
      </c>
      <c r="B2785" s="2" t="s">
        <v>2518</v>
      </c>
      <c r="C2785" s="2" t="s">
        <v>3132</v>
      </c>
      <c r="D2785" s="1">
        <v>39014</v>
      </c>
      <c r="E2785" s="3">
        <f t="shared" ca="1" si="43"/>
        <v>13.353424657534246</v>
      </c>
      <c r="F2785">
        <v>75225</v>
      </c>
      <c r="G2785">
        <f ca="1">($J$2*E2785)+$K$2</f>
        <v>67290.871271592434</v>
      </c>
      <c r="H2785">
        <v>110893.42</v>
      </c>
      <c r="I2785">
        <f ca="1">F2785-G2785</f>
        <v>7934.1287284075661</v>
      </c>
      <c r="M2785" s="2"/>
      <c r="N2785" s="2" t="str">
        <f ca="1">IF(ABS(I2785)&gt;2*$M$2, "outlier", "not outlier")</f>
        <v>not outlier</v>
      </c>
      <c r="P2785" s="4"/>
      <c r="Q2785" s="4"/>
      <c r="R2785" s="4"/>
    </row>
    <row r="2786" spans="1:18" x14ac:dyDescent="0.35">
      <c r="A2786" s="2" t="s">
        <v>2302</v>
      </c>
      <c r="B2786" s="2" t="s">
        <v>2513</v>
      </c>
      <c r="C2786" s="2" t="s">
        <v>3132</v>
      </c>
      <c r="D2786" s="1">
        <v>39133</v>
      </c>
      <c r="E2786" s="3">
        <f t="shared" ca="1" si="43"/>
        <v>13.027397260273972</v>
      </c>
      <c r="F2786">
        <v>74134</v>
      </c>
      <c r="G2786">
        <f ca="1">($J$2*E2786)+$K$2</f>
        <v>66970.313153918527</v>
      </c>
      <c r="H2786">
        <v>77478.240000000005</v>
      </c>
      <c r="I2786">
        <f ca="1">F2786-G2786</f>
        <v>7163.686846081473</v>
      </c>
      <c r="M2786" s="2"/>
      <c r="N2786" s="2" t="str">
        <f ca="1">IF(ABS(I2786)&gt;2*$M$2, "outlier", "not outlier")</f>
        <v>not outlier</v>
      </c>
      <c r="P2786" s="4"/>
      <c r="Q2786" s="4"/>
      <c r="R2786" s="4"/>
    </row>
    <row r="2787" spans="1:18" x14ac:dyDescent="0.35">
      <c r="A2787" s="2" t="s">
        <v>2303</v>
      </c>
      <c r="B2787" s="2" t="s">
        <v>2513</v>
      </c>
      <c r="C2787" s="2" t="s">
        <v>3132</v>
      </c>
      <c r="D2787" s="1">
        <v>40603</v>
      </c>
      <c r="E2787" s="3">
        <f t="shared" ca="1" si="43"/>
        <v>9</v>
      </c>
      <c r="F2787">
        <v>66122</v>
      </c>
      <c r="G2787">
        <f ca="1">($J$2*E2787)+$K$2</f>
        <v>63010.477582652638</v>
      </c>
      <c r="H2787">
        <v>87161.3</v>
      </c>
      <c r="I2787">
        <f ca="1">F2787-G2787</f>
        <v>3111.5224173473616</v>
      </c>
      <c r="M2787" s="2"/>
      <c r="N2787" s="2" t="str">
        <f ca="1">IF(ABS(I2787)&gt;2*$M$2, "outlier", "not outlier")</f>
        <v>not outlier</v>
      </c>
      <c r="P2787" s="4"/>
      <c r="Q2787" s="4"/>
      <c r="R2787" s="4"/>
    </row>
    <row r="2788" spans="1:18" x14ac:dyDescent="0.35">
      <c r="A2788" s="2" t="s">
        <v>3094</v>
      </c>
      <c r="B2788" s="2" t="s">
        <v>2545</v>
      </c>
      <c r="C2788" s="2" t="s">
        <v>3132</v>
      </c>
      <c r="D2788" s="1">
        <v>34682</v>
      </c>
      <c r="E2788" s="3">
        <f t="shared" ca="1" si="43"/>
        <v>25.221917808219178</v>
      </c>
      <c r="F2788">
        <v>95263</v>
      </c>
      <c r="G2788">
        <f ca="1">($J$2*E2788)+$K$2</f>
        <v>78960.264261200486</v>
      </c>
      <c r="H2788">
        <v>116298.64</v>
      </c>
      <c r="I2788">
        <f ca="1">F2788-G2788</f>
        <v>16302.735738799514</v>
      </c>
      <c r="M2788" s="2"/>
      <c r="N2788" s="2" t="str">
        <f ca="1">IF(ABS(I2788)&gt;2*$M$2, "outlier", "not outlier")</f>
        <v>not outlier</v>
      </c>
      <c r="P2788" s="4"/>
      <c r="Q2788" s="4"/>
      <c r="R2788" s="4"/>
    </row>
    <row r="2789" spans="1:18" x14ac:dyDescent="0.35">
      <c r="A2789" s="2" t="s">
        <v>2304</v>
      </c>
      <c r="B2789" s="2" t="s">
        <v>3095</v>
      </c>
      <c r="C2789" s="2" t="s">
        <v>3132</v>
      </c>
      <c r="D2789" s="1">
        <v>35597</v>
      </c>
      <c r="E2789" s="3">
        <f t="shared" ca="1" si="43"/>
        <v>22.715068493150685</v>
      </c>
      <c r="F2789">
        <v>50094</v>
      </c>
      <c r="G2789">
        <f ca="1">($J$2*E2789)+$K$2</f>
        <v>76495.46865051458</v>
      </c>
      <c r="H2789">
        <v>50709.59</v>
      </c>
      <c r="I2789">
        <f ca="1">F2789-G2789</f>
        <v>-26401.46865051458</v>
      </c>
      <c r="M2789" s="2"/>
      <c r="N2789" s="2" t="str">
        <f ca="1">IF(ABS(I2789)&gt;2*$M$2, "outlier", "not outlier")</f>
        <v>not outlier</v>
      </c>
      <c r="P2789" s="4"/>
      <c r="Q2789" s="4"/>
      <c r="R2789" s="4"/>
    </row>
    <row r="2790" spans="1:18" x14ac:dyDescent="0.35">
      <c r="A2790" s="2" t="s">
        <v>2305</v>
      </c>
      <c r="B2790" s="2" t="s">
        <v>2513</v>
      </c>
      <c r="C2790" s="2" t="s">
        <v>3132</v>
      </c>
      <c r="D2790" s="1">
        <v>33011</v>
      </c>
      <c r="E2790" s="3">
        <f t="shared" ca="1" si="43"/>
        <v>29.8</v>
      </c>
      <c r="F2790">
        <v>83881</v>
      </c>
      <c r="G2790">
        <f ca="1">($J$2*E2790)+$K$2</f>
        <v>83461.546737108845</v>
      </c>
      <c r="H2790">
        <v>145907.04999999999</v>
      </c>
      <c r="I2790">
        <f ca="1">F2790-G2790</f>
        <v>419.45326289115474</v>
      </c>
      <c r="M2790" s="2"/>
      <c r="N2790" s="2" t="str">
        <f ca="1">IF(ABS(I2790)&gt;2*$M$2, "outlier", "not outlier")</f>
        <v>not outlier</v>
      </c>
      <c r="P2790" s="4"/>
      <c r="Q2790" s="4"/>
      <c r="R2790" s="4"/>
    </row>
    <row r="2791" spans="1:18" x14ac:dyDescent="0.35">
      <c r="A2791" s="2" t="s">
        <v>2306</v>
      </c>
      <c r="B2791" s="2" t="s">
        <v>2513</v>
      </c>
      <c r="C2791" s="2" t="s">
        <v>3132</v>
      </c>
      <c r="D2791" s="1">
        <v>36858</v>
      </c>
      <c r="E2791" s="3">
        <f t="shared" ca="1" si="43"/>
        <v>19.260273972602739</v>
      </c>
      <c r="F2791">
        <v>76892</v>
      </c>
      <c r="G2791">
        <f ca="1">($J$2*E2791)+$K$2</f>
        <v>73098.630109449063</v>
      </c>
      <c r="H2791">
        <v>78351.19</v>
      </c>
      <c r="I2791">
        <f ca="1">F2791-G2791</f>
        <v>3793.3698905509373</v>
      </c>
      <c r="M2791" s="2"/>
      <c r="N2791" s="2" t="str">
        <f ca="1">IF(ABS(I2791)&gt;2*$M$2, "outlier", "not outlier")</f>
        <v>not outlier</v>
      </c>
      <c r="P2791" s="4"/>
      <c r="Q2791" s="4"/>
      <c r="R2791" s="4"/>
    </row>
    <row r="2792" spans="1:18" x14ac:dyDescent="0.35">
      <c r="A2792" s="2" t="s">
        <v>3096</v>
      </c>
      <c r="B2792" s="2" t="s">
        <v>2513</v>
      </c>
      <c r="C2792" s="2" t="s">
        <v>3132</v>
      </c>
      <c r="D2792" s="1">
        <v>38959</v>
      </c>
      <c r="E2792" s="3">
        <f t="shared" ca="1" si="43"/>
        <v>13.504109589041096</v>
      </c>
      <c r="F2792">
        <v>74134</v>
      </c>
      <c r="G2792">
        <f ca="1">($J$2*E2792)+$K$2</f>
        <v>67439.028384803067</v>
      </c>
      <c r="H2792">
        <v>92677.97</v>
      </c>
      <c r="I2792">
        <f ca="1">F2792-G2792</f>
        <v>6694.9716151969333</v>
      </c>
      <c r="M2792" s="2"/>
      <c r="N2792" s="2" t="str">
        <f ca="1">IF(ABS(I2792)&gt;2*$M$2, "outlier", "not outlier")</f>
        <v>not outlier</v>
      </c>
      <c r="P2792" s="4"/>
      <c r="Q2792" s="4"/>
      <c r="R2792" s="4"/>
    </row>
    <row r="2793" spans="1:18" x14ac:dyDescent="0.35">
      <c r="A2793" s="2" t="s">
        <v>2307</v>
      </c>
      <c r="B2793" s="2" t="s">
        <v>2567</v>
      </c>
      <c r="C2793" s="2" t="s">
        <v>3132</v>
      </c>
      <c r="D2793" s="1">
        <v>26157</v>
      </c>
      <c r="E2793" s="3">
        <f t="shared" ca="1" si="43"/>
        <v>48.578082191780823</v>
      </c>
      <c r="F2793">
        <v>74300</v>
      </c>
      <c r="G2793">
        <f ca="1">($J$2*E2793)+$K$2</f>
        <v>101924.6168088479</v>
      </c>
      <c r="H2793">
        <v>75073.8</v>
      </c>
      <c r="I2793">
        <f ca="1">F2793-G2793</f>
        <v>-27624.616808847903</v>
      </c>
      <c r="M2793" s="2"/>
      <c r="N2793" s="2" t="str">
        <f ca="1">IF(ABS(I2793)&gt;2*$M$2, "outlier", "not outlier")</f>
        <v>not outlier</v>
      </c>
      <c r="P2793" s="4"/>
      <c r="Q2793" s="4"/>
      <c r="R2793" s="4"/>
    </row>
    <row r="2794" spans="1:18" x14ac:dyDescent="0.35">
      <c r="A2794" s="2" t="s">
        <v>2308</v>
      </c>
      <c r="B2794" s="2" t="s">
        <v>2513</v>
      </c>
      <c r="C2794" s="2" t="s">
        <v>3132</v>
      </c>
      <c r="D2794" s="1">
        <v>39161</v>
      </c>
      <c r="E2794" s="3">
        <f t="shared" ca="1" si="43"/>
        <v>12.950684931506849</v>
      </c>
      <c r="F2794">
        <v>70735</v>
      </c>
      <c r="G2794">
        <f ca="1">($J$2*E2794)+$K$2</f>
        <v>66894.887714465847</v>
      </c>
      <c r="H2794">
        <v>101334.08</v>
      </c>
      <c r="I2794">
        <f ca="1">F2794-G2794</f>
        <v>3840.1122855341528</v>
      </c>
      <c r="M2794" s="2"/>
      <c r="N2794" s="2" t="str">
        <f ca="1">IF(ABS(I2794)&gt;2*$M$2, "outlier", "not outlier")</f>
        <v>not outlier</v>
      </c>
      <c r="P2794" s="4"/>
      <c r="Q2794" s="4"/>
      <c r="R2794" s="4"/>
    </row>
    <row r="2795" spans="1:18" x14ac:dyDescent="0.35">
      <c r="A2795" s="2" t="s">
        <v>2309</v>
      </c>
      <c r="B2795" s="2" t="s">
        <v>2567</v>
      </c>
      <c r="C2795" s="2" t="s">
        <v>3132</v>
      </c>
      <c r="D2795" s="1">
        <v>32748</v>
      </c>
      <c r="E2795" s="3">
        <f t="shared" ca="1" si="43"/>
        <v>30.520547945205479</v>
      </c>
      <c r="F2795">
        <v>74300</v>
      </c>
      <c r="G2795">
        <f ca="1">($J$2*E2795)+$K$2</f>
        <v>84170.00711482513</v>
      </c>
      <c r="H2795">
        <v>91065.72</v>
      </c>
      <c r="I2795">
        <f ca="1">F2795-G2795</f>
        <v>-9870.00711482513</v>
      </c>
      <c r="M2795" s="2"/>
      <c r="N2795" s="2" t="str">
        <f ca="1">IF(ABS(I2795)&gt;2*$M$2, "outlier", "not outlier")</f>
        <v>not outlier</v>
      </c>
      <c r="P2795" s="4"/>
      <c r="Q2795" s="4"/>
      <c r="R2795" s="4"/>
    </row>
    <row r="2796" spans="1:18" x14ac:dyDescent="0.35">
      <c r="A2796" s="2" t="s">
        <v>2310</v>
      </c>
      <c r="B2796" s="2" t="s">
        <v>2513</v>
      </c>
      <c r="C2796" s="2" t="s">
        <v>3132</v>
      </c>
      <c r="D2796" s="1">
        <v>41654</v>
      </c>
      <c r="E2796" s="3">
        <f t="shared" ca="1" si="43"/>
        <v>6.1205479452054794</v>
      </c>
      <c r="F2796">
        <v>49833</v>
      </c>
      <c r="G2796">
        <f ca="1">($J$2*E2796)+$K$2</f>
        <v>60179.32983748227</v>
      </c>
      <c r="H2796">
        <v>58310.33</v>
      </c>
      <c r="I2796">
        <f ca="1">F2796-G2796</f>
        <v>-10346.32983748227</v>
      </c>
      <c r="M2796" s="2"/>
      <c r="N2796" s="2" t="str">
        <f ca="1">IF(ABS(I2796)&gt;2*$M$2, "outlier", "not outlier")</f>
        <v>not outlier</v>
      </c>
      <c r="P2796" s="4"/>
      <c r="Q2796" s="4"/>
      <c r="R2796" s="4"/>
    </row>
    <row r="2797" spans="1:18" x14ac:dyDescent="0.35">
      <c r="A2797" s="2" t="s">
        <v>2311</v>
      </c>
      <c r="B2797" s="2" t="s">
        <v>2513</v>
      </c>
      <c r="C2797" s="2" t="s">
        <v>3132</v>
      </c>
      <c r="D2797" s="1">
        <v>41737</v>
      </c>
      <c r="E2797" s="3">
        <f t="shared" ca="1" si="43"/>
        <v>5.8931506849315065</v>
      </c>
      <c r="F2797">
        <v>49833</v>
      </c>
      <c r="G2797">
        <f ca="1">($J$2*E2797)+$K$2</f>
        <v>59955.747284818957</v>
      </c>
      <c r="H2797">
        <v>64891.62</v>
      </c>
      <c r="I2797">
        <f ca="1">F2797-G2797</f>
        <v>-10122.747284818957</v>
      </c>
      <c r="M2797" s="2"/>
      <c r="N2797" s="2" t="str">
        <f ca="1">IF(ABS(I2797)&gt;2*$M$2, "outlier", "not outlier")</f>
        <v>not outlier</v>
      </c>
      <c r="P2797" s="4"/>
      <c r="Q2797" s="4"/>
      <c r="R2797" s="4"/>
    </row>
    <row r="2798" spans="1:18" x14ac:dyDescent="0.35">
      <c r="A2798" s="2" t="s">
        <v>2312</v>
      </c>
      <c r="B2798" s="2" t="s">
        <v>30</v>
      </c>
      <c r="C2798" s="2" t="s">
        <v>3132</v>
      </c>
      <c r="D2798" s="1">
        <v>38530</v>
      </c>
      <c r="E2798" s="3">
        <f t="shared" ca="1" si="43"/>
        <v>14.67945205479452</v>
      </c>
      <c r="F2798">
        <v>104000</v>
      </c>
      <c r="G2798">
        <f ca="1">($J$2*E2798)+$K$2</f>
        <v>68594.653867845962</v>
      </c>
      <c r="H2798">
        <v>104998</v>
      </c>
      <c r="I2798">
        <f ca="1">F2798-G2798</f>
        <v>35405.346132154038</v>
      </c>
      <c r="M2798" s="2"/>
      <c r="N2798" s="2" t="str">
        <f ca="1">IF(ABS(I2798)&gt;2*$M$2, "outlier", "not outlier")</f>
        <v>outlier</v>
      </c>
      <c r="P2798" s="4"/>
      <c r="Q2798" s="4"/>
      <c r="R2798" s="4"/>
    </row>
    <row r="2799" spans="1:18" x14ac:dyDescent="0.35">
      <c r="A2799" s="2" t="s">
        <v>2313</v>
      </c>
      <c r="B2799" s="2" t="s">
        <v>2513</v>
      </c>
      <c r="C2799" s="2" t="s">
        <v>3132</v>
      </c>
      <c r="D2799" s="1">
        <v>39329</v>
      </c>
      <c r="E2799" s="3">
        <f t="shared" ca="1" si="43"/>
        <v>12.490410958904109</v>
      </c>
      <c r="F2799">
        <v>70051</v>
      </c>
      <c r="G2799">
        <f ca="1">($J$2*E2799)+$K$2</f>
        <v>66442.33507774974</v>
      </c>
      <c r="H2799">
        <v>95964.29</v>
      </c>
      <c r="I2799">
        <f ca="1">F2799-G2799</f>
        <v>3608.6649222502601</v>
      </c>
      <c r="M2799" s="2"/>
      <c r="N2799" s="2" t="str">
        <f ca="1">IF(ABS(I2799)&gt;2*$M$2, "outlier", "not outlier")</f>
        <v>not outlier</v>
      </c>
      <c r="P2799" s="4"/>
      <c r="Q2799" s="4"/>
      <c r="R2799" s="4"/>
    </row>
    <row r="2800" spans="1:18" x14ac:dyDescent="0.35">
      <c r="A2800" s="2" t="s">
        <v>2314</v>
      </c>
      <c r="B2800" s="2" t="s">
        <v>2513</v>
      </c>
      <c r="C2800" s="2" t="s">
        <v>3132</v>
      </c>
      <c r="D2800" s="1">
        <v>34919</v>
      </c>
      <c r="E2800" s="3">
        <f t="shared" ca="1" si="43"/>
        <v>24.572602739726026</v>
      </c>
      <c r="F2800">
        <v>80387</v>
      </c>
      <c r="G2800">
        <f ca="1">($J$2*E2800)+$K$2</f>
        <v>78321.841791547413</v>
      </c>
      <c r="H2800">
        <v>127935.64</v>
      </c>
      <c r="I2800">
        <f ca="1">F2800-G2800</f>
        <v>2065.1582084525871</v>
      </c>
      <c r="M2800" s="2"/>
      <c r="N2800" s="2" t="str">
        <f ca="1">IF(ABS(I2800)&gt;2*$M$2, "outlier", "not outlier")</f>
        <v>not outlier</v>
      </c>
      <c r="P2800" s="4"/>
      <c r="Q2800" s="4"/>
      <c r="R2800" s="4"/>
    </row>
    <row r="2801" spans="1:18" x14ac:dyDescent="0.35">
      <c r="A2801" s="2" t="s">
        <v>3097</v>
      </c>
      <c r="B2801" s="2" t="s">
        <v>2513</v>
      </c>
      <c r="C2801" s="2" t="s">
        <v>3132</v>
      </c>
      <c r="D2801" s="1">
        <v>42079</v>
      </c>
      <c r="E2801" s="3">
        <f t="shared" ca="1" si="43"/>
        <v>4.956164383561644</v>
      </c>
      <c r="F2801">
        <v>49088</v>
      </c>
      <c r="G2801">
        <f ca="1">($J$2*E2801)+$K$2</f>
        <v>59034.479417218317</v>
      </c>
      <c r="H2801">
        <v>55866.03</v>
      </c>
      <c r="I2801">
        <f ca="1">F2801-G2801</f>
        <v>-9946.4794172183174</v>
      </c>
      <c r="M2801" s="2"/>
      <c r="N2801" s="2" t="str">
        <f ca="1">IF(ABS(I2801)&gt;2*$M$2, "outlier", "not outlier")</f>
        <v>not outlier</v>
      </c>
      <c r="P2801" s="4"/>
      <c r="Q2801" s="4"/>
      <c r="R2801" s="4"/>
    </row>
    <row r="2802" spans="1:18" x14ac:dyDescent="0.35">
      <c r="A2802" s="2" t="s">
        <v>2315</v>
      </c>
      <c r="B2802" s="2" t="s">
        <v>2513</v>
      </c>
      <c r="C2802" s="2" t="s">
        <v>3132</v>
      </c>
      <c r="D2802" s="1">
        <v>40861</v>
      </c>
      <c r="E2802" s="3">
        <f t="shared" ca="1" si="43"/>
        <v>8.293150684931506</v>
      </c>
      <c r="F2802">
        <v>62676</v>
      </c>
      <c r="G2802">
        <f ca="1">($J$2*E2802)+$K$2</f>
        <v>62315.486033410052</v>
      </c>
      <c r="H2802">
        <v>83706.02</v>
      </c>
      <c r="I2802">
        <f ca="1">F2802-G2802</f>
        <v>360.51396658994781</v>
      </c>
      <c r="M2802" s="2"/>
      <c r="N2802" s="2" t="str">
        <f ca="1">IF(ABS(I2802)&gt;2*$M$2, "outlier", "not outlier")</f>
        <v>not outlier</v>
      </c>
      <c r="P2802" s="4"/>
      <c r="Q2802" s="4"/>
      <c r="R2802" s="4"/>
    </row>
    <row r="2803" spans="1:18" x14ac:dyDescent="0.35">
      <c r="A2803" s="2" t="s">
        <v>2316</v>
      </c>
      <c r="B2803" s="2" t="s">
        <v>2513</v>
      </c>
      <c r="C2803" s="2" t="s">
        <v>3132</v>
      </c>
      <c r="D2803" s="1">
        <v>39840</v>
      </c>
      <c r="E2803" s="3">
        <f t="shared" ca="1" si="43"/>
        <v>11.09041095890411</v>
      </c>
      <c r="F2803">
        <v>69373</v>
      </c>
      <c r="G2803">
        <f ca="1">($J$2*E2803)+$K$2</f>
        <v>65065.820807738273</v>
      </c>
      <c r="H2803">
        <v>100308.84</v>
      </c>
      <c r="I2803">
        <f ca="1">F2803-G2803</f>
        <v>4307.1791922617267</v>
      </c>
      <c r="M2803" s="2"/>
      <c r="N2803" s="2" t="str">
        <f ca="1">IF(ABS(I2803)&gt;2*$M$2, "outlier", "not outlier")</f>
        <v>not outlier</v>
      </c>
      <c r="P2803" s="4"/>
      <c r="Q2803" s="4"/>
      <c r="R2803" s="4"/>
    </row>
    <row r="2804" spans="1:18" x14ac:dyDescent="0.35">
      <c r="A2804" s="2" t="s">
        <v>2317</v>
      </c>
      <c r="B2804" s="2" t="s">
        <v>2513</v>
      </c>
      <c r="C2804" s="2" t="s">
        <v>3132</v>
      </c>
      <c r="D2804" s="1">
        <v>40988</v>
      </c>
      <c r="E2804" s="3">
        <f t="shared" ca="1" si="43"/>
        <v>7.9452054794520546</v>
      </c>
      <c r="F2804">
        <v>62676</v>
      </c>
      <c r="G2804">
        <f ca="1">($J$2*E2804)+$K$2</f>
        <v>61973.377790178245</v>
      </c>
      <c r="H2804">
        <v>70490.64</v>
      </c>
      <c r="I2804">
        <f ca="1">F2804-G2804</f>
        <v>702.62220982175495</v>
      </c>
      <c r="M2804" s="2"/>
      <c r="N2804" s="2" t="str">
        <f ca="1">IF(ABS(I2804)&gt;2*$M$2, "outlier", "not outlier")</f>
        <v>not outlier</v>
      </c>
      <c r="P2804" s="4"/>
      <c r="Q2804" s="4"/>
      <c r="R2804" s="4"/>
    </row>
    <row r="2805" spans="1:18" x14ac:dyDescent="0.35">
      <c r="A2805" s="2" t="s">
        <v>2318</v>
      </c>
      <c r="B2805" s="2" t="s">
        <v>2513</v>
      </c>
      <c r="C2805" s="2" t="s">
        <v>3132</v>
      </c>
      <c r="D2805" s="1">
        <v>39007</v>
      </c>
      <c r="E2805" s="3">
        <f t="shared" ca="1" si="43"/>
        <v>13.372602739726027</v>
      </c>
      <c r="F2805">
        <v>70735</v>
      </c>
      <c r="G2805">
        <f ca="1">($J$2*E2805)+$K$2</f>
        <v>67309.727631455607</v>
      </c>
      <c r="H2805">
        <v>108076.8</v>
      </c>
      <c r="I2805">
        <f ca="1">F2805-G2805</f>
        <v>3425.2723685443925</v>
      </c>
      <c r="M2805" s="2"/>
      <c r="N2805" s="2" t="str">
        <f ca="1">IF(ABS(I2805)&gt;2*$M$2, "outlier", "not outlier")</f>
        <v>not outlier</v>
      </c>
      <c r="P2805" s="4"/>
      <c r="Q2805" s="4"/>
      <c r="R2805" s="4"/>
    </row>
    <row r="2806" spans="1:18" x14ac:dyDescent="0.35">
      <c r="A2806" s="2" t="s">
        <v>3098</v>
      </c>
      <c r="B2806" s="2" t="s">
        <v>2513</v>
      </c>
      <c r="C2806" s="2" t="s">
        <v>3132</v>
      </c>
      <c r="D2806" s="1">
        <v>40686</v>
      </c>
      <c r="E2806" s="3">
        <f t="shared" ca="1" si="43"/>
        <v>8.7726027397260271</v>
      </c>
      <c r="F2806">
        <v>66122</v>
      </c>
      <c r="G2806">
        <f ca="1">($J$2*E2806)+$K$2</f>
        <v>62786.895029989326</v>
      </c>
      <c r="H2806">
        <v>81826.69</v>
      </c>
      <c r="I2806">
        <f ca="1">F2806-G2806</f>
        <v>3335.1049700106742</v>
      </c>
      <c r="M2806" s="2"/>
      <c r="N2806" s="2" t="str">
        <f ca="1">IF(ABS(I2806)&gt;2*$M$2, "outlier", "not outlier")</f>
        <v>not outlier</v>
      </c>
      <c r="P2806" s="4"/>
      <c r="Q2806" s="4"/>
      <c r="R2806" s="4"/>
    </row>
    <row r="2807" spans="1:18" x14ac:dyDescent="0.35">
      <c r="A2807" s="2" t="s">
        <v>2319</v>
      </c>
      <c r="B2807" s="2" t="s">
        <v>2538</v>
      </c>
      <c r="C2807" s="2" t="s">
        <v>3132</v>
      </c>
      <c r="D2807" s="1">
        <v>41974</v>
      </c>
      <c r="E2807" s="3">
        <f t="shared" ca="1" si="43"/>
        <v>5.2438356164383562</v>
      </c>
      <c r="F2807">
        <v>40934</v>
      </c>
      <c r="G2807">
        <f ca="1">($J$2*E2807)+$K$2</f>
        <v>59317.324815165885</v>
      </c>
      <c r="H2807">
        <v>11237.17</v>
      </c>
      <c r="I2807">
        <f ca="1">F2807-G2807</f>
        <v>-18383.324815165885</v>
      </c>
      <c r="M2807" s="2"/>
      <c r="N2807" s="2" t="str">
        <f ca="1">IF(ABS(I2807)&gt;2*$M$2, "outlier", "not outlier")</f>
        <v>not outlier</v>
      </c>
      <c r="P2807" s="4"/>
      <c r="Q2807" s="4"/>
      <c r="R2807" s="4"/>
    </row>
    <row r="2808" spans="1:18" x14ac:dyDescent="0.35">
      <c r="A2808" s="2" t="s">
        <v>2320</v>
      </c>
      <c r="B2808" s="2" t="s">
        <v>2513</v>
      </c>
      <c r="C2808" s="2" t="s">
        <v>3132</v>
      </c>
      <c r="D2808" s="1">
        <v>41682</v>
      </c>
      <c r="E2808" s="3">
        <f t="shared" ca="1" si="43"/>
        <v>6.043835616438356</v>
      </c>
      <c r="F2808">
        <v>49833</v>
      </c>
      <c r="G2808">
        <f ca="1">($J$2*E2808)+$K$2</f>
        <v>60103.904398029583</v>
      </c>
      <c r="H2808">
        <v>64633.440000000002</v>
      </c>
      <c r="I2808">
        <f ca="1">F2808-G2808</f>
        <v>-10270.904398029583</v>
      </c>
      <c r="M2808" s="2"/>
      <c r="N2808" s="2" t="str">
        <f ca="1">IF(ABS(I2808)&gt;2*$M$2, "outlier", "not outlier")</f>
        <v>not outlier</v>
      </c>
      <c r="P2808" s="4"/>
      <c r="Q2808" s="4"/>
      <c r="R2808" s="4"/>
    </row>
    <row r="2809" spans="1:18" x14ac:dyDescent="0.35">
      <c r="A2809" s="2" t="s">
        <v>2321</v>
      </c>
      <c r="B2809" s="2" t="s">
        <v>2513</v>
      </c>
      <c r="C2809" s="2" t="s">
        <v>3132</v>
      </c>
      <c r="D2809" s="1">
        <v>40380</v>
      </c>
      <c r="E2809" s="3">
        <f t="shared" ca="1" si="43"/>
        <v>9.6109589041095891</v>
      </c>
      <c r="F2809">
        <v>66122</v>
      </c>
      <c r="G2809">
        <f ca="1">($J$2*E2809)+$K$2</f>
        <v>63611.187332579371</v>
      </c>
      <c r="H2809">
        <v>116304.64</v>
      </c>
      <c r="I2809">
        <f ca="1">F2809-G2809</f>
        <v>2510.8126674206287</v>
      </c>
      <c r="M2809" s="2"/>
      <c r="N2809" s="2" t="str">
        <f ca="1">IF(ABS(I2809)&gt;2*$M$2, "outlier", "not outlier")</f>
        <v>not outlier</v>
      </c>
      <c r="P2809" s="4"/>
      <c r="Q2809" s="4"/>
      <c r="R2809" s="4"/>
    </row>
    <row r="2810" spans="1:18" x14ac:dyDescent="0.35">
      <c r="A2810" s="2" t="s">
        <v>2322</v>
      </c>
      <c r="B2810" s="2" t="s">
        <v>2513</v>
      </c>
      <c r="C2810" s="2" t="s">
        <v>3132</v>
      </c>
      <c r="D2810" s="1">
        <v>38580</v>
      </c>
      <c r="E2810" s="3">
        <f t="shared" ca="1" si="43"/>
        <v>14.542465753424658</v>
      </c>
      <c r="F2810">
        <v>71412</v>
      </c>
      <c r="G2810">
        <f ca="1">($J$2*E2810)+$K$2</f>
        <v>68459.965583109035</v>
      </c>
      <c r="H2810">
        <v>112484.64</v>
      </c>
      <c r="I2810">
        <f ca="1">F2810-G2810</f>
        <v>2952.0344168909651</v>
      </c>
      <c r="M2810" s="2"/>
      <c r="N2810" s="2" t="str">
        <f ca="1">IF(ABS(I2810)&gt;2*$M$2, "outlier", "not outlier")</f>
        <v>not outlier</v>
      </c>
      <c r="P2810" s="4"/>
      <c r="Q2810" s="4"/>
      <c r="R2810" s="4"/>
    </row>
    <row r="2811" spans="1:18" x14ac:dyDescent="0.35">
      <c r="A2811" s="2" t="s">
        <v>3099</v>
      </c>
      <c r="B2811" s="2" t="s">
        <v>2513</v>
      </c>
      <c r="C2811" s="2" t="s">
        <v>3132</v>
      </c>
      <c r="D2811" s="1">
        <v>29551</v>
      </c>
      <c r="E2811" s="3">
        <f t="shared" ca="1" si="43"/>
        <v>39.279452054794518</v>
      </c>
      <c r="F2811">
        <v>83881</v>
      </c>
      <c r="G2811">
        <f ca="1">($J$2*E2811)+$K$2</f>
        <v>92781.976040904745</v>
      </c>
      <c r="H2811">
        <v>134437.4</v>
      </c>
      <c r="I2811">
        <f ca="1">F2811-G2811</f>
        <v>-8900.9760409047449</v>
      </c>
      <c r="M2811" s="2"/>
      <c r="N2811" s="2" t="str">
        <f ca="1">IF(ABS(I2811)&gt;2*$M$2, "outlier", "not outlier")</f>
        <v>not outlier</v>
      </c>
      <c r="P2811" s="4"/>
      <c r="Q2811" s="4"/>
      <c r="R2811" s="4"/>
    </row>
    <row r="2812" spans="1:18" x14ac:dyDescent="0.35">
      <c r="A2812" s="2" t="s">
        <v>2323</v>
      </c>
      <c r="B2812" s="2" t="s">
        <v>2513</v>
      </c>
      <c r="C2812" s="2" t="s">
        <v>3132</v>
      </c>
      <c r="D2812" s="1">
        <v>36325</v>
      </c>
      <c r="E2812" s="3">
        <f t="shared" ca="1" si="43"/>
        <v>20.720547945205478</v>
      </c>
      <c r="F2812">
        <v>78289</v>
      </c>
      <c r="G2812">
        <f ca="1">($J$2*E2812)+$K$2</f>
        <v>74534.407224744791</v>
      </c>
      <c r="H2812">
        <v>98346.29</v>
      </c>
      <c r="I2812">
        <f ca="1">F2812-G2812</f>
        <v>3754.5927752552088</v>
      </c>
      <c r="M2812" s="2"/>
      <c r="N2812" s="2" t="str">
        <f ca="1">IF(ABS(I2812)&gt;2*$M$2, "outlier", "not outlier")</f>
        <v>not outlier</v>
      </c>
      <c r="P2812" s="4"/>
      <c r="Q2812" s="4"/>
      <c r="R2812" s="4"/>
    </row>
    <row r="2813" spans="1:18" x14ac:dyDescent="0.35">
      <c r="A2813" s="2" t="s">
        <v>2324</v>
      </c>
      <c r="B2813" s="2" t="s">
        <v>2560</v>
      </c>
      <c r="C2813" s="2" t="s">
        <v>3132</v>
      </c>
      <c r="D2813" s="1">
        <v>42135</v>
      </c>
      <c r="E2813" s="3">
        <f t="shared" ca="1" si="43"/>
        <v>4.8027397260273972</v>
      </c>
      <c r="F2813">
        <v>29672</v>
      </c>
      <c r="G2813">
        <f ca="1">($J$2*E2813)+$K$2</f>
        <v>58883.628538312951</v>
      </c>
      <c r="H2813">
        <v>32518.45</v>
      </c>
      <c r="I2813">
        <f ca="1">F2813-G2813</f>
        <v>-29211.628538312951</v>
      </c>
      <c r="M2813" s="2"/>
      <c r="N2813" s="2" t="str">
        <f ca="1">IF(ABS(I2813)&gt;2*$M$2, "outlier", "not outlier")</f>
        <v>not outlier</v>
      </c>
      <c r="P2813" s="4"/>
      <c r="Q2813" s="4"/>
      <c r="R2813" s="4"/>
    </row>
    <row r="2814" spans="1:18" x14ac:dyDescent="0.35">
      <c r="A2814" s="2" t="s">
        <v>2325</v>
      </c>
      <c r="B2814" s="2" t="s">
        <v>2513</v>
      </c>
      <c r="C2814" s="2" t="s">
        <v>3132</v>
      </c>
      <c r="D2814" s="1">
        <v>31785</v>
      </c>
      <c r="E2814" s="3">
        <f t="shared" ca="1" si="43"/>
        <v>33.158904109589038</v>
      </c>
      <c r="F2814">
        <v>83881</v>
      </c>
      <c r="G2814">
        <f ca="1">($J$2*E2814)+$K$2</f>
        <v>86764.103478858495</v>
      </c>
      <c r="H2814">
        <v>132114.92000000001</v>
      </c>
      <c r="I2814">
        <f ca="1">F2814-G2814</f>
        <v>-2883.1034788584948</v>
      </c>
      <c r="M2814" s="2"/>
      <c r="N2814" s="2" t="str">
        <f ca="1">IF(ABS(I2814)&gt;2*$M$2, "outlier", "not outlier")</f>
        <v>not outlier</v>
      </c>
      <c r="P2814" s="4"/>
      <c r="Q2814" s="4"/>
      <c r="R2814" s="4"/>
    </row>
    <row r="2815" spans="1:18" x14ac:dyDescent="0.35">
      <c r="A2815" s="2" t="s">
        <v>3100</v>
      </c>
      <c r="B2815" s="2" t="s">
        <v>2513</v>
      </c>
      <c r="C2815" s="2" t="s">
        <v>3132</v>
      </c>
      <c r="D2815" s="1">
        <v>30260</v>
      </c>
      <c r="E2815" s="3">
        <f t="shared" ca="1" si="43"/>
        <v>37.336986301369862</v>
      </c>
      <c r="F2815">
        <v>83881</v>
      </c>
      <c r="G2815">
        <f ca="1">($J$2*E2815)+$K$2</f>
        <v>90872.096163335009</v>
      </c>
      <c r="H2815">
        <v>87328.19</v>
      </c>
      <c r="I2815">
        <f ca="1">F2815-G2815</f>
        <v>-6991.0961633350089</v>
      </c>
      <c r="M2815" s="2"/>
      <c r="N2815" s="2" t="str">
        <f ca="1">IF(ABS(I2815)&gt;2*$M$2, "outlier", "not outlier")</f>
        <v>not outlier</v>
      </c>
      <c r="P2815" s="4"/>
      <c r="Q2815" s="4"/>
      <c r="R2815" s="4"/>
    </row>
    <row r="2816" spans="1:18" x14ac:dyDescent="0.35">
      <c r="A2816" s="2" t="s">
        <v>2326</v>
      </c>
      <c r="B2816" s="2" t="s">
        <v>2513</v>
      </c>
      <c r="C2816" s="2" t="s">
        <v>3132</v>
      </c>
      <c r="D2816" s="1">
        <v>35269</v>
      </c>
      <c r="E2816" s="3">
        <f t="shared" ca="1" si="43"/>
        <v>23.613698630136987</v>
      </c>
      <c r="F2816">
        <v>79689</v>
      </c>
      <c r="G2816">
        <f ca="1">($J$2*E2816)+$K$2</f>
        <v>77379.023798388866</v>
      </c>
      <c r="H2816">
        <v>157607.87</v>
      </c>
      <c r="I2816">
        <f ca="1">F2816-G2816</f>
        <v>2309.9762016111345</v>
      </c>
      <c r="M2816" s="2"/>
      <c r="N2816" s="2" t="str">
        <f ca="1">IF(ABS(I2816)&gt;2*$M$2, "outlier", "not outlier")</f>
        <v>not outlier</v>
      </c>
      <c r="P2816" s="4"/>
      <c r="Q2816" s="4"/>
      <c r="R2816" s="4"/>
    </row>
    <row r="2817" spans="1:18" x14ac:dyDescent="0.35">
      <c r="A2817" s="2" t="s">
        <v>2327</v>
      </c>
      <c r="B2817" s="2" t="s">
        <v>2597</v>
      </c>
      <c r="C2817" s="2" t="s">
        <v>3132</v>
      </c>
      <c r="D2817" s="1">
        <v>33861</v>
      </c>
      <c r="E2817" s="3">
        <f t="shared" ca="1" si="43"/>
        <v>27.471232876712328</v>
      </c>
      <c r="F2817">
        <v>93800</v>
      </c>
      <c r="G2817">
        <f ca="1">($J$2*E2817)+$K$2</f>
        <v>81171.845896580955</v>
      </c>
      <c r="H2817">
        <v>116082.54</v>
      </c>
      <c r="I2817">
        <f ca="1">F2817-G2817</f>
        <v>12628.154103419045</v>
      </c>
      <c r="M2817" s="2"/>
      <c r="N2817" s="2" t="str">
        <f ca="1">IF(ABS(I2817)&gt;2*$M$2, "outlier", "not outlier")</f>
        <v>not outlier</v>
      </c>
      <c r="P2817" s="4"/>
      <c r="Q2817" s="4"/>
      <c r="R2817" s="4"/>
    </row>
    <row r="2818" spans="1:18" x14ac:dyDescent="0.35">
      <c r="A2818" s="2" t="s">
        <v>2328</v>
      </c>
      <c r="B2818" s="2" t="s">
        <v>2513</v>
      </c>
      <c r="C2818" s="2" t="s">
        <v>3132</v>
      </c>
      <c r="D2818" s="1">
        <v>41731</v>
      </c>
      <c r="E2818" s="3">
        <f t="shared" ref="E2818:E2881" ca="1" si="44">(TODAY()-D2818)/365</f>
        <v>5.9095890410958907</v>
      </c>
      <c r="F2818">
        <v>49833</v>
      </c>
      <c r="G2818">
        <f ca="1">($J$2*E2818)+$K$2</f>
        <v>59971.90987898739</v>
      </c>
      <c r="H2818">
        <v>66361.539999999994</v>
      </c>
      <c r="I2818">
        <f ca="1">F2818-G2818</f>
        <v>-10138.90987898739</v>
      </c>
      <c r="M2818" s="2"/>
      <c r="N2818" s="2" t="str">
        <f ca="1">IF(ABS(I2818)&gt;2*$M$2, "outlier", "not outlier")</f>
        <v>not outlier</v>
      </c>
      <c r="P2818" s="4"/>
      <c r="Q2818" s="4"/>
      <c r="R2818" s="4"/>
    </row>
    <row r="2819" spans="1:18" x14ac:dyDescent="0.35">
      <c r="A2819" s="2" t="s">
        <v>2329</v>
      </c>
      <c r="B2819" s="2" t="s">
        <v>2512</v>
      </c>
      <c r="C2819" s="2" t="s">
        <v>3132</v>
      </c>
      <c r="D2819" s="1">
        <v>34221</v>
      </c>
      <c r="E2819" s="3">
        <f t="shared" ca="1" si="44"/>
        <v>26.484931506849314</v>
      </c>
      <c r="F2819">
        <v>94848</v>
      </c>
      <c r="G2819">
        <f ca="1">($J$2*E2819)+$K$2</f>
        <v>80202.090246475025</v>
      </c>
      <c r="H2819">
        <v>97924.72</v>
      </c>
      <c r="I2819">
        <f ca="1">F2819-G2819</f>
        <v>14645.909753524975</v>
      </c>
      <c r="M2819" s="2"/>
      <c r="N2819" s="2" t="str">
        <f ca="1">IF(ABS(I2819)&gt;2*$M$2, "outlier", "not outlier")</f>
        <v>not outlier</v>
      </c>
      <c r="P2819" s="4"/>
      <c r="Q2819" s="4"/>
      <c r="R2819" s="4"/>
    </row>
    <row r="2820" spans="1:18" x14ac:dyDescent="0.35">
      <c r="A2820" s="2" t="s">
        <v>2330</v>
      </c>
      <c r="B2820" s="2" t="s">
        <v>2513</v>
      </c>
      <c r="C2820" s="2" t="s">
        <v>3132</v>
      </c>
      <c r="D2820" s="1">
        <v>30168</v>
      </c>
      <c r="E2820" s="3">
        <f t="shared" ca="1" si="44"/>
        <v>37.589041095890408</v>
      </c>
      <c r="F2820">
        <v>83881</v>
      </c>
      <c r="G2820">
        <f ca="1">($J$2*E2820)+$K$2</f>
        <v>91119.922607250977</v>
      </c>
      <c r="H2820">
        <v>94855.77</v>
      </c>
      <c r="I2820">
        <f ca="1">F2820-G2820</f>
        <v>-7238.9226072509773</v>
      </c>
      <c r="M2820" s="2"/>
      <c r="N2820" s="2" t="str">
        <f ca="1">IF(ABS(I2820)&gt;2*$M$2, "outlier", "not outlier")</f>
        <v>not outlier</v>
      </c>
      <c r="P2820" s="4"/>
      <c r="Q2820" s="4"/>
      <c r="R2820" s="4"/>
    </row>
    <row r="2821" spans="1:18" x14ac:dyDescent="0.35">
      <c r="A2821" s="2" t="s">
        <v>2331</v>
      </c>
      <c r="B2821" s="2" t="s">
        <v>2580</v>
      </c>
      <c r="C2821" s="2" t="s">
        <v>3132</v>
      </c>
      <c r="D2821" s="1">
        <v>35110</v>
      </c>
      <c r="E2821" s="3">
        <f t="shared" ca="1" si="44"/>
        <v>24.049315068493151</v>
      </c>
      <c r="F2821">
        <v>41421</v>
      </c>
      <c r="G2821">
        <f ca="1">($J$2*E2821)+$K$2</f>
        <v>77807.332543852317</v>
      </c>
      <c r="H2821">
        <v>43546.67</v>
      </c>
      <c r="I2821">
        <f ca="1">F2821-G2821</f>
        <v>-36386.332543852317</v>
      </c>
      <c r="M2821" s="2"/>
      <c r="N2821" s="2" t="str">
        <f ca="1">IF(ABS(I2821)&gt;2*$M$2, "outlier", "not outlier")</f>
        <v>outlier</v>
      </c>
      <c r="P2821" s="4"/>
      <c r="Q2821" s="4"/>
      <c r="R2821" s="4"/>
    </row>
    <row r="2822" spans="1:18" x14ac:dyDescent="0.35">
      <c r="A2822" s="2" t="s">
        <v>2332</v>
      </c>
      <c r="B2822" s="2" t="s">
        <v>2513</v>
      </c>
      <c r="C2822" s="2" t="s">
        <v>3132</v>
      </c>
      <c r="D2822" s="1">
        <v>39485</v>
      </c>
      <c r="E2822" s="3">
        <f t="shared" ca="1" si="44"/>
        <v>12.063013698630137</v>
      </c>
      <c r="F2822">
        <v>70051</v>
      </c>
      <c r="G2822">
        <f ca="1">($J$2*E2822)+$K$2</f>
        <v>66022.107629370512</v>
      </c>
      <c r="H2822">
        <v>109582.89</v>
      </c>
      <c r="I2822">
        <f ca="1">F2822-G2822</f>
        <v>4028.8923706294881</v>
      </c>
      <c r="M2822" s="2"/>
      <c r="N2822" s="2" t="str">
        <f ca="1">IF(ABS(I2822)&gt;2*$M$2, "outlier", "not outlier")</f>
        <v>not outlier</v>
      </c>
      <c r="P2822" s="4"/>
      <c r="Q2822" s="4"/>
      <c r="R2822" s="4"/>
    </row>
    <row r="2823" spans="1:18" x14ac:dyDescent="0.35">
      <c r="A2823" s="2" t="s">
        <v>2333</v>
      </c>
      <c r="B2823" s="2" t="s">
        <v>2513</v>
      </c>
      <c r="C2823" s="2" t="s">
        <v>3132</v>
      </c>
      <c r="D2823" s="1">
        <v>35069</v>
      </c>
      <c r="E2823" s="3">
        <f t="shared" ca="1" si="44"/>
        <v>24.161643835616438</v>
      </c>
      <c r="F2823">
        <v>80387</v>
      </c>
      <c r="G2823">
        <f ca="1">($J$2*E2823)+$K$2</f>
        <v>77917.776937336603</v>
      </c>
      <c r="H2823">
        <v>88496.43</v>
      </c>
      <c r="I2823">
        <f ca="1">F2823-G2823</f>
        <v>2469.2230626633973</v>
      </c>
      <c r="M2823" s="2"/>
      <c r="N2823" s="2" t="str">
        <f ca="1">IF(ABS(I2823)&gt;2*$M$2, "outlier", "not outlier")</f>
        <v>not outlier</v>
      </c>
      <c r="P2823" s="4"/>
      <c r="Q2823" s="4"/>
      <c r="R2823" s="4"/>
    </row>
    <row r="2824" spans="1:18" x14ac:dyDescent="0.35">
      <c r="A2824" s="2" t="s">
        <v>3101</v>
      </c>
      <c r="B2824" s="2" t="s">
        <v>2514</v>
      </c>
      <c r="C2824" s="2" t="s">
        <v>3132</v>
      </c>
      <c r="D2824" s="1">
        <v>42522</v>
      </c>
      <c r="E2824" s="3">
        <f t="shared" ca="1" si="44"/>
        <v>3.7424657534246575</v>
      </c>
      <c r="F2824">
        <v>48971</v>
      </c>
      <c r="G2824">
        <f ca="1">($J$2*E2824)+$K$2</f>
        <v>57841.141214449075</v>
      </c>
      <c r="H2824">
        <v>1130.01</v>
      </c>
      <c r="I2824">
        <f ca="1">F2824-G2824</f>
        <v>-8870.1412144490751</v>
      </c>
      <c r="M2824" s="2"/>
      <c r="N2824" s="2" t="str">
        <f ca="1">IF(ABS(I2824)&gt;2*$M$2, "outlier", "not outlier")</f>
        <v>not outlier</v>
      </c>
      <c r="P2824" s="4"/>
      <c r="Q2824" s="4"/>
      <c r="R2824" s="4"/>
    </row>
    <row r="2825" spans="1:18" x14ac:dyDescent="0.35">
      <c r="A2825" s="2" t="s">
        <v>2334</v>
      </c>
      <c r="B2825" s="2" t="s">
        <v>2512</v>
      </c>
      <c r="C2825" s="2" t="s">
        <v>3132</v>
      </c>
      <c r="D2825" s="1">
        <v>30469</v>
      </c>
      <c r="E2825" s="3">
        <f t="shared" ca="1" si="44"/>
        <v>36.764383561643832</v>
      </c>
      <c r="F2825">
        <v>97309</v>
      </c>
      <c r="G2825">
        <f ca="1">($J$2*E2825)+$K$2</f>
        <v>90309.099133134616</v>
      </c>
      <c r="H2825">
        <v>108231.7</v>
      </c>
      <c r="I2825">
        <f ca="1">F2825-G2825</f>
        <v>6999.9008668653842</v>
      </c>
      <c r="M2825" s="2"/>
      <c r="N2825" s="2" t="str">
        <f ca="1">IF(ABS(I2825)&gt;2*$M$2, "outlier", "not outlier")</f>
        <v>not outlier</v>
      </c>
      <c r="P2825" s="4"/>
      <c r="Q2825" s="4"/>
      <c r="R2825" s="4"/>
    </row>
    <row r="2826" spans="1:18" x14ac:dyDescent="0.35">
      <c r="A2826" s="2" t="s">
        <v>2335</v>
      </c>
      <c r="B2826" s="2" t="s">
        <v>2513</v>
      </c>
      <c r="C2826" s="2" t="s">
        <v>3132</v>
      </c>
      <c r="D2826" s="1">
        <v>32599</v>
      </c>
      <c r="E2826" s="3">
        <f t="shared" ca="1" si="44"/>
        <v>30.92876712328767</v>
      </c>
      <c r="F2826">
        <v>83881</v>
      </c>
      <c r="G2826">
        <f ca="1">($J$2*E2826)+$K$2</f>
        <v>84571.378203341184</v>
      </c>
      <c r="H2826">
        <v>90565.98</v>
      </c>
      <c r="I2826">
        <f ca="1">F2826-G2826</f>
        <v>-690.37820334118442</v>
      </c>
      <c r="M2826" s="2"/>
      <c r="N2826" s="2" t="str">
        <f ca="1">IF(ABS(I2826)&gt;2*$M$2, "outlier", "not outlier")</f>
        <v>not outlier</v>
      </c>
      <c r="P2826" s="4"/>
      <c r="Q2826" s="4"/>
      <c r="R2826" s="4"/>
    </row>
    <row r="2827" spans="1:18" x14ac:dyDescent="0.35">
      <c r="A2827" s="2" t="s">
        <v>2336</v>
      </c>
      <c r="B2827" s="2" t="s">
        <v>2512</v>
      </c>
      <c r="C2827" s="2" t="s">
        <v>3132</v>
      </c>
      <c r="D2827" s="1">
        <v>35618</v>
      </c>
      <c r="E2827" s="3">
        <f t="shared" ca="1" si="44"/>
        <v>22.657534246575342</v>
      </c>
      <c r="F2827">
        <v>89178</v>
      </c>
      <c r="G2827">
        <f ca="1">($J$2*E2827)+$K$2</f>
        <v>76438.899570925059</v>
      </c>
      <c r="H2827">
        <v>184217.62</v>
      </c>
      <c r="I2827">
        <f ca="1">F2827-G2827</f>
        <v>12739.100429074941</v>
      </c>
      <c r="M2827" s="2"/>
      <c r="N2827" s="2" t="str">
        <f ca="1">IF(ABS(I2827)&gt;2*$M$2, "outlier", "not outlier")</f>
        <v>not outlier</v>
      </c>
      <c r="P2827" s="4"/>
      <c r="Q2827" s="4"/>
      <c r="R2827" s="4"/>
    </row>
    <row r="2828" spans="1:18" x14ac:dyDescent="0.35">
      <c r="A2828" s="2" t="s">
        <v>3102</v>
      </c>
      <c r="B2828" s="2" t="s">
        <v>2513</v>
      </c>
      <c r="C2828" s="2" t="s">
        <v>3132</v>
      </c>
      <c r="D2828" s="1">
        <v>38917</v>
      </c>
      <c r="E2828" s="3">
        <f t="shared" ca="1" si="44"/>
        <v>13.61917808219178</v>
      </c>
      <c r="F2828">
        <v>69373</v>
      </c>
      <c r="G2828">
        <f ca="1">($J$2*E2828)+$K$2</f>
        <v>67552.166543982094</v>
      </c>
      <c r="H2828">
        <v>74840.350000000006</v>
      </c>
      <c r="I2828">
        <f ca="1">F2828-G2828</f>
        <v>1820.8334560179064</v>
      </c>
      <c r="M2828" s="2"/>
      <c r="N2828" s="2" t="str">
        <f ca="1">IF(ABS(I2828)&gt;2*$M$2, "outlier", "not outlier")</f>
        <v>not outlier</v>
      </c>
      <c r="P2828" s="4"/>
      <c r="Q2828" s="4"/>
      <c r="R2828" s="4"/>
    </row>
    <row r="2829" spans="1:18" x14ac:dyDescent="0.35">
      <c r="A2829" s="2" t="s">
        <v>2337</v>
      </c>
      <c r="B2829" s="2" t="s">
        <v>2513</v>
      </c>
      <c r="C2829" s="2" t="s">
        <v>3132</v>
      </c>
      <c r="D2829" s="1">
        <v>30385</v>
      </c>
      <c r="E2829" s="3">
        <f t="shared" ca="1" si="44"/>
        <v>36.994520547945207</v>
      </c>
      <c r="F2829">
        <v>83881</v>
      </c>
      <c r="G2829">
        <f ca="1">($J$2*E2829)+$K$2</f>
        <v>90535.37545149267</v>
      </c>
      <c r="H2829">
        <v>109930.71</v>
      </c>
      <c r="I2829">
        <f ca="1">F2829-G2829</f>
        <v>-6654.3754514926695</v>
      </c>
      <c r="M2829" s="2"/>
      <c r="N2829" s="2" t="str">
        <f ca="1">IF(ABS(I2829)&gt;2*$M$2, "outlier", "not outlier")</f>
        <v>not outlier</v>
      </c>
      <c r="P2829" s="4"/>
      <c r="Q2829" s="4"/>
      <c r="R2829" s="4"/>
    </row>
    <row r="2830" spans="1:18" x14ac:dyDescent="0.35">
      <c r="A2830" s="2" t="s">
        <v>2338</v>
      </c>
      <c r="B2830" s="2" t="s">
        <v>2514</v>
      </c>
      <c r="C2830" s="2" t="s">
        <v>3132</v>
      </c>
      <c r="D2830" s="1">
        <v>42325</v>
      </c>
      <c r="E2830" s="3">
        <f t="shared" ca="1" si="44"/>
        <v>4.2821917808219174</v>
      </c>
      <c r="F2830">
        <v>48971</v>
      </c>
      <c r="G2830">
        <f ca="1">($J$2*E2830)+$K$2</f>
        <v>58371.813056312603</v>
      </c>
      <c r="H2830">
        <v>28610.49</v>
      </c>
      <c r="I2830">
        <f ca="1">F2830-G2830</f>
        <v>-9400.8130563126033</v>
      </c>
      <c r="M2830" s="2"/>
      <c r="N2830" s="2" t="str">
        <f ca="1">IF(ABS(I2830)&gt;2*$M$2, "outlier", "not outlier")</f>
        <v>not outlier</v>
      </c>
      <c r="P2830" s="4"/>
      <c r="Q2830" s="4"/>
      <c r="R2830" s="4"/>
    </row>
    <row r="2831" spans="1:18" x14ac:dyDescent="0.35">
      <c r="A2831" s="2" t="s">
        <v>2339</v>
      </c>
      <c r="B2831" s="2" t="s">
        <v>2556</v>
      </c>
      <c r="C2831" s="2" t="s">
        <v>3132</v>
      </c>
      <c r="D2831" s="1">
        <v>33729</v>
      </c>
      <c r="E2831" s="3">
        <f t="shared" ca="1" si="44"/>
        <v>27.832876712328765</v>
      </c>
      <c r="F2831">
        <v>110901</v>
      </c>
      <c r="G2831">
        <f ca="1">($J$2*E2831)+$K$2</f>
        <v>81527.422968286468</v>
      </c>
      <c r="H2831">
        <v>218340.66</v>
      </c>
      <c r="I2831">
        <f ca="1">F2831-G2831</f>
        <v>29373.577031713532</v>
      </c>
      <c r="M2831" s="2"/>
      <c r="N2831" s="2" t="str">
        <f ca="1">IF(ABS(I2831)&gt;2*$M$2, "outlier", "not outlier")</f>
        <v>not outlier</v>
      </c>
      <c r="P2831" s="4"/>
      <c r="Q2831" s="4"/>
      <c r="R2831" s="4"/>
    </row>
    <row r="2832" spans="1:18" x14ac:dyDescent="0.35">
      <c r="A2832" s="2" t="s">
        <v>2340</v>
      </c>
      <c r="B2832" s="2" t="s">
        <v>3023</v>
      </c>
      <c r="C2832" s="2" t="s">
        <v>3132</v>
      </c>
      <c r="D2832" s="1">
        <v>42138</v>
      </c>
      <c r="E2832" s="3">
        <f t="shared" ca="1" si="44"/>
        <v>4.7945205479452051</v>
      </c>
      <c r="F2832">
        <v>31142</v>
      </c>
      <c r="G2832">
        <f ca="1">($J$2*E2832)+$K$2</f>
        <v>58875.547241228734</v>
      </c>
      <c r="H2832">
        <v>31953.26</v>
      </c>
      <c r="I2832">
        <f ca="1">F2832-G2832</f>
        <v>-27733.547241228734</v>
      </c>
      <c r="M2832" s="2"/>
      <c r="N2832" s="2" t="str">
        <f ca="1">IF(ABS(I2832)&gt;2*$M$2, "outlier", "not outlier")</f>
        <v>not outlier</v>
      </c>
      <c r="P2832" s="4"/>
      <c r="Q2832" s="4"/>
      <c r="R2832" s="4"/>
    </row>
    <row r="2833" spans="1:18" x14ac:dyDescent="0.35">
      <c r="A2833" s="2" t="s">
        <v>2341</v>
      </c>
      <c r="B2833" s="2" t="s">
        <v>2556</v>
      </c>
      <c r="C2833" s="2" t="s">
        <v>3132</v>
      </c>
      <c r="D2833" s="1">
        <v>35410</v>
      </c>
      <c r="E2833" s="3">
        <f t="shared" ca="1" si="44"/>
        <v>23.227397260273971</v>
      </c>
      <c r="F2833">
        <v>106289</v>
      </c>
      <c r="G2833">
        <f ca="1">($J$2*E2833)+$K$2</f>
        <v>76999.202835430711</v>
      </c>
      <c r="H2833">
        <v>124589.42</v>
      </c>
      <c r="I2833">
        <f ca="1">F2833-G2833</f>
        <v>29289.797164569289</v>
      </c>
      <c r="M2833" s="2"/>
      <c r="N2833" s="2" t="str">
        <f ca="1">IF(ABS(I2833)&gt;2*$M$2, "outlier", "not outlier")</f>
        <v>not outlier</v>
      </c>
      <c r="P2833" s="4"/>
      <c r="Q2833" s="4"/>
      <c r="R2833" s="4"/>
    </row>
    <row r="2834" spans="1:18" x14ac:dyDescent="0.35">
      <c r="A2834" s="2" t="s">
        <v>3103</v>
      </c>
      <c r="B2834" s="2" t="s">
        <v>2513</v>
      </c>
      <c r="C2834" s="2" t="s">
        <v>3132</v>
      </c>
      <c r="D2834" s="1">
        <v>40295</v>
      </c>
      <c r="E2834" s="3">
        <f t="shared" ca="1" si="44"/>
        <v>9.8438356164383567</v>
      </c>
      <c r="F2834">
        <v>66784</v>
      </c>
      <c r="G2834">
        <f ca="1">($J$2*E2834)+$K$2</f>
        <v>63840.157416632159</v>
      </c>
      <c r="H2834">
        <v>72927.600000000006</v>
      </c>
      <c r="I2834">
        <f ca="1">F2834-G2834</f>
        <v>2943.8425833678411</v>
      </c>
      <c r="M2834" s="2"/>
      <c r="N2834" s="2" t="str">
        <f ca="1">IF(ABS(I2834)&gt;2*$M$2, "outlier", "not outlier")</f>
        <v>not outlier</v>
      </c>
      <c r="P2834" s="4"/>
      <c r="Q2834" s="4"/>
      <c r="R2834" s="4"/>
    </row>
    <row r="2835" spans="1:18" x14ac:dyDescent="0.35">
      <c r="A2835" s="2" t="s">
        <v>2342</v>
      </c>
      <c r="B2835" s="2" t="s">
        <v>2513</v>
      </c>
      <c r="C2835" s="2" t="s">
        <v>3132</v>
      </c>
      <c r="D2835" s="1">
        <v>40907</v>
      </c>
      <c r="E2835" s="3">
        <f t="shared" ca="1" si="44"/>
        <v>8.1671232876712327</v>
      </c>
      <c r="F2835">
        <v>49088</v>
      </c>
      <c r="G2835">
        <f ca="1">($J$2*E2835)+$K$2</f>
        <v>62191.572811452075</v>
      </c>
      <c r="H2835">
        <v>63237.1</v>
      </c>
      <c r="I2835">
        <f ca="1">F2835-G2835</f>
        <v>-13103.572811452075</v>
      </c>
      <c r="M2835" s="2"/>
      <c r="N2835" s="2" t="str">
        <f ca="1">IF(ABS(I2835)&gt;2*$M$2, "outlier", "not outlier")</f>
        <v>not outlier</v>
      </c>
      <c r="P2835" s="4"/>
      <c r="Q2835" s="4"/>
      <c r="R2835" s="4"/>
    </row>
    <row r="2836" spans="1:18" x14ac:dyDescent="0.35">
      <c r="A2836" s="2" t="s">
        <v>2343</v>
      </c>
      <c r="B2836" s="2" t="s">
        <v>2553</v>
      </c>
      <c r="C2836" s="2" t="s">
        <v>3132</v>
      </c>
      <c r="D2836" s="1">
        <v>38887</v>
      </c>
      <c r="E2836" s="3">
        <f t="shared" ca="1" si="44"/>
        <v>13.701369863013699</v>
      </c>
      <c r="F2836">
        <v>32698</v>
      </c>
      <c r="G2836">
        <f ca="1">($J$2*E2836)+$K$2</f>
        <v>67632.979514824256</v>
      </c>
      <c r="H2836">
        <v>35480.57</v>
      </c>
      <c r="I2836">
        <f ca="1">F2836-G2836</f>
        <v>-34934.979514824256</v>
      </c>
      <c r="M2836" s="2"/>
      <c r="N2836" s="2" t="str">
        <f ca="1">IF(ABS(I2836)&gt;2*$M$2, "outlier", "not outlier")</f>
        <v>outlier</v>
      </c>
      <c r="P2836" s="4"/>
      <c r="Q2836" s="4"/>
      <c r="R2836" s="4"/>
    </row>
    <row r="2837" spans="1:18" x14ac:dyDescent="0.35">
      <c r="A2837" s="2" t="s">
        <v>3104</v>
      </c>
      <c r="B2837" s="2" t="s">
        <v>2513</v>
      </c>
      <c r="C2837" s="2" t="s">
        <v>3132</v>
      </c>
      <c r="D2837" s="1">
        <v>37902</v>
      </c>
      <c r="E2837" s="3">
        <f t="shared" ca="1" si="44"/>
        <v>16.399999999999999</v>
      </c>
      <c r="F2837">
        <v>72775</v>
      </c>
      <c r="G2837">
        <f ca="1">($J$2*E2837)+$K$2</f>
        <v>70286.338724141868</v>
      </c>
      <c r="H2837">
        <v>135268.09</v>
      </c>
      <c r="I2837">
        <f ca="1">F2837-G2837</f>
        <v>2488.6612758581323</v>
      </c>
      <c r="M2837" s="2"/>
      <c r="N2837" s="2" t="str">
        <f ca="1">IF(ABS(I2837)&gt;2*$M$2, "outlier", "not outlier")</f>
        <v>not outlier</v>
      </c>
      <c r="P2837" s="4"/>
      <c r="Q2837" s="4"/>
      <c r="R2837" s="4"/>
    </row>
    <row r="2838" spans="1:18" x14ac:dyDescent="0.35">
      <c r="A2838" s="2" t="s">
        <v>2344</v>
      </c>
      <c r="B2838" s="2" t="s">
        <v>260</v>
      </c>
      <c r="C2838" s="2" t="s">
        <v>3132</v>
      </c>
      <c r="D2838" s="1">
        <v>36284</v>
      </c>
      <c r="E2838" s="3">
        <f t="shared" ca="1" si="44"/>
        <v>20.832876712328765</v>
      </c>
      <c r="F2838">
        <v>123900</v>
      </c>
      <c r="G2838">
        <f ca="1">($J$2*E2838)+$K$2</f>
        <v>74644.851618229091</v>
      </c>
      <c r="H2838">
        <v>127671.54</v>
      </c>
      <c r="I2838">
        <f ca="1">F2838-G2838</f>
        <v>49255.148381770909</v>
      </c>
      <c r="M2838" s="2"/>
      <c r="N2838" s="2" t="str">
        <f ca="1">IF(ABS(I2838)&gt;2*$M$2, "outlier", "not outlier")</f>
        <v>outlier</v>
      </c>
      <c r="P2838" s="4"/>
      <c r="Q2838" s="4"/>
      <c r="R2838" s="4"/>
    </row>
    <row r="2839" spans="1:18" x14ac:dyDescent="0.35">
      <c r="A2839" s="2" t="s">
        <v>2345</v>
      </c>
      <c r="B2839" s="2" t="s">
        <v>2512</v>
      </c>
      <c r="C2839" s="2" t="s">
        <v>3132</v>
      </c>
      <c r="D2839" s="1">
        <v>35879</v>
      </c>
      <c r="E2839" s="3">
        <f t="shared" ca="1" si="44"/>
        <v>21.942465753424656</v>
      </c>
      <c r="F2839">
        <v>91569</v>
      </c>
      <c r="G2839">
        <f ca="1">($J$2*E2839)+$K$2</f>
        <v>75735.826724598257</v>
      </c>
      <c r="H2839">
        <v>155279.04999999999</v>
      </c>
      <c r="I2839">
        <f ca="1">F2839-G2839</f>
        <v>15833.173275401743</v>
      </c>
      <c r="M2839" s="2"/>
      <c r="N2839" s="2" t="str">
        <f ca="1">IF(ABS(I2839)&gt;2*$M$2, "outlier", "not outlier")</f>
        <v>not outlier</v>
      </c>
      <c r="P2839" s="4"/>
      <c r="Q2839" s="4"/>
      <c r="R2839" s="4"/>
    </row>
    <row r="2840" spans="1:18" x14ac:dyDescent="0.35">
      <c r="A2840" s="2" t="s">
        <v>2346</v>
      </c>
      <c r="B2840" s="2" t="s">
        <v>2513</v>
      </c>
      <c r="C2840" s="2" t="s">
        <v>3132</v>
      </c>
      <c r="D2840" s="1">
        <v>41827</v>
      </c>
      <c r="E2840" s="3">
        <f t="shared" ca="1" si="44"/>
        <v>5.646575342465753</v>
      </c>
      <c r="F2840">
        <v>49088</v>
      </c>
      <c r="G2840">
        <f ca="1">($J$2*E2840)+$K$2</f>
        <v>59713.308372292471</v>
      </c>
      <c r="H2840">
        <v>59689.75</v>
      </c>
      <c r="I2840">
        <f ca="1">F2840-G2840</f>
        <v>-10625.308372292471</v>
      </c>
      <c r="M2840" s="2"/>
      <c r="N2840" s="2" t="str">
        <f ca="1">IF(ABS(I2840)&gt;2*$M$2, "outlier", "not outlier")</f>
        <v>not outlier</v>
      </c>
      <c r="P2840" s="4"/>
      <c r="Q2840" s="4"/>
      <c r="R2840" s="4"/>
    </row>
    <row r="2841" spans="1:18" x14ac:dyDescent="0.35">
      <c r="A2841" s="2" t="s">
        <v>2347</v>
      </c>
      <c r="B2841" s="2" t="s">
        <v>91</v>
      </c>
      <c r="C2841" s="2" t="s">
        <v>3132</v>
      </c>
      <c r="D2841" s="1">
        <v>37629</v>
      </c>
      <c r="E2841" s="3">
        <f t="shared" ca="1" si="44"/>
        <v>17.147945205479452</v>
      </c>
      <c r="F2841">
        <v>58635</v>
      </c>
      <c r="G2841">
        <f ca="1">($J$2*E2841)+$K$2</f>
        <v>71021.736758805535</v>
      </c>
      <c r="H2841">
        <v>64260.32</v>
      </c>
      <c r="I2841">
        <f ca="1">F2841-G2841</f>
        <v>-12386.736758805535</v>
      </c>
      <c r="M2841" s="2"/>
      <c r="N2841" s="2" t="str">
        <f ca="1">IF(ABS(I2841)&gt;2*$M$2, "outlier", "not outlier")</f>
        <v>not outlier</v>
      </c>
      <c r="P2841" s="4"/>
      <c r="Q2841" s="4"/>
      <c r="R2841" s="4"/>
    </row>
    <row r="2842" spans="1:18" x14ac:dyDescent="0.35">
      <c r="A2842" s="2" t="s">
        <v>2348</v>
      </c>
      <c r="B2842" s="2" t="s">
        <v>2513</v>
      </c>
      <c r="C2842" s="2" t="s">
        <v>3132</v>
      </c>
      <c r="D2842" s="1">
        <v>34331</v>
      </c>
      <c r="E2842" s="3">
        <f t="shared" ca="1" si="44"/>
        <v>26.183561643835617</v>
      </c>
      <c r="F2842">
        <v>81784</v>
      </c>
      <c r="G2842">
        <f ca="1">($J$2*E2842)+$K$2</f>
        <v>79905.776020053774</v>
      </c>
      <c r="H2842">
        <v>116332.38</v>
      </c>
      <c r="I2842">
        <f ca="1">F2842-G2842</f>
        <v>1878.2239799462259</v>
      </c>
      <c r="M2842" s="2"/>
      <c r="N2842" s="2" t="str">
        <f ca="1">IF(ABS(I2842)&gt;2*$M$2, "outlier", "not outlier")</f>
        <v>not outlier</v>
      </c>
      <c r="P2842" s="4"/>
      <c r="Q2842" s="4"/>
      <c r="R2842" s="4"/>
    </row>
    <row r="2843" spans="1:18" x14ac:dyDescent="0.35">
      <c r="A2843" s="2" t="s">
        <v>2349</v>
      </c>
      <c r="B2843" s="2" t="s">
        <v>2512</v>
      </c>
      <c r="C2843" s="2" t="s">
        <v>3132</v>
      </c>
      <c r="D2843" s="1">
        <v>34269</v>
      </c>
      <c r="E2843" s="3">
        <f t="shared" ca="1" si="44"/>
        <v>26.353424657534248</v>
      </c>
      <c r="F2843">
        <v>91569</v>
      </c>
      <c r="G2843">
        <f ca="1">($J$2*E2843)+$K$2</f>
        <v>80072.789493127566</v>
      </c>
      <c r="H2843">
        <v>91100.42</v>
      </c>
      <c r="I2843">
        <f ca="1">F2843-G2843</f>
        <v>11496.210506872434</v>
      </c>
      <c r="M2843" s="2"/>
      <c r="N2843" s="2" t="str">
        <f ca="1">IF(ABS(I2843)&gt;2*$M$2, "outlier", "not outlier")</f>
        <v>not outlier</v>
      </c>
      <c r="P2843" s="4"/>
      <c r="Q2843" s="4"/>
      <c r="R2843" s="4"/>
    </row>
    <row r="2844" spans="1:18" x14ac:dyDescent="0.35">
      <c r="A2844" s="2" t="s">
        <v>2350</v>
      </c>
      <c r="B2844" s="2" t="s">
        <v>2513</v>
      </c>
      <c r="C2844" s="2" t="s">
        <v>3132</v>
      </c>
      <c r="D2844" s="1">
        <v>41212</v>
      </c>
      <c r="E2844" s="3">
        <f t="shared" ca="1" si="44"/>
        <v>7.3315068493150681</v>
      </c>
      <c r="F2844">
        <v>58963</v>
      </c>
      <c r="G2844">
        <f ca="1">($J$2*E2844)+$K$2</f>
        <v>61369.974274556771</v>
      </c>
      <c r="H2844">
        <v>72922.289999999994</v>
      </c>
      <c r="I2844">
        <f ca="1">F2844-G2844</f>
        <v>-2406.974274556771</v>
      </c>
      <c r="M2844" s="2"/>
      <c r="N2844" s="2" t="str">
        <f ca="1">IF(ABS(I2844)&gt;2*$M$2, "outlier", "not outlier")</f>
        <v>not outlier</v>
      </c>
      <c r="P2844" s="4"/>
      <c r="Q2844" s="4"/>
      <c r="R2844" s="4"/>
    </row>
    <row r="2845" spans="1:18" x14ac:dyDescent="0.35">
      <c r="A2845" s="2" t="s">
        <v>2351</v>
      </c>
      <c r="B2845" s="2" t="s">
        <v>2513</v>
      </c>
      <c r="C2845" s="2" t="s">
        <v>3132</v>
      </c>
      <c r="D2845" s="1">
        <v>37935</v>
      </c>
      <c r="E2845" s="3">
        <f t="shared" ca="1" si="44"/>
        <v>16.30958904109589</v>
      </c>
      <c r="F2845">
        <v>72775</v>
      </c>
      <c r="G2845">
        <f ca="1">($J$2*E2845)+$K$2</f>
        <v>70197.444456215497</v>
      </c>
      <c r="H2845">
        <v>78044.639999999999</v>
      </c>
      <c r="I2845">
        <f ca="1">F2845-G2845</f>
        <v>2577.5555437845032</v>
      </c>
      <c r="M2845" s="2"/>
      <c r="N2845" s="2" t="str">
        <f ca="1">IF(ABS(I2845)&gt;2*$M$2, "outlier", "not outlier")</f>
        <v>not outlier</v>
      </c>
      <c r="P2845" s="4"/>
      <c r="Q2845" s="4"/>
      <c r="R2845" s="4"/>
    </row>
    <row r="2846" spans="1:18" x14ac:dyDescent="0.35">
      <c r="A2846" s="2" t="s">
        <v>2352</v>
      </c>
      <c r="B2846" s="2" t="s">
        <v>2513</v>
      </c>
      <c r="C2846" s="2" t="s">
        <v>3132</v>
      </c>
      <c r="D2846" s="1">
        <v>40812</v>
      </c>
      <c r="E2846" s="3">
        <f t="shared" ca="1" si="44"/>
        <v>8.4273972602739722</v>
      </c>
      <c r="F2846">
        <v>62676</v>
      </c>
      <c r="G2846">
        <f ca="1">($J$2*E2846)+$K$2</f>
        <v>62447.480552452253</v>
      </c>
      <c r="H2846">
        <v>84439.94</v>
      </c>
      <c r="I2846">
        <f ca="1">F2846-G2846</f>
        <v>228.5194475477474</v>
      </c>
      <c r="M2846" s="2"/>
      <c r="N2846" s="2" t="str">
        <f ca="1">IF(ABS(I2846)&gt;2*$M$2, "outlier", "not outlier")</f>
        <v>not outlier</v>
      </c>
      <c r="P2846" s="4"/>
      <c r="Q2846" s="4"/>
      <c r="R2846" s="4"/>
    </row>
    <row r="2847" spans="1:18" x14ac:dyDescent="0.35">
      <c r="A2847" s="2" t="s">
        <v>2353</v>
      </c>
      <c r="B2847" s="2" t="s">
        <v>2513</v>
      </c>
      <c r="C2847" s="2" t="s">
        <v>3132</v>
      </c>
      <c r="D2847" s="1">
        <v>36983</v>
      </c>
      <c r="E2847" s="3">
        <f t="shared" ca="1" si="44"/>
        <v>18.917808219178081</v>
      </c>
      <c r="F2847">
        <v>76892</v>
      </c>
      <c r="G2847">
        <f ca="1">($J$2*E2847)+$K$2</f>
        <v>72761.909397606738</v>
      </c>
      <c r="H2847">
        <v>68012.73</v>
      </c>
      <c r="I2847">
        <f ca="1">F2847-G2847</f>
        <v>4130.0906023932621</v>
      </c>
      <c r="M2847" s="2"/>
      <c r="N2847" s="2" t="str">
        <f ca="1">IF(ABS(I2847)&gt;2*$M$2, "outlier", "not outlier")</f>
        <v>not outlier</v>
      </c>
      <c r="P2847" s="4"/>
      <c r="Q2847" s="4"/>
      <c r="R2847" s="4"/>
    </row>
    <row r="2848" spans="1:18" x14ac:dyDescent="0.35">
      <c r="A2848" s="2" t="s">
        <v>2354</v>
      </c>
      <c r="B2848" s="2" t="s">
        <v>2513</v>
      </c>
      <c r="C2848" s="2" t="s">
        <v>3132</v>
      </c>
      <c r="D2848" s="1">
        <v>39002</v>
      </c>
      <c r="E2848" s="3">
        <f t="shared" ca="1" si="44"/>
        <v>13.386301369863014</v>
      </c>
      <c r="F2848">
        <v>70735</v>
      </c>
      <c r="G2848">
        <f ca="1">($J$2*E2848)+$K$2</f>
        <v>67323.196459929299</v>
      </c>
      <c r="H2848">
        <v>119334.17</v>
      </c>
      <c r="I2848">
        <f ca="1">F2848-G2848</f>
        <v>3411.8035400707013</v>
      </c>
      <c r="M2848" s="2"/>
      <c r="N2848" s="2" t="str">
        <f ca="1">IF(ABS(I2848)&gt;2*$M$2, "outlier", "not outlier")</f>
        <v>not outlier</v>
      </c>
      <c r="P2848" s="4"/>
      <c r="Q2848" s="4"/>
      <c r="R2848" s="4"/>
    </row>
    <row r="2849" spans="1:18" x14ac:dyDescent="0.35">
      <c r="A2849" s="2" t="s">
        <v>2355</v>
      </c>
      <c r="B2849" s="2" t="s">
        <v>2513</v>
      </c>
      <c r="C2849" s="2" t="s">
        <v>3132</v>
      </c>
      <c r="D2849" s="1">
        <v>34736</v>
      </c>
      <c r="E2849" s="3">
        <f t="shared" ca="1" si="44"/>
        <v>25.073972602739726</v>
      </c>
      <c r="F2849">
        <v>81086</v>
      </c>
      <c r="G2849">
        <f ca="1">($J$2*E2849)+$K$2</f>
        <v>78814.800913684594</v>
      </c>
      <c r="H2849">
        <v>126549.03</v>
      </c>
      <c r="I2849">
        <f ca="1">F2849-G2849</f>
        <v>2271.199086315406</v>
      </c>
      <c r="M2849" s="2"/>
      <c r="N2849" s="2" t="str">
        <f ca="1">IF(ABS(I2849)&gt;2*$M$2, "outlier", "not outlier")</f>
        <v>not outlier</v>
      </c>
      <c r="P2849" s="4"/>
      <c r="Q2849" s="4"/>
      <c r="R2849" s="4"/>
    </row>
    <row r="2850" spans="1:18" x14ac:dyDescent="0.35">
      <c r="A2850" s="2" t="s">
        <v>3105</v>
      </c>
      <c r="B2850" s="2" t="s">
        <v>2513</v>
      </c>
      <c r="C2850" s="2" t="s">
        <v>3132</v>
      </c>
      <c r="D2850" s="1">
        <v>31373</v>
      </c>
      <c r="E2850" s="3">
        <f t="shared" ca="1" si="44"/>
        <v>34.287671232876711</v>
      </c>
      <c r="F2850">
        <v>83881</v>
      </c>
      <c r="G2850">
        <f ca="1">($J$2*E2850)+$K$2</f>
        <v>87873.934945090848</v>
      </c>
      <c r="H2850">
        <v>130131.79</v>
      </c>
      <c r="I2850">
        <f ca="1">F2850-G2850</f>
        <v>-3992.9349450908485</v>
      </c>
      <c r="M2850" s="2"/>
      <c r="N2850" s="2" t="str">
        <f ca="1">IF(ABS(I2850)&gt;2*$M$2, "outlier", "not outlier")</f>
        <v>not outlier</v>
      </c>
      <c r="P2850" s="4"/>
      <c r="Q2850" s="4"/>
      <c r="R2850" s="4"/>
    </row>
    <row r="2851" spans="1:18" x14ac:dyDescent="0.35">
      <c r="A2851" s="2" t="s">
        <v>2356</v>
      </c>
      <c r="B2851" s="2" t="s">
        <v>2513</v>
      </c>
      <c r="C2851" s="2" t="s">
        <v>3132</v>
      </c>
      <c r="D2851" s="1">
        <v>39687</v>
      </c>
      <c r="E2851" s="3">
        <f t="shared" ca="1" si="44"/>
        <v>11.509589041095891</v>
      </c>
      <c r="F2851">
        <v>69373</v>
      </c>
      <c r="G2851">
        <f ca="1">($J$2*E2851)+$K$2</f>
        <v>65477.966959033292</v>
      </c>
      <c r="H2851">
        <v>77327.73</v>
      </c>
      <c r="I2851">
        <f ca="1">F2851-G2851</f>
        <v>3895.0330409667076</v>
      </c>
      <c r="M2851" s="2"/>
      <c r="N2851" s="2" t="str">
        <f ca="1">IF(ABS(I2851)&gt;2*$M$2, "outlier", "not outlier")</f>
        <v>not outlier</v>
      </c>
      <c r="P2851" s="4"/>
      <c r="Q2851" s="4"/>
      <c r="R2851" s="4"/>
    </row>
    <row r="2852" spans="1:18" x14ac:dyDescent="0.35">
      <c r="A2852" s="2" t="s">
        <v>3106</v>
      </c>
      <c r="B2852" s="2" t="s">
        <v>2513</v>
      </c>
      <c r="C2852" s="2" t="s">
        <v>3132</v>
      </c>
      <c r="D2852" s="1">
        <v>33331</v>
      </c>
      <c r="E2852" s="3">
        <f t="shared" ca="1" si="44"/>
        <v>28.923287671232877</v>
      </c>
      <c r="F2852">
        <v>83881</v>
      </c>
      <c r="G2852">
        <f ca="1">($J$2*E2852)+$K$2</f>
        <v>82599.54171479246</v>
      </c>
      <c r="H2852">
        <v>118391.61</v>
      </c>
      <c r="I2852">
        <f ca="1">F2852-G2852</f>
        <v>1281.45828520754</v>
      </c>
      <c r="M2852" s="2"/>
      <c r="N2852" s="2" t="str">
        <f ca="1">IF(ABS(I2852)&gt;2*$M$2, "outlier", "not outlier")</f>
        <v>not outlier</v>
      </c>
      <c r="P2852" s="4"/>
      <c r="Q2852" s="4"/>
      <c r="R2852" s="4"/>
    </row>
    <row r="2853" spans="1:18" x14ac:dyDescent="0.35">
      <c r="A2853" s="2" t="s">
        <v>2357</v>
      </c>
      <c r="B2853" s="2" t="s">
        <v>2513</v>
      </c>
      <c r="C2853" s="2" t="s">
        <v>3132</v>
      </c>
      <c r="D2853" s="1">
        <v>40896</v>
      </c>
      <c r="E2853" s="3">
        <f t="shared" ca="1" si="44"/>
        <v>8.1972602739726028</v>
      </c>
      <c r="F2853">
        <v>62676</v>
      </c>
      <c r="G2853">
        <f ca="1">($J$2*E2853)+$K$2</f>
        <v>62221.204234094199</v>
      </c>
      <c r="H2853">
        <v>58865.82</v>
      </c>
      <c r="I2853">
        <f ca="1">F2853-G2853</f>
        <v>454.79576590580109</v>
      </c>
      <c r="M2853" s="2"/>
      <c r="N2853" s="2" t="str">
        <f ca="1">IF(ABS(I2853)&gt;2*$M$2, "outlier", "not outlier")</f>
        <v>not outlier</v>
      </c>
      <c r="P2853" s="4"/>
      <c r="Q2853" s="4"/>
      <c r="R2853" s="4"/>
    </row>
    <row r="2854" spans="1:18" x14ac:dyDescent="0.35">
      <c r="A2854" s="2" t="s">
        <v>2358</v>
      </c>
      <c r="B2854" s="2" t="s">
        <v>2513</v>
      </c>
      <c r="C2854" s="2" t="s">
        <v>3132</v>
      </c>
      <c r="D2854" s="1">
        <v>41086</v>
      </c>
      <c r="E2854" s="3">
        <f t="shared" ca="1" si="44"/>
        <v>7.6767123287671231</v>
      </c>
      <c r="F2854">
        <v>62676</v>
      </c>
      <c r="G2854">
        <f ca="1">($J$2*E2854)+$K$2</f>
        <v>61709.388752093852</v>
      </c>
      <c r="H2854">
        <v>112166.63</v>
      </c>
      <c r="I2854">
        <f ca="1">F2854-G2854</f>
        <v>966.61124790614849</v>
      </c>
      <c r="M2854" s="2"/>
      <c r="N2854" s="2" t="str">
        <f ca="1">IF(ABS(I2854)&gt;2*$M$2, "outlier", "not outlier")</f>
        <v>not outlier</v>
      </c>
      <c r="P2854" s="4"/>
      <c r="Q2854" s="4"/>
      <c r="R2854" s="4"/>
    </row>
    <row r="2855" spans="1:18" x14ac:dyDescent="0.35">
      <c r="A2855" s="2" t="s">
        <v>2359</v>
      </c>
      <c r="B2855" s="2" t="s">
        <v>2533</v>
      </c>
      <c r="C2855" s="2" t="s">
        <v>3132</v>
      </c>
      <c r="D2855" s="1">
        <v>42481</v>
      </c>
      <c r="E2855" s="3">
        <f t="shared" ca="1" si="44"/>
        <v>3.8547945205479452</v>
      </c>
      <c r="F2855">
        <v>38152</v>
      </c>
      <c r="G2855">
        <f ca="1">($J$2*E2855)+$K$2</f>
        <v>57951.585607933361</v>
      </c>
      <c r="H2855">
        <v>5271.57</v>
      </c>
      <c r="I2855">
        <f ca="1">F2855-G2855</f>
        <v>-19799.585607933361</v>
      </c>
      <c r="M2855" s="2"/>
      <c r="N2855" s="2" t="str">
        <f ca="1">IF(ABS(I2855)&gt;2*$M$2, "outlier", "not outlier")</f>
        <v>not outlier</v>
      </c>
      <c r="P2855" s="4"/>
      <c r="Q2855" s="4"/>
      <c r="R2855" s="4"/>
    </row>
    <row r="2856" spans="1:18" x14ac:dyDescent="0.35">
      <c r="A2856" s="2" t="s">
        <v>2360</v>
      </c>
      <c r="B2856" s="2" t="s">
        <v>2513</v>
      </c>
      <c r="C2856" s="2" t="s">
        <v>3132</v>
      </c>
      <c r="D2856" s="1">
        <v>36433</v>
      </c>
      <c r="E2856" s="3">
        <f t="shared" ca="1" si="44"/>
        <v>20.424657534246574</v>
      </c>
      <c r="F2856">
        <v>77591</v>
      </c>
      <c r="G2856">
        <f ca="1">($J$2*E2856)+$K$2</f>
        <v>74243.480529713022</v>
      </c>
      <c r="H2856">
        <v>114797.02</v>
      </c>
      <c r="I2856">
        <f ca="1">F2856-G2856</f>
        <v>3347.5194702869776</v>
      </c>
      <c r="M2856" s="2"/>
      <c r="N2856" s="2" t="str">
        <f ca="1">IF(ABS(I2856)&gt;2*$M$2, "outlier", "not outlier")</f>
        <v>not outlier</v>
      </c>
      <c r="P2856" s="4"/>
      <c r="Q2856" s="4"/>
      <c r="R2856" s="4"/>
    </row>
    <row r="2857" spans="1:18" x14ac:dyDescent="0.35">
      <c r="A2857" s="2" t="s">
        <v>2361</v>
      </c>
      <c r="B2857" s="2" t="s">
        <v>2524</v>
      </c>
      <c r="C2857" s="2" t="s">
        <v>3132</v>
      </c>
      <c r="D2857" s="1">
        <v>38722</v>
      </c>
      <c r="E2857" s="3">
        <f t="shared" ca="1" si="44"/>
        <v>14.153424657534247</v>
      </c>
      <c r="F2857">
        <v>29994</v>
      </c>
      <c r="G2857">
        <f ca="1">($J$2*E2857)+$K$2</f>
        <v>68077.450854456139</v>
      </c>
      <c r="H2857">
        <v>29994.12</v>
      </c>
      <c r="I2857">
        <f ca="1">F2857-G2857</f>
        <v>-38083.450854456139</v>
      </c>
      <c r="M2857" s="2"/>
      <c r="N2857" s="2" t="str">
        <f ca="1">IF(ABS(I2857)&gt;2*$M$2, "outlier", "not outlier")</f>
        <v>outlier</v>
      </c>
      <c r="P2857" s="4"/>
      <c r="Q2857" s="4"/>
      <c r="R2857" s="4"/>
    </row>
    <row r="2858" spans="1:18" x14ac:dyDescent="0.35">
      <c r="A2858" s="2" t="s">
        <v>3107</v>
      </c>
      <c r="B2858" s="2" t="s">
        <v>2547</v>
      </c>
      <c r="C2858" s="2" t="s">
        <v>3132</v>
      </c>
      <c r="D2858" s="1">
        <v>32906</v>
      </c>
      <c r="E2858" s="3">
        <f t="shared" ca="1" si="44"/>
        <v>30.087671232876712</v>
      </c>
      <c r="F2858">
        <v>110618</v>
      </c>
      <c r="G2858">
        <f ca="1">($J$2*E2858)+$K$2</f>
        <v>83744.392135056405</v>
      </c>
      <c r="H2858">
        <v>117059.6</v>
      </c>
      <c r="I2858">
        <f ca="1">F2858-G2858</f>
        <v>26873.607864943595</v>
      </c>
      <c r="M2858" s="2"/>
      <c r="N2858" s="2" t="str">
        <f ca="1">IF(ABS(I2858)&gt;2*$M$2, "outlier", "not outlier")</f>
        <v>not outlier</v>
      </c>
      <c r="P2858" s="4"/>
      <c r="Q2858" s="4"/>
      <c r="R2858" s="4"/>
    </row>
    <row r="2859" spans="1:18" x14ac:dyDescent="0.35">
      <c r="A2859" s="2" t="s">
        <v>2362</v>
      </c>
      <c r="B2859" s="2" t="s">
        <v>2513</v>
      </c>
      <c r="C2859" s="2" t="s">
        <v>3132</v>
      </c>
      <c r="D2859" s="1">
        <v>37661</v>
      </c>
      <c r="E2859" s="3">
        <f t="shared" ca="1" si="44"/>
        <v>17.06027397260274</v>
      </c>
      <c r="F2859">
        <v>72775</v>
      </c>
      <c r="G2859">
        <f ca="1">($J$2*E2859)+$K$2</f>
        <v>70935.536256573891</v>
      </c>
      <c r="H2859">
        <v>77667.199999999997</v>
      </c>
      <c r="I2859">
        <f ca="1">F2859-G2859</f>
        <v>1839.4637434261094</v>
      </c>
      <c r="M2859" s="2"/>
      <c r="N2859" s="2" t="str">
        <f ca="1">IF(ABS(I2859)&gt;2*$M$2, "outlier", "not outlier")</f>
        <v>not outlier</v>
      </c>
      <c r="P2859" s="4"/>
      <c r="Q2859" s="4"/>
      <c r="R2859" s="4"/>
    </row>
    <row r="2860" spans="1:18" x14ac:dyDescent="0.35">
      <c r="A2860" s="2" t="s">
        <v>2363</v>
      </c>
      <c r="B2860" s="2" t="s">
        <v>2547</v>
      </c>
      <c r="C2860" s="2" t="s">
        <v>3132</v>
      </c>
      <c r="D2860" s="1">
        <v>33732</v>
      </c>
      <c r="E2860" s="3">
        <f t="shared" ca="1" si="44"/>
        <v>27.824657534246576</v>
      </c>
      <c r="F2860">
        <v>109640</v>
      </c>
      <c r="G2860">
        <f ca="1">($J$2*E2860)+$K$2</f>
        <v>81519.341671202244</v>
      </c>
      <c r="H2860">
        <v>121419.08</v>
      </c>
      <c r="I2860">
        <f ca="1">F2860-G2860</f>
        <v>28120.658328797756</v>
      </c>
      <c r="M2860" s="2"/>
      <c r="N2860" s="2" t="str">
        <f ca="1">IF(ABS(I2860)&gt;2*$M$2, "outlier", "not outlier")</f>
        <v>not outlier</v>
      </c>
      <c r="P2860" s="4"/>
      <c r="Q2860" s="4"/>
      <c r="R2860" s="4"/>
    </row>
    <row r="2861" spans="1:18" x14ac:dyDescent="0.35">
      <c r="A2861" s="2" t="s">
        <v>3108</v>
      </c>
      <c r="B2861" s="2" t="s">
        <v>2513</v>
      </c>
      <c r="C2861" s="2" t="s">
        <v>3132</v>
      </c>
      <c r="D2861" s="1">
        <v>41733</v>
      </c>
      <c r="E2861" s="3">
        <f t="shared" ca="1" si="44"/>
        <v>5.904109589041096</v>
      </c>
      <c r="F2861">
        <v>49833</v>
      </c>
      <c r="G2861">
        <f ca="1">($J$2*E2861)+$K$2</f>
        <v>59966.522347597907</v>
      </c>
      <c r="H2861">
        <v>54594.61</v>
      </c>
      <c r="I2861">
        <f ca="1">F2861-G2861</f>
        <v>-10133.522347597907</v>
      </c>
      <c r="M2861" s="2"/>
      <c r="N2861" s="2" t="str">
        <f ca="1">IF(ABS(I2861)&gt;2*$M$2, "outlier", "not outlier")</f>
        <v>not outlier</v>
      </c>
      <c r="P2861" s="4"/>
      <c r="Q2861" s="4"/>
      <c r="R2861" s="4"/>
    </row>
    <row r="2862" spans="1:18" x14ac:dyDescent="0.35">
      <c r="A2862" s="2" t="s">
        <v>2364</v>
      </c>
      <c r="B2862" s="2" t="s">
        <v>2513</v>
      </c>
      <c r="C2862" s="2" t="s">
        <v>3132</v>
      </c>
      <c r="D2862" s="1">
        <v>34466</v>
      </c>
      <c r="E2862" s="3">
        <f t="shared" ca="1" si="44"/>
        <v>25.813698630136987</v>
      </c>
      <c r="F2862">
        <v>81784</v>
      </c>
      <c r="G2862">
        <f ca="1">($J$2*E2862)+$K$2</f>
        <v>79542.117651264038</v>
      </c>
      <c r="H2862">
        <v>85634.79</v>
      </c>
      <c r="I2862">
        <f ca="1">F2862-G2862</f>
        <v>2241.8823487359623</v>
      </c>
      <c r="M2862" s="2"/>
      <c r="N2862" s="2" t="str">
        <f ca="1">IF(ABS(I2862)&gt;2*$M$2, "outlier", "not outlier")</f>
        <v>not outlier</v>
      </c>
      <c r="P2862" s="4"/>
      <c r="Q2862" s="4"/>
      <c r="R2862" s="4"/>
    </row>
    <row r="2863" spans="1:18" x14ac:dyDescent="0.35">
      <c r="A2863" s="2" t="s">
        <v>2365</v>
      </c>
      <c r="B2863" s="2" t="s">
        <v>2513</v>
      </c>
      <c r="C2863" s="2" t="s">
        <v>3132</v>
      </c>
      <c r="D2863" s="1">
        <v>39624</v>
      </c>
      <c r="E2863" s="3">
        <f t="shared" ca="1" si="44"/>
        <v>11.682191780821919</v>
      </c>
      <c r="F2863">
        <v>70051</v>
      </c>
      <c r="G2863">
        <f ca="1">($J$2*E2863)+$K$2</f>
        <v>65647.674197801825</v>
      </c>
      <c r="H2863">
        <v>87777.56</v>
      </c>
      <c r="I2863">
        <f ca="1">F2863-G2863</f>
        <v>4403.3258021981746</v>
      </c>
      <c r="M2863" s="2"/>
      <c r="N2863" s="2" t="str">
        <f ca="1">IF(ABS(I2863)&gt;2*$M$2, "outlier", "not outlier")</f>
        <v>not outlier</v>
      </c>
      <c r="P2863" s="4"/>
      <c r="Q2863" s="4"/>
      <c r="R2863" s="4"/>
    </row>
    <row r="2864" spans="1:18" x14ac:dyDescent="0.35">
      <c r="A2864" s="2" t="s">
        <v>2366</v>
      </c>
      <c r="B2864" s="2" t="s">
        <v>2513</v>
      </c>
      <c r="C2864" s="2" t="s">
        <v>3132</v>
      </c>
      <c r="D2864" s="1">
        <v>37084</v>
      </c>
      <c r="E2864" s="3">
        <f t="shared" ca="1" si="44"/>
        <v>18.641095890410959</v>
      </c>
      <c r="F2864">
        <v>74134</v>
      </c>
      <c r="G2864">
        <f ca="1">($J$2*E2864)+$K$2</f>
        <v>72489.839062438128</v>
      </c>
      <c r="H2864">
        <v>78083.5</v>
      </c>
      <c r="I2864">
        <f ca="1">F2864-G2864</f>
        <v>1644.1609375618718</v>
      </c>
      <c r="M2864" s="2"/>
      <c r="N2864" s="2" t="str">
        <f ca="1">IF(ABS(I2864)&gt;2*$M$2, "outlier", "not outlier")</f>
        <v>not outlier</v>
      </c>
      <c r="P2864" s="4"/>
      <c r="Q2864" s="4"/>
      <c r="R2864" s="4"/>
    </row>
    <row r="2865" spans="1:18" x14ac:dyDescent="0.35">
      <c r="A2865" s="2" t="s">
        <v>2367</v>
      </c>
      <c r="B2865" s="2" t="s">
        <v>2518</v>
      </c>
      <c r="C2865" s="2" t="s">
        <v>3132</v>
      </c>
      <c r="D2865" s="1">
        <v>37677</v>
      </c>
      <c r="E2865" s="3">
        <f t="shared" ca="1" si="44"/>
        <v>17.016438356164382</v>
      </c>
      <c r="F2865">
        <v>75225</v>
      </c>
      <c r="G2865">
        <f ca="1">($J$2*E2865)+$K$2</f>
        <v>70892.436005458076</v>
      </c>
      <c r="H2865">
        <v>96931.56</v>
      </c>
      <c r="I2865">
        <f ca="1">F2865-G2865</f>
        <v>4332.5639945419243</v>
      </c>
      <c r="M2865" s="2"/>
      <c r="N2865" s="2" t="str">
        <f ca="1">IF(ABS(I2865)&gt;2*$M$2, "outlier", "not outlier")</f>
        <v>not outlier</v>
      </c>
      <c r="P2865" s="4"/>
      <c r="Q2865" s="4"/>
      <c r="R2865" s="4"/>
    </row>
    <row r="2866" spans="1:18" x14ac:dyDescent="0.35">
      <c r="A2866" s="2" t="s">
        <v>2368</v>
      </c>
      <c r="B2866" s="2" t="s">
        <v>2518</v>
      </c>
      <c r="C2866" s="2" t="s">
        <v>3132</v>
      </c>
      <c r="D2866" s="1">
        <v>41739</v>
      </c>
      <c r="E2866" s="3">
        <f t="shared" ca="1" si="44"/>
        <v>5.8876712328767127</v>
      </c>
      <c r="F2866">
        <v>50815</v>
      </c>
      <c r="G2866">
        <f ca="1">($J$2*E2866)+$K$2</f>
        <v>59950.359753429482</v>
      </c>
      <c r="H2866">
        <v>66227.78</v>
      </c>
      <c r="I2866">
        <f ca="1">F2866-G2866</f>
        <v>-9135.3597534294822</v>
      </c>
      <c r="M2866" s="2"/>
      <c r="N2866" s="2" t="str">
        <f ca="1">IF(ABS(I2866)&gt;2*$M$2, "outlier", "not outlier")</f>
        <v>not outlier</v>
      </c>
      <c r="P2866" s="4"/>
      <c r="Q2866" s="4"/>
      <c r="R2866" s="4"/>
    </row>
    <row r="2867" spans="1:18" x14ac:dyDescent="0.35">
      <c r="A2867" s="2" t="s">
        <v>2369</v>
      </c>
      <c r="B2867" s="2" t="s">
        <v>2547</v>
      </c>
      <c r="C2867" s="2" t="s">
        <v>3132</v>
      </c>
      <c r="D2867" s="1">
        <v>34928</v>
      </c>
      <c r="E2867" s="3">
        <f t="shared" ca="1" si="44"/>
        <v>24.547945205479451</v>
      </c>
      <c r="F2867">
        <v>105994</v>
      </c>
      <c r="G2867">
        <f ca="1">($J$2*E2867)+$K$2</f>
        <v>78297.597900294757</v>
      </c>
      <c r="H2867">
        <v>126258.74</v>
      </c>
      <c r="I2867">
        <f ca="1">F2867-G2867</f>
        <v>27696.402099705243</v>
      </c>
      <c r="M2867" s="2"/>
      <c r="N2867" s="2" t="str">
        <f ca="1">IF(ABS(I2867)&gt;2*$M$2, "outlier", "not outlier")</f>
        <v>not outlier</v>
      </c>
      <c r="P2867" s="4"/>
      <c r="Q2867" s="4"/>
      <c r="R2867" s="4"/>
    </row>
    <row r="2868" spans="1:18" x14ac:dyDescent="0.35">
      <c r="A2868" s="2" t="s">
        <v>2370</v>
      </c>
      <c r="B2868" s="2" t="s">
        <v>2512</v>
      </c>
      <c r="C2868" s="2" t="s">
        <v>3132</v>
      </c>
      <c r="D2868" s="1">
        <v>34547</v>
      </c>
      <c r="E2868" s="3">
        <f t="shared" ca="1" si="44"/>
        <v>25.591780821917808</v>
      </c>
      <c r="F2868">
        <v>94003</v>
      </c>
      <c r="G2868">
        <f ca="1">($J$2*E2868)+$K$2</f>
        <v>79323.922629990207</v>
      </c>
      <c r="H2868">
        <v>98904.59</v>
      </c>
      <c r="I2868">
        <f ca="1">F2868-G2868</f>
        <v>14679.077370009793</v>
      </c>
      <c r="M2868" s="2"/>
      <c r="N2868" s="2" t="str">
        <f ca="1">IF(ABS(I2868)&gt;2*$M$2, "outlier", "not outlier")</f>
        <v>not outlier</v>
      </c>
      <c r="P2868" s="4"/>
      <c r="Q2868" s="4"/>
      <c r="R2868" s="4"/>
    </row>
    <row r="2869" spans="1:18" x14ac:dyDescent="0.35">
      <c r="A2869" s="2" t="s">
        <v>2371</v>
      </c>
      <c r="B2869" s="2" t="s">
        <v>2513</v>
      </c>
      <c r="C2869" s="2" t="s">
        <v>3132</v>
      </c>
      <c r="D2869" s="1">
        <v>41666</v>
      </c>
      <c r="E2869" s="3">
        <f t="shared" ca="1" si="44"/>
        <v>6.087671232876712</v>
      </c>
      <c r="F2869">
        <v>49833</v>
      </c>
      <c r="G2869">
        <f ca="1">($J$2*E2869)+$K$2</f>
        <v>60147.004649145405</v>
      </c>
      <c r="H2869">
        <v>73051.28</v>
      </c>
      <c r="I2869">
        <f ca="1">F2869-G2869</f>
        <v>-10314.004649145405</v>
      </c>
      <c r="M2869" s="2"/>
      <c r="N2869" s="2" t="str">
        <f ca="1">IF(ABS(I2869)&gt;2*$M$2, "outlier", "not outlier")</f>
        <v>not outlier</v>
      </c>
      <c r="P2869" s="4"/>
      <c r="Q2869" s="4"/>
      <c r="R2869" s="4"/>
    </row>
    <row r="2870" spans="1:18" x14ac:dyDescent="0.35">
      <c r="A2870" s="2" t="s">
        <v>2372</v>
      </c>
      <c r="B2870" s="2" t="s">
        <v>2665</v>
      </c>
      <c r="C2870" s="2" t="s">
        <v>3132</v>
      </c>
      <c r="D2870" s="1">
        <v>37280</v>
      </c>
      <c r="E2870" s="3">
        <f t="shared" ca="1" si="44"/>
        <v>18.104109589041094</v>
      </c>
      <c r="F2870">
        <v>91725</v>
      </c>
      <c r="G2870">
        <f ca="1">($J$2*E2870)+$K$2</f>
        <v>71961.860986269341</v>
      </c>
      <c r="H2870">
        <v>98554.16</v>
      </c>
      <c r="I2870">
        <f ca="1">F2870-G2870</f>
        <v>19763.139013730659</v>
      </c>
      <c r="M2870" s="2"/>
      <c r="N2870" s="2" t="str">
        <f ca="1">IF(ABS(I2870)&gt;2*$M$2, "outlier", "not outlier")</f>
        <v>not outlier</v>
      </c>
      <c r="P2870" s="4"/>
      <c r="Q2870" s="4"/>
      <c r="R2870" s="4"/>
    </row>
    <row r="2871" spans="1:18" x14ac:dyDescent="0.35">
      <c r="A2871" s="2" t="s">
        <v>2373</v>
      </c>
      <c r="B2871" s="2" t="s">
        <v>2524</v>
      </c>
      <c r="C2871" s="2" t="s">
        <v>3132</v>
      </c>
      <c r="D2871" s="1">
        <v>38953</v>
      </c>
      <c r="E2871" s="3">
        <f t="shared" ca="1" si="44"/>
        <v>13.520547945205479</v>
      </c>
      <c r="F2871">
        <v>29994</v>
      </c>
      <c r="G2871">
        <f ca="1">($J$2*E2871)+$K$2</f>
        <v>67455.190978971499</v>
      </c>
      <c r="H2871">
        <v>23764.52</v>
      </c>
      <c r="I2871">
        <f ca="1">F2871-G2871</f>
        <v>-37461.190978971499</v>
      </c>
      <c r="M2871" s="2"/>
      <c r="N2871" s="2" t="str">
        <f ca="1">IF(ABS(I2871)&gt;2*$M$2, "outlier", "not outlier")</f>
        <v>outlier</v>
      </c>
      <c r="P2871" s="4"/>
      <c r="Q2871" s="4"/>
      <c r="R2871" s="4"/>
    </row>
    <row r="2872" spans="1:18" x14ac:dyDescent="0.35">
      <c r="A2872" s="2" t="s">
        <v>3109</v>
      </c>
      <c r="B2872" s="2" t="s">
        <v>2513</v>
      </c>
      <c r="C2872" s="2" t="s">
        <v>3132</v>
      </c>
      <c r="D2872" s="1">
        <v>41213</v>
      </c>
      <c r="E2872" s="3">
        <f t="shared" ca="1" si="44"/>
        <v>7.3287671232876717</v>
      </c>
      <c r="F2872">
        <v>58963</v>
      </c>
      <c r="G2872">
        <f ca="1">($J$2*E2872)+$K$2</f>
        <v>61367.280508862037</v>
      </c>
      <c r="H2872">
        <v>63767.44</v>
      </c>
      <c r="I2872">
        <f ca="1">F2872-G2872</f>
        <v>-2404.2805088620371</v>
      </c>
      <c r="M2872" s="2"/>
      <c r="N2872" s="2" t="str">
        <f ca="1">IF(ABS(I2872)&gt;2*$M$2, "outlier", "not outlier")</f>
        <v>not outlier</v>
      </c>
      <c r="P2872" s="4"/>
      <c r="Q2872" s="4"/>
      <c r="R2872" s="4"/>
    </row>
    <row r="2873" spans="1:18" x14ac:dyDescent="0.35">
      <c r="A2873" s="2" t="s">
        <v>2374</v>
      </c>
      <c r="B2873" s="2" t="s">
        <v>2513</v>
      </c>
      <c r="C2873" s="2" t="s">
        <v>3132</v>
      </c>
      <c r="D2873" s="1">
        <v>38841</v>
      </c>
      <c r="E2873" s="3">
        <f t="shared" ca="1" si="44"/>
        <v>13.827397260273973</v>
      </c>
      <c r="F2873">
        <v>71412</v>
      </c>
      <c r="G2873">
        <f ca="1">($J$2*E2873)+$K$2</f>
        <v>67756.892736782233</v>
      </c>
      <c r="H2873">
        <v>82809.06</v>
      </c>
      <c r="I2873">
        <f ca="1">F2873-G2873</f>
        <v>3655.1072632177675</v>
      </c>
      <c r="M2873" s="2"/>
      <c r="N2873" s="2" t="str">
        <f ca="1">IF(ABS(I2873)&gt;2*$M$2, "outlier", "not outlier")</f>
        <v>not outlier</v>
      </c>
      <c r="P2873" s="4"/>
      <c r="Q2873" s="4"/>
      <c r="R2873" s="4"/>
    </row>
    <row r="2874" spans="1:18" x14ac:dyDescent="0.35">
      <c r="A2874" s="2" t="s">
        <v>2375</v>
      </c>
      <c r="B2874" s="2" t="s">
        <v>2513</v>
      </c>
      <c r="C2874" s="2" t="s">
        <v>3132</v>
      </c>
      <c r="D2874" s="1">
        <v>38328</v>
      </c>
      <c r="E2874" s="3">
        <f t="shared" ca="1" si="44"/>
        <v>15.232876712328768</v>
      </c>
      <c r="F2874">
        <v>72094</v>
      </c>
      <c r="G2874">
        <f ca="1">($J$2*E2874)+$K$2</f>
        <v>69138.794538183181</v>
      </c>
      <c r="H2874">
        <v>89917.24</v>
      </c>
      <c r="I2874">
        <f ca="1">F2874-G2874</f>
        <v>2955.2054618168186</v>
      </c>
      <c r="M2874" s="2"/>
      <c r="N2874" s="2" t="str">
        <f ca="1">IF(ABS(I2874)&gt;2*$M$2, "outlier", "not outlier")</f>
        <v>not outlier</v>
      </c>
      <c r="P2874" s="4"/>
      <c r="Q2874" s="4"/>
      <c r="R2874" s="4"/>
    </row>
    <row r="2875" spans="1:18" x14ac:dyDescent="0.35">
      <c r="A2875" s="2" t="s">
        <v>2376</v>
      </c>
      <c r="B2875" s="2" t="s">
        <v>2513</v>
      </c>
      <c r="C2875" s="2" t="s">
        <v>3132</v>
      </c>
      <c r="D2875" s="1">
        <v>34786</v>
      </c>
      <c r="E2875" s="3">
        <f t="shared" ca="1" si="44"/>
        <v>24.936986301369863</v>
      </c>
      <c r="F2875">
        <v>81086</v>
      </c>
      <c r="G2875">
        <f ca="1">($J$2*E2875)+$K$2</f>
        <v>78680.112628947652</v>
      </c>
      <c r="H2875">
        <v>112465.96</v>
      </c>
      <c r="I2875">
        <f ca="1">F2875-G2875</f>
        <v>2405.8873710523476</v>
      </c>
      <c r="M2875" s="2"/>
      <c r="N2875" s="2" t="str">
        <f ca="1">IF(ABS(I2875)&gt;2*$M$2, "outlier", "not outlier")</f>
        <v>not outlier</v>
      </c>
      <c r="P2875" s="4"/>
      <c r="Q2875" s="4"/>
      <c r="R2875" s="4"/>
    </row>
    <row r="2876" spans="1:18" x14ac:dyDescent="0.35">
      <c r="A2876" s="2" t="s">
        <v>2377</v>
      </c>
      <c r="B2876" s="2" t="s">
        <v>2513</v>
      </c>
      <c r="C2876" s="2" t="s">
        <v>3132</v>
      </c>
      <c r="D2876" s="1">
        <v>37222</v>
      </c>
      <c r="E2876" s="3">
        <f t="shared" ca="1" si="44"/>
        <v>18.263013698630136</v>
      </c>
      <c r="F2876">
        <v>74134</v>
      </c>
      <c r="G2876">
        <f ca="1">($J$2*E2876)+$K$2</f>
        <v>72118.099396564183</v>
      </c>
      <c r="H2876">
        <v>107753.92</v>
      </c>
      <c r="I2876">
        <f ca="1">F2876-G2876</f>
        <v>2015.9006034358172</v>
      </c>
      <c r="M2876" s="2"/>
      <c r="N2876" s="2" t="str">
        <f ca="1">IF(ABS(I2876)&gt;2*$M$2, "outlier", "not outlier")</f>
        <v>not outlier</v>
      </c>
      <c r="P2876" s="4"/>
      <c r="Q2876" s="4"/>
      <c r="R2876" s="4"/>
    </row>
    <row r="2877" spans="1:18" x14ac:dyDescent="0.35">
      <c r="A2877" s="2" t="s">
        <v>2378</v>
      </c>
      <c r="B2877" s="2" t="s">
        <v>2591</v>
      </c>
      <c r="C2877" s="2" t="s">
        <v>3132</v>
      </c>
      <c r="D2877" s="1">
        <v>35597</v>
      </c>
      <c r="E2877" s="3">
        <f t="shared" ca="1" si="44"/>
        <v>22.715068493150685</v>
      </c>
      <c r="F2877">
        <v>40281</v>
      </c>
      <c r="G2877">
        <f ca="1">($J$2*E2877)+$K$2</f>
        <v>76495.46865051458</v>
      </c>
      <c r="H2877">
        <v>45636.28</v>
      </c>
      <c r="I2877">
        <f ca="1">F2877-G2877</f>
        <v>-36214.46865051458</v>
      </c>
      <c r="M2877" s="2"/>
      <c r="N2877" s="2" t="str">
        <f ca="1">IF(ABS(I2877)&gt;2*$M$2, "outlier", "not outlier")</f>
        <v>outlier</v>
      </c>
      <c r="P2877" s="4"/>
      <c r="Q2877" s="4"/>
      <c r="R2877" s="4"/>
    </row>
    <row r="2878" spans="1:18" x14ac:dyDescent="0.35">
      <c r="A2878" s="2" t="s">
        <v>2379</v>
      </c>
      <c r="B2878" s="2" t="s">
        <v>2993</v>
      </c>
      <c r="C2878" s="2" t="s">
        <v>3132</v>
      </c>
      <c r="D2878" s="1">
        <v>35641</v>
      </c>
      <c r="E2878" s="3">
        <f t="shared" ca="1" si="44"/>
        <v>22.594520547945205</v>
      </c>
      <c r="F2878">
        <v>35225</v>
      </c>
      <c r="G2878">
        <f ca="1">($J$2*E2878)+$K$2</f>
        <v>76376.942959946071</v>
      </c>
      <c r="H2878">
        <v>36623.620000000003</v>
      </c>
      <c r="I2878">
        <f ca="1">F2878-G2878</f>
        <v>-41151.942959946071</v>
      </c>
      <c r="M2878" s="2"/>
      <c r="N2878" s="2" t="str">
        <f ca="1">IF(ABS(I2878)&gt;2*$M$2, "outlier", "not outlier")</f>
        <v>outlier</v>
      </c>
      <c r="P2878" s="4"/>
      <c r="Q2878" s="4"/>
      <c r="R2878" s="4"/>
    </row>
    <row r="2879" spans="1:18" x14ac:dyDescent="0.35">
      <c r="A2879" s="2" t="s">
        <v>2380</v>
      </c>
      <c r="B2879" s="2" t="s">
        <v>2513</v>
      </c>
      <c r="C2879" s="2" t="s">
        <v>3132</v>
      </c>
      <c r="D2879" s="1">
        <v>38328</v>
      </c>
      <c r="E2879" s="3">
        <f t="shared" ca="1" si="44"/>
        <v>15.232876712328768</v>
      </c>
      <c r="F2879">
        <v>72094</v>
      </c>
      <c r="G2879">
        <f ca="1">($J$2*E2879)+$K$2</f>
        <v>69138.794538183181</v>
      </c>
      <c r="H2879">
        <v>100133.61</v>
      </c>
      <c r="I2879">
        <f ca="1">F2879-G2879</f>
        <v>2955.2054618168186</v>
      </c>
      <c r="M2879" s="2"/>
      <c r="N2879" s="2" t="str">
        <f ca="1">IF(ABS(I2879)&gt;2*$M$2, "outlier", "not outlier")</f>
        <v>not outlier</v>
      </c>
      <c r="P2879" s="4"/>
      <c r="Q2879" s="4"/>
      <c r="R2879" s="4"/>
    </row>
    <row r="2880" spans="1:18" x14ac:dyDescent="0.35">
      <c r="A2880" s="2" t="s">
        <v>2381</v>
      </c>
      <c r="B2880" s="2" t="s">
        <v>2537</v>
      </c>
      <c r="C2880" s="2" t="s">
        <v>3132</v>
      </c>
      <c r="D2880" s="1">
        <v>35219</v>
      </c>
      <c r="E2880" s="3">
        <f t="shared" ca="1" si="44"/>
        <v>23.75068493150685</v>
      </c>
      <c r="F2880">
        <v>39931</v>
      </c>
      <c r="G2880">
        <f ca="1">($J$2*E2880)+$K$2</f>
        <v>77513.712083125807</v>
      </c>
      <c r="H2880">
        <v>48025.93</v>
      </c>
      <c r="I2880">
        <f ca="1">F2880-G2880</f>
        <v>-37582.712083125807</v>
      </c>
      <c r="M2880" s="2"/>
      <c r="N2880" s="2" t="str">
        <f ca="1">IF(ABS(I2880)&gt;2*$M$2, "outlier", "not outlier")</f>
        <v>outlier</v>
      </c>
      <c r="P2880" s="4"/>
      <c r="Q2880" s="4"/>
      <c r="R2880" s="4"/>
    </row>
    <row r="2881" spans="1:18" x14ac:dyDescent="0.35">
      <c r="A2881" s="2" t="s">
        <v>2382</v>
      </c>
      <c r="B2881" s="2" t="s">
        <v>2518</v>
      </c>
      <c r="C2881" s="2" t="s">
        <v>3132</v>
      </c>
      <c r="D2881" s="1">
        <v>34541</v>
      </c>
      <c r="E2881" s="3">
        <f t="shared" ca="1" si="44"/>
        <v>25.608219178082191</v>
      </c>
      <c r="F2881">
        <v>83044</v>
      </c>
      <c r="G2881">
        <f ca="1">($J$2*E2881)+$K$2</f>
        <v>79340.08522415864</v>
      </c>
      <c r="H2881">
        <v>100557.73</v>
      </c>
      <c r="I2881">
        <f ca="1">F2881-G2881</f>
        <v>3703.9147758413601</v>
      </c>
      <c r="M2881" s="2"/>
      <c r="N2881" s="2" t="str">
        <f ca="1">IF(ABS(I2881)&gt;2*$M$2, "outlier", "not outlier")</f>
        <v>not outlier</v>
      </c>
      <c r="P2881" s="4"/>
      <c r="Q2881" s="4"/>
      <c r="R2881" s="4"/>
    </row>
    <row r="2882" spans="1:18" x14ac:dyDescent="0.35">
      <c r="A2882" s="2" t="s">
        <v>3110</v>
      </c>
      <c r="B2882" s="2" t="s">
        <v>2513</v>
      </c>
      <c r="C2882" s="2" t="s">
        <v>3132</v>
      </c>
      <c r="D2882" s="1">
        <v>29808</v>
      </c>
      <c r="E2882" s="3">
        <f t="shared" ref="E2882:E2945" ca="1" si="45">(TODAY()-D2882)/365</f>
        <v>38.575342465753423</v>
      </c>
      <c r="F2882">
        <v>83881</v>
      </c>
      <c r="G2882">
        <f ca="1">($J$2*E2882)+$K$2</f>
        <v>92089.678257356893</v>
      </c>
      <c r="H2882">
        <v>93957.49</v>
      </c>
      <c r="I2882">
        <f ca="1">F2882-G2882</f>
        <v>-8208.6782573568926</v>
      </c>
      <c r="M2882" s="2"/>
      <c r="N2882" s="2" t="str">
        <f ca="1">IF(ABS(I2882)&gt;2*$M$2, "outlier", "not outlier")</f>
        <v>not outlier</v>
      </c>
      <c r="P2882" s="4"/>
      <c r="Q2882" s="4"/>
      <c r="R2882" s="4"/>
    </row>
    <row r="2883" spans="1:18" x14ac:dyDescent="0.35">
      <c r="A2883" s="2" t="s">
        <v>3111</v>
      </c>
      <c r="B2883" s="2" t="s">
        <v>2513</v>
      </c>
      <c r="C2883" s="2" t="s">
        <v>3132</v>
      </c>
      <c r="D2883" s="1">
        <v>38442</v>
      </c>
      <c r="E2883" s="3">
        <f t="shared" ca="1" si="45"/>
        <v>14.920547945205479</v>
      </c>
      <c r="F2883">
        <v>72094</v>
      </c>
      <c r="G2883">
        <f ca="1">($J$2*E2883)+$K$2</f>
        <v>68831.705248982966</v>
      </c>
      <c r="H2883">
        <v>77017.19</v>
      </c>
      <c r="I2883">
        <f ca="1">F2883-G2883</f>
        <v>3262.2947510170343</v>
      </c>
      <c r="M2883" s="2"/>
      <c r="N2883" s="2" t="str">
        <f ca="1">IF(ABS(I2883)&gt;2*$M$2, "outlier", "not outlier")</f>
        <v>not outlier</v>
      </c>
      <c r="P2883" s="4"/>
      <c r="Q2883" s="4"/>
      <c r="R2883" s="4"/>
    </row>
    <row r="2884" spans="1:18" x14ac:dyDescent="0.35">
      <c r="A2884" s="2" t="s">
        <v>2383</v>
      </c>
      <c r="B2884" s="2" t="s">
        <v>2545</v>
      </c>
      <c r="C2884" s="2" t="s">
        <v>3132</v>
      </c>
      <c r="D2884" s="1">
        <v>40294</v>
      </c>
      <c r="E2884" s="3">
        <f t="shared" ca="1" si="45"/>
        <v>9.8465753424657532</v>
      </c>
      <c r="F2884">
        <v>79353</v>
      </c>
      <c r="G2884">
        <f ca="1">($J$2*E2884)+$K$2</f>
        <v>63842.8511823269</v>
      </c>
      <c r="H2884">
        <v>79353</v>
      </c>
      <c r="I2884">
        <f ca="1">F2884-G2884</f>
        <v>15510.1488176731</v>
      </c>
      <c r="M2884" s="2"/>
      <c r="N2884" s="2" t="str">
        <f ca="1">IF(ABS(I2884)&gt;2*$M$2, "outlier", "not outlier")</f>
        <v>not outlier</v>
      </c>
      <c r="P2884" s="4"/>
      <c r="Q2884" s="4"/>
      <c r="R2884" s="4"/>
    </row>
    <row r="2885" spans="1:18" x14ac:dyDescent="0.35">
      <c r="A2885" s="2" t="s">
        <v>2384</v>
      </c>
      <c r="B2885" s="2" t="s">
        <v>2545</v>
      </c>
      <c r="C2885" s="2" t="s">
        <v>3132</v>
      </c>
      <c r="D2885" s="1">
        <v>35873</v>
      </c>
      <c r="E2885" s="3">
        <f t="shared" ca="1" si="45"/>
        <v>21.958904109589042</v>
      </c>
      <c r="F2885">
        <v>92831</v>
      </c>
      <c r="G2885">
        <f ca="1">($J$2*E2885)+$K$2</f>
        <v>75751.989318766689</v>
      </c>
      <c r="H2885">
        <v>105644.62</v>
      </c>
      <c r="I2885">
        <f ca="1">F2885-G2885</f>
        <v>17079.010681233311</v>
      </c>
      <c r="M2885" s="2"/>
      <c r="N2885" s="2" t="str">
        <f ca="1">IF(ABS(I2885)&gt;2*$M$2, "outlier", "not outlier")</f>
        <v>not outlier</v>
      </c>
      <c r="P2885" s="4"/>
      <c r="Q2885" s="4"/>
      <c r="R2885" s="4"/>
    </row>
    <row r="2886" spans="1:18" x14ac:dyDescent="0.35">
      <c r="A2886" s="2" t="s">
        <v>2385</v>
      </c>
      <c r="B2886" s="2" t="s">
        <v>2513</v>
      </c>
      <c r="C2886" s="2" t="s">
        <v>3132</v>
      </c>
      <c r="D2886" s="1">
        <v>39744</v>
      </c>
      <c r="E2886" s="3">
        <f t="shared" ca="1" si="45"/>
        <v>11.353424657534246</v>
      </c>
      <c r="F2886">
        <v>69373</v>
      </c>
      <c r="G2886">
        <f ca="1">($J$2*E2886)+$K$2</f>
        <v>65324.422314433185</v>
      </c>
      <c r="H2886">
        <v>20913.82</v>
      </c>
      <c r="I2886">
        <f ca="1">F2886-G2886</f>
        <v>4048.5776855668155</v>
      </c>
      <c r="M2886" s="2"/>
      <c r="N2886" s="2" t="str">
        <f ca="1">IF(ABS(I2886)&gt;2*$M$2, "outlier", "not outlier")</f>
        <v>not outlier</v>
      </c>
      <c r="P2886" s="4"/>
      <c r="Q2886" s="4"/>
      <c r="R2886" s="4"/>
    </row>
    <row r="2887" spans="1:18" x14ac:dyDescent="0.35">
      <c r="A2887" s="2" t="s">
        <v>2386</v>
      </c>
      <c r="B2887" s="2" t="s">
        <v>2513</v>
      </c>
      <c r="C2887" s="2" t="s">
        <v>3132</v>
      </c>
      <c r="D2887" s="1">
        <v>39064</v>
      </c>
      <c r="E2887" s="3">
        <f t="shared" ca="1" si="45"/>
        <v>13.216438356164383</v>
      </c>
      <c r="F2887">
        <v>70735</v>
      </c>
      <c r="G2887">
        <f ca="1">($J$2*E2887)+$K$2</f>
        <v>67156.182986855507</v>
      </c>
      <c r="H2887">
        <v>68810.350000000006</v>
      </c>
      <c r="I2887">
        <f ca="1">F2887-G2887</f>
        <v>3578.8170131444931</v>
      </c>
      <c r="M2887" s="2"/>
      <c r="N2887" s="2" t="str">
        <f ca="1">IF(ABS(I2887)&gt;2*$M$2, "outlier", "not outlier")</f>
        <v>not outlier</v>
      </c>
      <c r="P2887" s="4"/>
      <c r="Q2887" s="4"/>
      <c r="R2887" s="4"/>
    </row>
    <row r="2888" spans="1:18" x14ac:dyDescent="0.35">
      <c r="A2888" s="2" t="s">
        <v>2387</v>
      </c>
      <c r="B2888" s="2" t="s">
        <v>2513</v>
      </c>
      <c r="C2888" s="2" t="s">
        <v>3132</v>
      </c>
      <c r="D2888" s="1">
        <v>36129</v>
      </c>
      <c r="E2888" s="3">
        <f t="shared" ca="1" si="45"/>
        <v>21.257534246575343</v>
      </c>
      <c r="F2888">
        <v>78289</v>
      </c>
      <c r="G2888">
        <f ca="1">($J$2*E2888)+$K$2</f>
        <v>75062.385300913593</v>
      </c>
      <c r="H2888">
        <v>121558.26</v>
      </c>
      <c r="I2888">
        <f ca="1">F2888-G2888</f>
        <v>3226.6146990864072</v>
      </c>
      <c r="M2888" s="2"/>
      <c r="N2888" s="2" t="str">
        <f ca="1">IF(ABS(I2888)&gt;2*$M$2, "outlier", "not outlier")</f>
        <v>not outlier</v>
      </c>
      <c r="P2888" s="4"/>
      <c r="Q2888" s="4"/>
      <c r="R2888" s="4"/>
    </row>
    <row r="2889" spans="1:18" x14ac:dyDescent="0.35">
      <c r="A2889" s="2" t="s">
        <v>2388</v>
      </c>
      <c r="B2889" s="2" t="s">
        <v>2591</v>
      </c>
      <c r="C2889" s="2" t="s">
        <v>3132</v>
      </c>
      <c r="D2889" s="1">
        <v>31985</v>
      </c>
      <c r="E2889" s="3">
        <f t="shared" ca="1" si="45"/>
        <v>32.610958904109587</v>
      </c>
      <c r="F2889">
        <v>42561</v>
      </c>
      <c r="G2889">
        <f ca="1">($J$2*E2889)+$K$2</f>
        <v>86225.350339910758</v>
      </c>
      <c r="H2889">
        <v>48340.14</v>
      </c>
      <c r="I2889">
        <f ca="1">F2889-G2889</f>
        <v>-43664.350339910758</v>
      </c>
      <c r="M2889" s="2"/>
      <c r="N2889" s="2" t="str">
        <f ca="1">IF(ABS(I2889)&gt;2*$M$2, "outlier", "not outlier")</f>
        <v>outlier</v>
      </c>
      <c r="P2889" s="4"/>
      <c r="Q2889" s="4"/>
      <c r="R2889" s="4"/>
    </row>
    <row r="2890" spans="1:18" x14ac:dyDescent="0.35">
      <c r="A2890" s="2" t="s">
        <v>2389</v>
      </c>
      <c r="B2890" s="2" t="s">
        <v>2518</v>
      </c>
      <c r="C2890" s="2" t="s">
        <v>3132</v>
      </c>
      <c r="D2890" s="1">
        <v>35703</v>
      </c>
      <c r="E2890" s="3">
        <f t="shared" ca="1" si="45"/>
        <v>22.424657534246574</v>
      </c>
      <c r="F2890">
        <v>80896</v>
      </c>
      <c r="G2890">
        <f ca="1">($J$2*E2890)+$K$2</f>
        <v>76209.929486872265</v>
      </c>
      <c r="H2890">
        <v>93707.49</v>
      </c>
      <c r="I2890">
        <f ca="1">F2890-G2890</f>
        <v>4686.0705131277355</v>
      </c>
      <c r="M2890" s="2"/>
      <c r="N2890" s="2" t="str">
        <f ca="1">IF(ABS(I2890)&gt;2*$M$2, "outlier", "not outlier")</f>
        <v>not outlier</v>
      </c>
      <c r="P2890" s="4"/>
      <c r="Q2890" s="4"/>
      <c r="R2890" s="4"/>
    </row>
    <row r="2891" spans="1:18" x14ac:dyDescent="0.35">
      <c r="A2891" s="2" t="s">
        <v>2390</v>
      </c>
      <c r="B2891" s="2" t="s">
        <v>2567</v>
      </c>
      <c r="C2891" s="2" t="s">
        <v>3132</v>
      </c>
      <c r="D2891" s="1">
        <v>28233</v>
      </c>
      <c r="E2891" s="3">
        <f t="shared" ca="1" si="45"/>
        <v>42.890410958904113</v>
      </c>
      <c r="F2891">
        <v>74300</v>
      </c>
      <c r="G2891">
        <f ca="1">($J$2*E2891)+$K$2</f>
        <v>96332.359226570348</v>
      </c>
      <c r="H2891">
        <v>74647.67</v>
      </c>
      <c r="I2891">
        <f ca="1">F2891-G2891</f>
        <v>-22032.359226570348</v>
      </c>
      <c r="M2891" s="2"/>
      <c r="N2891" s="2" t="str">
        <f ca="1">IF(ABS(I2891)&gt;2*$M$2, "outlier", "not outlier")</f>
        <v>not outlier</v>
      </c>
      <c r="P2891" s="4"/>
      <c r="Q2891" s="4"/>
      <c r="R2891" s="4"/>
    </row>
    <row r="2892" spans="1:18" x14ac:dyDescent="0.35">
      <c r="A2892" s="2" t="s">
        <v>2391</v>
      </c>
      <c r="B2892" s="2" t="s">
        <v>2553</v>
      </c>
      <c r="C2892" s="2" t="s">
        <v>3132</v>
      </c>
      <c r="D2892" s="1">
        <v>38873</v>
      </c>
      <c r="E2892" s="3">
        <f t="shared" ca="1" si="45"/>
        <v>13.739726027397261</v>
      </c>
      <c r="F2892">
        <v>32698</v>
      </c>
      <c r="G2892">
        <f ca="1">($J$2*E2892)+$K$2</f>
        <v>67670.692234550588</v>
      </c>
      <c r="H2892">
        <v>33044.51</v>
      </c>
      <c r="I2892">
        <f ca="1">F2892-G2892</f>
        <v>-34972.692234550588</v>
      </c>
      <c r="M2892" s="2"/>
      <c r="N2892" s="2" t="str">
        <f ca="1">IF(ABS(I2892)&gt;2*$M$2, "outlier", "not outlier")</f>
        <v>outlier</v>
      </c>
      <c r="P2892" s="4"/>
      <c r="Q2892" s="4"/>
      <c r="R2892" s="4"/>
    </row>
    <row r="2893" spans="1:18" x14ac:dyDescent="0.35">
      <c r="A2893" s="2" t="s">
        <v>2392</v>
      </c>
      <c r="B2893" s="2" t="s">
        <v>2537</v>
      </c>
      <c r="C2893" s="2" t="s">
        <v>3132</v>
      </c>
      <c r="D2893" s="1">
        <v>35066</v>
      </c>
      <c r="E2893" s="3">
        <f t="shared" ca="1" si="45"/>
        <v>24.169863013698631</v>
      </c>
      <c r="F2893">
        <v>39931</v>
      </c>
      <c r="G2893">
        <f ca="1">($J$2*E2893)+$K$2</f>
        <v>77925.858234420826</v>
      </c>
      <c r="H2893">
        <v>41297.97</v>
      </c>
      <c r="I2893">
        <f ca="1">F2893-G2893</f>
        <v>-37994.858234420826</v>
      </c>
      <c r="M2893" s="2"/>
      <c r="N2893" s="2" t="str">
        <f ca="1">IF(ABS(I2893)&gt;2*$M$2, "outlier", "not outlier")</f>
        <v>outlier</v>
      </c>
      <c r="P2893" s="4"/>
      <c r="Q2893" s="4"/>
      <c r="R2893" s="4"/>
    </row>
    <row r="2894" spans="1:18" x14ac:dyDescent="0.35">
      <c r="A2894" s="2" t="s">
        <v>2393</v>
      </c>
      <c r="B2894" s="2" t="s">
        <v>2513</v>
      </c>
      <c r="C2894" s="2" t="s">
        <v>3132</v>
      </c>
      <c r="D2894" s="1">
        <v>38699</v>
      </c>
      <c r="E2894" s="3">
        <f t="shared" ca="1" si="45"/>
        <v>14.216438356164383</v>
      </c>
      <c r="F2894">
        <v>70735</v>
      </c>
      <c r="G2894">
        <f ca="1">($J$2*E2894)+$K$2</f>
        <v>68139.407465435128</v>
      </c>
      <c r="H2894">
        <v>77100.509999999995</v>
      </c>
      <c r="I2894">
        <f ca="1">F2894-G2894</f>
        <v>2595.592534564872</v>
      </c>
      <c r="M2894" s="2"/>
      <c r="N2894" s="2" t="str">
        <f ca="1">IF(ABS(I2894)&gt;2*$M$2, "outlier", "not outlier")</f>
        <v>not outlier</v>
      </c>
      <c r="P2894" s="4"/>
      <c r="Q2894" s="4"/>
      <c r="R2894" s="4"/>
    </row>
    <row r="2895" spans="1:18" x14ac:dyDescent="0.35">
      <c r="A2895" s="2" t="s">
        <v>2394</v>
      </c>
      <c r="B2895" s="2" t="s">
        <v>2513</v>
      </c>
      <c r="C2895" s="2" t="s">
        <v>3132</v>
      </c>
      <c r="D2895" s="1">
        <v>37560</v>
      </c>
      <c r="E2895" s="3">
        <f t="shared" ca="1" si="45"/>
        <v>17.336986301369862</v>
      </c>
      <c r="F2895">
        <v>73454</v>
      </c>
      <c r="G2895">
        <f ca="1">($J$2*E2895)+$K$2</f>
        <v>71207.6065917425</v>
      </c>
      <c r="H2895">
        <v>106622.99</v>
      </c>
      <c r="I2895">
        <f ca="1">F2895-G2895</f>
        <v>2246.3934082574997</v>
      </c>
      <c r="M2895" s="2"/>
      <c r="N2895" s="2" t="str">
        <f ca="1">IF(ABS(I2895)&gt;2*$M$2, "outlier", "not outlier")</f>
        <v>not outlier</v>
      </c>
      <c r="P2895" s="4"/>
      <c r="Q2895" s="4"/>
      <c r="R2895" s="4"/>
    </row>
    <row r="2896" spans="1:18" x14ac:dyDescent="0.35">
      <c r="A2896" s="2" t="s">
        <v>2395</v>
      </c>
      <c r="B2896" s="2" t="s">
        <v>2513</v>
      </c>
      <c r="C2896" s="2" t="s">
        <v>3132</v>
      </c>
      <c r="D2896" s="1">
        <v>35235</v>
      </c>
      <c r="E2896" s="3">
        <f t="shared" ca="1" si="45"/>
        <v>23.706849315068492</v>
      </c>
      <c r="F2896">
        <v>78988</v>
      </c>
      <c r="G2896">
        <f ca="1">($J$2*E2896)+$K$2</f>
        <v>77470.611832009978</v>
      </c>
      <c r="H2896">
        <v>82178.66</v>
      </c>
      <c r="I2896">
        <f ca="1">F2896-G2896</f>
        <v>1517.3881679900223</v>
      </c>
      <c r="M2896" s="2"/>
      <c r="N2896" s="2" t="str">
        <f ca="1">IF(ABS(I2896)&gt;2*$M$2, "outlier", "not outlier")</f>
        <v>not outlier</v>
      </c>
      <c r="P2896" s="4"/>
      <c r="Q2896" s="4"/>
      <c r="R2896" s="4"/>
    </row>
    <row r="2897" spans="1:18" x14ac:dyDescent="0.35">
      <c r="A2897" s="2" t="s">
        <v>2396</v>
      </c>
      <c r="B2897" s="2" t="s">
        <v>2513</v>
      </c>
      <c r="C2897" s="2" t="s">
        <v>3132</v>
      </c>
      <c r="D2897" s="1">
        <v>41673</v>
      </c>
      <c r="E2897" s="3">
        <f t="shared" ca="1" si="45"/>
        <v>6.0684931506849313</v>
      </c>
      <c r="F2897">
        <v>49833</v>
      </c>
      <c r="G2897">
        <f ca="1">($J$2*E2897)+$K$2</f>
        <v>60128.148289282231</v>
      </c>
      <c r="H2897">
        <v>67425.41</v>
      </c>
      <c r="I2897">
        <f ca="1">F2897-G2897</f>
        <v>-10295.148289282231</v>
      </c>
      <c r="M2897" s="2"/>
      <c r="N2897" s="2" t="str">
        <f ca="1">IF(ABS(I2897)&gt;2*$M$2, "outlier", "not outlier")</f>
        <v>not outlier</v>
      </c>
      <c r="P2897" s="4"/>
      <c r="Q2897" s="4"/>
      <c r="R2897" s="4"/>
    </row>
    <row r="2898" spans="1:18" x14ac:dyDescent="0.35">
      <c r="A2898" s="2" t="s">
        <v>2397</v>
      </c>
      <c r="B2898" s="2" t="s">
        <v>2513</v>
      </c>
      <c r="C2898" s="2" t="s">
        <v>3132</v>
      </c>
      <c r="D2898" s="1">
        <v>37518</v>
      </c>
      <c r="E2898" s="3">
        <f t="shared" ca="1" si="45"/>
        <v>17.452054794520549</v>
      </c>
      <c r="F2898">
        <v>73454</v>
      </c>
      <c r="G2898">
        <f ca="1">($J$2*E2898)+$K$2</f>
        <v>71320.744750921527</v>
      </c>
      <c r="H2898">
        <v>121267.98</v>
      </c>
      <c r="I2898">
        <f ca="1">F2898-G2898</f>
        <v>2133.2552490784728</v>
      </c>
      <c r="M2898" s="2"/>
      <c r="N2898" s="2" t="str">
        <f ca="1">IF(ABS(I2898)&gt;2*$M$2, "outlier", "not outlier")</f>
        <v>not outlier</v>
      </c>
      <c r="P2898" s="4"/>
      <c r="Q2898" s="4"/>
      <c r="R2898" s="4"/>
    </row>
    <row r="2899" spans="1:18" x14ac:dyDescent="0.35">
      <c r="A2899" s="2" t="s">
        <v>2398</v>
      </c>
      <c r="B2899" s="2" t="s">
        <v>2513</v>
      </c>
      <c r="C2899" s="2" t="s">
        <v>3132</v>
      </c>
      <c r="D2899" s="1">
        <v>40653</v>
      </c>
      <c r="E2899" s="3">
        <f t="shared" ca="1" si="45"/>
        <v>8.8630136986301373</v>
      </c>
      <c r="F2899">
        <v>66122</v>
      </c>
      <c r="G2899">
        <f ca="1">($J$2*E2899)+$K$2</f>
        <v>62875.789297915704</v>
      </c>
      <c r="H2899">
        <v>74619.78</v>
      </c>
      <c r="I2899">
        <f ca="1">F2899-G2899</f>
        <v>3246.2107020842959</v>
      </c>
      <c r="M2899" s="2"/>
      <c r="N2899" s="2" t="str">
        <f ca="1">IF(ABS(I2899)&gt;2*$M$2, "outlier", "not outlier")</f>
        <v>not outlier</v>
      </c>
      <c r="P2899" s="4"/>
      <c r="Q2899" s="4"/>
      <c r="R2899" s="4"/>
    </row>
    <row r="2900" spans="1:18" x14ac:dyDescent="0.35">
      <c r="A2900" s="2" t="s">
        <v>2399</v>
      </c>
      <c r="B2900" s="2" t="s">
        <v>2513</v>
      </c>
      <c r="C2900" s="2" t="s">
        <v>3132</v>
      </c>
      <c r="D2900" s="1">
        <v>41717</v>
      </c>
      <c r="E2900" s="3">
        <f t="shared" ca="1" si="45"/>
        <v>5.9479452054794519</v>
      </c>
      <c r="F2900">
        <v>49833</v>
      </c>
      <c r="G2900">
        <f ca="1">($J$2*E2900)+$K$2</f>
        <v>60009.62259871373</v>
      </c>
      <c r="H2900">
        <v>64640.15</v>
      </c>
      <c r="I2900">
        <f ca="1">F2900-G2900</f>
        <v>-10176.62259871373</v>
      </c>
      <c r="M2900" s="2"/>
      <c r="N2900" s="2" t="str">
        <f ca="1">IF(ABS(I2900)&gt;2*$M$2, "outlier", "not outlier")</f>
        <v>not outlier</v>
      </c>
      <c r="P2900" s="4"/>
      <c r="Q2900" s="4"/>
      <c r="R2900" s="4"/>
    </row>
    <row r="2901" spans="1:18" x14ac:dyDescent="0.35">
      <c r="A2901" s="2" t="s">
        <v>2400</v>
      </c>
      <c r="B2901" s="2" t="s">
        <v>2513</v>
      </c>
      <c r="C2901" s="2" t="s">
        <v>3132</v>
      </c>
      <c r="D2901" s="1">
        <v>37173</v>
      </c>
      <c r="E2901" s="3">
        <f t="shared" ca="1" si="45"/>
        <v>18.397260273972602</v>
      </c>
      <c r="F2901">
        <v>74134</v>
      </c>
      <c r="G2901">
        <f ca="1">($J$2*E2901)+$K$2</f>
        <v>72250.093915606383</v>
      </c>
      <c r="H2901">
        <v>98617.69</v>
      </c>
      <c r="I2901">
        <f ca="1">F2901-G2901</f>
        <v>1883.9060843936168</v>
      </c>
      <c r="M2901" s="2"/>
      <c r="N2901" s="2" t="str">
        <f ca="1">IF(ABS(I2901)&gt;2*$M$2, "outlier", "not outlier")</f>
        <v>not outlier</v>
      </c>
      <c r="P2901" s="4"/>
      <c r="Q2901" s="4"/>
      <c r="R2901" s="4"/>
    </row>
    <row r="2902" spans="1:18" x14ac:dyDescent="0.35">
      <c r="A2902" s="2" t="s">
        <v>2401</v>
      </c>
      <c r="B2902" s="2" t="s">
        <v>2513</v>
      </c>
      <c r="C2902" s="2" t="s">
        <v>3132</v>
      </c>
      <c r="D2902" s="1">
        <v>33833</v>
      </c>
      <c r="E2902" s="3">
        <f t="shared" ca="1" si="45"/>
        <v>27.547945205479451</v>
      </c>
      <c r="F2902">
        <v>82484</v>
      </c>
      <c r="G2902">
        <f ca="1">($J$2*E2902)+$K$2</f>
        <v>81247.271336033635</v>
      </c>
      <c r="H2902">
        <v>125024.66</v>
      </c>
      <c r="I2902">
        <f ca="1">F2902-G2902</f>
        <v>1236.7286639663653</v>
      </c>
      <c r="M2902" s="2"/>
      <c r="N2902" s="2" t="str">
        <f ca="1">IF(ABS(I2902)&gt;2*$M$2, "outlier", "not outlier")</f>
        <v>not outlier</v>
      </c>
      <c r="P2902" s="4"/>
      <c r="Q2902" s="4"/>
      <c r="R2902" s="4"/>
    </row>
    <row r="2903" spans="1:18" x14ac:dyDescent="0.35">
      <c r="A2903" s="2" t="s">
        <v>2402</v>
      </c>
      <c r="B2903" s="2" t="s">
        <v>2512</v>
      </c>
      <c r="C2903" s="2" t="s">
        <v>3132</v>
      </c>
      <c r="D2903" s="1">
        <v>39421</v>
      </c>
      <c r="E2903" s="3">
        <f t="shared" ca="1" si="45"/>
        <v>12.238356164383562</v>
      </c>
      <c r="F2903">
        <v>81984</v>
      </c>
      <c r="G2903">
        <f ca="1">($J$2*E2903)+$K$2</f>
        <v>66194.508633833786</v>
      </c>
      <c r="H2903">
        <v>107925.2</v>
      </c>
      <c r="I2903">
        <f ca="1">F2903-G2903</f>
        <v>15789.491366166214</v>
      </c>
      <c r="M2903" s="2"/>
      <c r="N2903" s="2" t="str">
        <f ca="1">IF(ABS(I2903)&gt;2*$M$2, "outlier", "not outlier")</f>
        <v>not outlier</v>
      </c>
      <c r="P2903" s="4"/>
      <c r="Q2903" s="4"/>
      <c r="R2903" s="4"/>
    </row>
    <row r="2904" spans="1:18" x14ac:dyDescent="0.35">
      <c r="A2904" s="2" t="s">
        <v>2403</v>
      </c>
      <c r="B2904" s="2" t="s">
        <v>2591</v>
      </c>
      <c r="C2904" s="2" t="s">
        <v>3132</v>
      </c>
      <c r="D2904" s="1">
        <v>27512</v>
      </c>
      <c r="E2904" s="3">
        <f t="shared" ca="1" si="45"/>
        <v>44.865753424657534</v>
      </c>
      <c r="F2904">
        <v>44461</v>
      </c>
      <c r="G2904">
        <f ca="1">($J$2*E2904)+$K$2</f>
        <v>98274.564292476949</v>
      </c>
      <c r="H2904">
        <v>57759.16</v>
      </c>
      <c r="I2904">
        <f ca="1">F2904-G2904</f>
        <v>-53813.564292476949</v>
      </c>
      <c r="M2904" s="2"/>
      <c r="N2904" s="2" t="str">
        <f ca="1">IF(ABS(I2904)&gt;2*$M$2, "outlier", "not outlier")</f>
        <v>outlier</v>
      </c>
      <c r="P2904" s="4"/>
      <c r="Q2904" s="4"/>
      <c r="R2904" s="4"/>
    </row>
    <row r="2905" spans="1:18" x14ac:dyDescent="0.35">
      <c r="A2905" s="2" t="s">
        <v>2404</v>
      </c>
      <c r="B2905" s="2" t="s">
        <v>2513</v>
      </c>
      <c r="C2905" s="2" t="s">
        <v>3132</v>
      </c>
      <c r="D2905" s="1">
        <v>38418</v>
      </c>
      <c r="E2905" s="3">
        <f t="shared" ca="1" si="45"/>
        <v>14.986301369863014</v>
      </c>
      <c r="F2905">
        <v>70051</v>
      </c>
      <c r="G2905">
        <f ca="1">($J$2*E2905)+$K$2</f>
        <v>68896.355625656695</v>
      </c>
      <c r="H2905">
        <v>100696.15</v>
      </c>
      <c r="I2905">
        <f ca="1">F2905-G2905</f>
        <v>1154.6443743433047</v>
      </c>
      <c r="M2905" s="2"/>
      <c r="N2905" s="2" t="str">
        <f ca="1">IF(ABS(I2905)&gt;2*$M$2, "outlier", "not outlier")</f>
        <v>not outlier</v>
      </c>
      <c r="P2905" s="4"/>
      <c r="Q2905" s="4"/>
      <c r="R2905" s="4"/>
    </row>
    <row r="2906" spans="1:18" x14ac:dyDescent="0.35">
      <c r="A2906" s="2" t="s">
        <v>2405</v>
      </c>
      <c r="B2906" s="2" t="s">
        <v>2513</v>
      </c>
      <c r="C2906" s="2" t="s">
        <v>3132</v>
      </c>
      <c r="D2906" s="1">
        <v>36531</v>
      </c>
      <c r="E2906" s="3">
        <f t="shared" ca="1" si="45"/>
        <v>20.156164383561645</v>
      </c>
      <c r="F2906">
        <v>77591</v>
      </c>
      <c r="G2906">
        <f ca="1">($J$2*E2906)+$K$2</f>
        <v>73979.491491628636</v>
      </c>
      <c r="H2906">
        <v>94640.5</v>
      </c>
      <c r="I2906">
        <f ca="1">F2906-G2906</f>
        <v>3611.5085083713639</v>
      </c>
      <c r="M2906" s="2"/>
      <c r="N2906" s="2" t="str">
        <f ca="1">IF(ABS(I2906)&gt;2*$M$2, "outlier", "not outlier")</f>
        <v>not outlier</v>
      </c>
      <c r="P2906" s="4"/>
      <c r="Q2906" s="4"/>
      <c r="R2906" s="4"/>
    </row>
    <row r="2907" spans="1:18" x14ac:dyDescent="0.35">
      <c r="A2907" s="2" t="s">
        <v>2406</v>
      </c>
      <c r="B2907" s="2" t="s">
        <v>2512</v>
      </c>
      <c r="C2907" s="2" t="s">
        <v>3132</v>
      </c>
      <c r="D2907" s="1">
        <v>33932</v>
      </c>
      <c r="E2907" s="3">
        <f t="shared" ca="1" si="45"/>
        <v>27.276712328767122</v>
      </c>
      <c r="F2907">
        <v>95689</v>
      </c>
      <c r="G2907">
        <f ca="1">($J$2*E2907)+$K$2</f>
        <v>80980.588532254507</v>
      </c>
      <c r="H2907">
        <v>83270.97</v>
      </c>
      <c r="I2907">
        <f ca="1">F2907-G2907</f>
        <v>14708.411467745493</v>
      </c>
      <c r="M2907" s="2"/>
      <c r="N2907" s="2" t="str">
        <f ca="1">IF(ABS(I2907)&gt;2*$M$2, "outlier", "not outlier")</f>
        <v>not outlier</v>
      </c>
      <c r="P2907" s="4"/>
      <c r="Q2907" s="4"/>
      <c r="R2907" s="4"/>
    </row>
    <row r="2908" spans="1:18" x14ac:dyDescent="0.35">
      <c r="A2908" s="2" t="s">
        <v>2407</v>
      </c>
      <c r="B2908" s="2" t="s">
        <v>2515</v>
      </c>
      <c r="C2908" s="2" t="s">
        <v>3132</v>
      </c>
      <c r="D2908" s="1">
        <v>32230</v>
      </c>
      <c r="E2908" s="3">
        <f t="shared" ca="1" si="45"/>
        <v>31.93972602739726</v>
      </c>
      <c r="F2908">
        <v>53750</v>
      </c>
      <c r="G2908">
        <f ca="1">($J$2*E2908)+$K$2</f>
        <v>85565.37774469977</v>
      </c>
      <c r="H2908">
        <v>72609.850000000006</v>
      </c>
      <c r="I2908">
        <f ca="1">F2908-G2908</f>
        <v>-31815.37774469977</v>
      </c>
      <c r="M2908" s="2"/>
      <c r="N2908" s="2" t="str">
        <f ca="1">IF(ABS(I2908)&gt;2*$M$2, "outlier", "not outlier")</f>
        <v>not outlier</v>
      </c>
      <c r="P2908" s="4"/>
      <c r="Q2908" s="4"/>
      <c r="R2908" s="4"/>
    </row>
    <row r="2909" spans="1:18" x14ac:dyDescent="0.35">
      <c r="A2909" s="2" t="s">
        <v>2408</v>
      </c>
      <c r="B2909" s="2" t="s">
        <v>2513</v>
      </c>
      <c r="C2909" s="2" t="s">
        <v>3132</v>
      </c>
      <c r="D2909" s="1">
        <v>34239</v>
      </c>
      <c r="E2909" s="3">
        <f t="shared" ca="1" si="45"/>
        <v>26.435616438356163</v>
      </c>
      <c r="F2909">
        <v>81784</v>
      </c>
      <c r="G2909">
        <f ca="1">($J$2*E2909)+$K$2</f>
        <v>80153.602463969728</v>
      </c>
      <c r="H2909">
        <v>109674.85</v>
      </c>
      <c r="I2909">
        <f ca="1">F2909-G2909</f>
        <v>1630.397536030272</v>
      </c>
      <c r="M2909" s="2"/>
      <c r="N2909" s="2" t="str">
        <f ca="1">IF(ABS(I2909)&gt;2*$M$2, "outlier", "not outlier")</f>
        <v>not outlier</v>
      </c>
      <c r="P2909" s="4"/>
      <c r="Q2909" s="4"/>
      <c r="R2909" s="4"/>
    </row>
    <row r="2910" spans="1:18" x14ac:dyDescent="0.35">
      <c r="A2910" s="2" t="s">
        <v>2409</v>
      </c>
      <c r="B2910" s="2" t="s">
        <v>2512</v>
      </c>
      <c r="C2910" s="2" t="s">
        <v>3132</v>
      </c>
      <c r="D2910" s="1">
        <v>33330</v>
      </c>
      <c r="E2910" s="3">
        <f t="shared" ca="1" si="45"/>
        <v>28.926027397260274</v>
      </c>
      <c r="F2910">
        <v>97309</v>
      </c>
      <c r="G2910">
        <f ca="1">($J$2*E2910)+$K$2</f>
        <v>82602.235480487201</v>
      </c>
      <c r="H2910">
        <v>118266.43</v>
      </c>
      <c r="I2910">
        <f ca="1">F2910-G2910</f>
        <v>14706.764519512799</v>
      </c>
      <c r="M2910" s="2"/>
      <c r="N2910" s="2" t="str">
        <f ca="1">IF(ABS(I2910)&gt;2*$M$2, "outlier", "not outlier")</f>
        <v>not outlier</v>
      </c>
      <c r="P2910" s="4"/>
      <c r="Q2910" s="4"/>
      <c r="R2910" s="4"/>
    </row>
    <row r="2911" spans="1:18" x14ac:dyDescent="0.35">
      <c r="A2911" s="2" t="s">
        <v>3112</v>
      </c>
      <c r="B2911" s="2" t="s">
        <v>2512</v>
      </c>
      <c r="C2911" s="2" t="s">
        <v>3132</v>
      </c>
      <c r="D2911" s="1">
        <v>34029</v>
      </c>
      <c r="E2911" s="3">
        <f t="shared" ca="1" si="45"/>
        <v>27.010958904109589</v>
      </c>
      <c r="F2911">
        <v>95689</v>
      </c>
      <c r="G2911">
        <f ca="1">($J$2*E2911)+$K$2</f>
        <v>80719.293259864848</v>
      </c>
      <c r="H2911">
        <v>103186.18</v>
      </c>
      <c r="I2911">
        <f ca="1">F2911-G2911</f>
        <v>14969.706740135152</v>
      </c>
      <c r="M2911" s="2"/>
      <c r="N2911" s="2" t="str">
        <f ca="1">IF(ABS(I2911)&gt;2*$M$2, "outlier", "not outlier")</f>
        <v>not outlier</v>
      </c>
      <c r="P2911" s="4"/>
      <c r="Q2911" s="4"/>
      <c r="R2911" s="4"/>
    </row>
    <row r="2912" spans="1:18" x14ac:dyDescent="0.35">
      <c r="A2912" s="2" t="s">
        <v>2410</v>
      </c>
      <c r="B2912" s="2" t="s">
        <v>2754</v>
      </c>
      <c r="C2912" s="2" t="s">
        <v>3132</v>
      </c>
      <c r="D2912" s="1">
        <v>31495</v>
      </c>
      <c r="E2912" s="3">
        <f t="shared" ca="1" si="45"/>
        <v>33.953424657534249</v>
      </c>
      <c r="F2912">
        <v>56763</v>
      </c>
      <c r="G2912">
        <f ca="1">($J$2*E2912)+$K$2</f>
        <v>87545.295530332718</v>
      </c>
      <c r="H2912">
        <v>56986.66</v>
      </c>
      <c r="I2912">
        <f ca="1">F2912-G2912</f>
        <v>-30782.295530332718</v>
      </c>
      <c r="M2912" s="2"/>
      <c r="N2912" s="2" t="str">
        <f ca="1">IF(ABS(I2912)&gt;2*$M$2, "outlier", "not outlier")</f>
        <v>not outlier</v>
      </c>
      <c r="P2912" s="4"/>
      <c r="Q2912" s="4"/>
      <c r="R2912" s="4"/>
    </row>
    <row r="2913" spans="1:18" x14ac:dyDescent="0.35">
      <c r="A2913" s="2" t="s">
        <v>3113</v>
      </c>
      <c r="B2913" s="2" t="s">
        <v>2513</v>
      </c>
      <c r="C2913" s="2" t="s">
        <v>3132</v>
      </c>
      <c r="D2913" s="1">
        <v>34050</v>
      </c>
      <c r="E2913" s="3">
        <f t="shared" ca="1" si="45"/>
        <v>26.953424657534246</v>
      </c>
      <c r="F2913">
        <v>82484</v>
      </c>
      <c r="G2913">
        <f ca="1">($J$2*E2913)+$K$2</f>
        <v>80662.724180275341</v>
      </c>
      <c r="H2913">
        <v>91444.61</v>
      </c>
      <c r="I2913">
        <f ca="1">F2913-G2913</f>
        <v>1821.2758197246585</v>
      </c>
      <c r="M2913" s="2"/>
      <c r="N2913" s="2" t="str">
        <f ca="1">IF(ABS(I2913)&gt;2*$M$2, "outlier", "not outlier")</f>
        <v>not outlier</v>
      </c>
      <c r="P2913" s="4"/>
      <c r="Q2913" s="4"/>
      <c r="R2913" s="4"/>
    </row>
    <row r="2914" spans="1:18" x14ac:dyDescent="0.35">
      <c r="A2914" s="2" t="s">
        <v>2411</v>
      </c>
      <c r="B2914" s="2" t="s">
        <v>2513</v>
      </c>
      <c r="C2914" s="2" t="s">
        <v>3132</v>
      </c>
      <c r="D2914" s="1">
        <v>34757</v>
      </c>
      <c r="E2914" s="3">
        <f t="shared" ca="1" si="45"/>
        <v>25.016438356164382</v>
      </c>
      <c r="F2914">
        <v>81086</v>
      </c>
      <c r="G2914">
        <f ca="1">($J$2*E2914)+$K$2</f>
        <v>78758.231834095073</v>
      </c>
      <c r="H2914">
        <v>95922.75</v>
      </c>
      <c r="I2914">
        <f ca="1">F2914-G2914</f>
        <v>2327.7681659049267</v>
      </c>
      <c r="M2914" s="2"/>
      <c r="N2914" s="2" t="str">
        <f ca="1">IF(ABS(I2914)&gt;2*$M$2, "outlier", "not outlier")</f>
        <v>not outlier</v>
      </c>
      <c r="P2914" s="4"/>
      <c r="Q2914" s="4"/>
      <c r="R2914" s="4"/>
    </row>
    <row r="2915" spans="1:18" x14ac:dyDescent="0.35">
      <c r="A2915" s="2" t="s">
        <v>3114</v>
      </c>
      <c r="B2915" s="2" t="s">
        <v>2524</v>
      </c>
      <c r="C2915" s="2" t="s">
        <v>3132</v>
      </c>
      <c r="D2915" s="1">
        <v>40933</v>
      </c>
      <c r="E2915" s="3">
        <f t="shared" ca="1" si="45"/>
        <v>8.0958904109589049</v>
      </c>
      <c r="F2915">
        <v>29994</v>
      </c>
      <c r="G2915">
        <f ca="1">($J$2*E2915)+$K$2</f>
        <v>62121.534903388871</v>
      </c>
      <c r="H2915">
        <v>23409.439999999999</v>
      </c>
      <c r="I2915">
        <f ca="1">F2915-G2915</f>
        <v>-32127.534903388871</v>
      </c>
      <c r="M2915" s="2"/>
      <c r="N2915" s="2" t="str">
        <f ca="1">IF(ABS(I2915)&gt;2*$M$2, "outlier", "not outlier")</f>
        <v>not outlier</v>
      </c>
      <c r="P2915" s="4"/>
      <c r="Q2915" s="4"/>
      <c r="R2915" s="4"/>
    </row>
    <row r="2916" spans="1:18" x14ac:dyDescent="0.35">
      <c r="A2916" s="2" t="s">
        <v>3115</v>
      </c>
      <c r="B2916" s="2" t="s">
        <v>2547</v>
      </c>
      <c r="C2916" s="2" t="s">
        <v>3132</v>
      </c>
      <c r="D2916" s="1">
        <v>31918</v>
      </c>
      <c r="E2916" s="3">
        <f t="shared" ca="1" si="45"/>
        <v>32.794520547945204</v>
      </c>
      <c r="F2916">
        <v>110618</v>
      </c>
      <c r="G2916">
        <f ca="1">($J$2*E2916)+$K$2</f>
        <v>86405.832641458255</v>
      </c>
      <c r="H2916">
        <v>113800.72</v>
      </c>
      <c r="I2916">
        <f ca="1">F2916-G2916</f>
        <v>24212.167358541745</v>
      </c>
      <c r="M2916" s="2"/>
      <c r="N2916" s="2" t="str">
        <f ca="1">IF(ABS(I2916)&gt;2*$M$2, "outlier", "not outlier")</f>
        <v>not outlier</v>
      </c>
      <c r="P2916" s="4"/>
      <c r="Q2916" s="4"/>
      <c r="R2916" s="4"/>
    </row>
    <row r="2917" spans="1:18" x14ac:dyDescent="0.35">
      <c r="A2917" s="2" t="s">
        <v>2412</v>
      </c>
      <c r="B2917" s="2" t="s">
        <v>2513</v>
      </c>
      <c r="C2917" s="2" t="s">
        <v>3132</v>
      </c>
      <c r="D2917" s="1">
        <v>33891</v>
      </c>
      <c r="E2917" s="3">
        <f t="shared" ca="1" si="45"/>
        <v>27.389041095890413</v>
      </c>
      <c r="F2917">
        <v>82484</v>
      </c>
      <c r="G2917">
        <f ca="1">($J$2*E2917)+$K$2</f>
        <v>81091.032925738793</v>
      </c>
      <c r="H2917">
        <v>123681.8</v>
      </c>
      <c r="I2917">
        <f ca="1">F2917-G2917</f>
        <v>1392.967074261207</v>
      </c>
      <c r="M2917" s="2"/>
      <c r="N2917" s="2" t="str">
        <f ca="1">IF(ABS(I2917)&gt;2*$M$2, "outlier", "not outlier")</f>
        <v>not outlier</v>
      </c>
      <c r="P2917" s="4"/>
      <c r="Q2917" s="4"/>
      <c r="R2917" s="4"/>
    </row>
    <row r="2918" spans="1:18" x14ac:dyDescent="0.35">
      <c r="A2918" s="2" t="s">
        <v>3116</v>
      </c>
      <c r="B2918" s="2" t="s">
        <v>2513</v>
      </c>
      <c r="C2918" s="2" t="s">
        <v>3132</v>
      </c>
      <c r="D2918" s="1">
        <v>39701</v>
      </c>
      <c r="E2918" s="3">
        <f t="shared" ca="1" si="45"/>
        <v>11.471232876712328</v>
      </c>
      <c r="F2918">
        <v>69373</v>
      </c>
      <c r="G2918">
        <f ca="1">($J$2*E2918)+$K$2</f>
        <v>65440.254239306945</v>
      </c>
      <c r="H2918">
        <v>83839.25</v>
      </c>
      <c r="I2918">
        <f ca="1">F2918-G2918</f>
        <v>3932.7457606930548</v>
      </c>
      <c r="M2918" s="2"/>
      <c r="N2918" s="2" t="str">
        <f ca="1">IF(ABS(I2918)&gt;2*$M$2, "outlier", "not outlier")</f>
        <v>not outlier</v>
      </c>
      <c r="P2918" s="4"/>
      <c r="Q2918" s="4"/>
      <c r="R2918" s="4"/>
    </row>
    <row r="2919" spans="1:18" x14ac:dyDescent="0.35">
      <c r="A2919" s="2" t="s">
        <v>234</v>
      </c>
      <c r="B2919" s="2" t="s">
        <v>234</v>
      </c>
      <c r="C2919" s="2" t="s">
        <v>3132</v>
      </c>
      <c r="D2919" s="1">
        <v>38762</v>
      </c>
      <c r="E2919" s="3">
        <f t="shared" ca="1" si="45"/>
        <v>14.043835616438356</v>
      </c>
      <c r="F2919">
        <v>70735</v>
      </c>
      <c r="G2919">
        <f ca="1">($J$2*E2919)+$K$2</f>
        <v>67969.70022666658</v>
      </c>
      <c r="H2919">
        <v>82593.02</v>
      </c>
      <c r="I2919">
        <f ca="1">F2919-G2919</f>
        <v>2765.2997733334196</v>
      </c>
      <c r="M2919" s="2"/>
      <c r="N2919" s="2" t="str">
        <f ca="1">IF(ABS(I2919)&gt;2*$M$2, "outlier", "not outlier")</f>
        <v>not outlier</v>
      </c>
      <c r="P2919" s="4"/>
      <c r="Q2919" s="4"/>
      <c r="R2919" s="4"/>
    </row>
    <row r="2920" spans="1:18" x14ac:dyDescent="0.35">
      <c r="A2920" s="2" t="s">
        <v>2413</v>
      </c>
      <c r="B2920" s="2" t="s">
        <v>2513</v>
      </c>
      <c r="C2920" s="2" t="s">
        <v>3132</v>
      </c>
      <c r="D2920" s="1">
        <v>36916</v>
      </c>
      <c r="E2920" s="3">
        <f t="shared" ca="1" si="45"/>
        <v>19.101369863013698</v>
      </c>
      <c r="F2920">
        <v>76892</v>
      </c>
      <c r="G2920">
        <f ca="1">($J$2*E2920)+$K$2</f>
        <v>72942.391699154221</v>
      </c>
      <c r="H2920">
        <v>92525.29</v>
      </c>
      <c r="I2920">
        <f ca="1">F2920-G2920</f>
        <v>3949.608300845779</v>
      </c>
      <c r="M2920" s="2"/>
      <c r="N2920" s="2" t="str">
        <f ca="1">IF(ABS(I2920)&gt;2*$M$2, "outlier", "not outlier")</f>
        <v>not outlier</v>
      </c>
      <c r="P2920" s="4"/>
      <c r="Q2920" s="4"/>
      <c r="R2920" s="4"/>
    </row>
    <row r="2921" spans="1:18" x14ac:dyDescent="0.35">
      <c r="A2921" s="2" t="s">
        <v>2414</v>
      </c>
      <c r="B2921" s="2" t="s">
        <v>2513</v>
      </c>
      <c r="C2921" s="2" t="s">
        <v>3132</v>
      </c>
      <c r="D2921" s="1">
        <v>38251</v>
      </c>
      <c r="E2921" s="3">
        <f t="shared" ca="1" si="45"/>
        <v>15.443835616438356</v>
      </c>
      <c r="F2921">
        <v>72094</v>
      </c>
      <c r="G2921">
        <f ca="1">($J$2*E2921)+$K$2</f>
        <v>69346.214496678062</v>
      </c>
      <c r="H2921">
        <v>69301.64</v>
      </c>
      <c r="I2921">
        <f ca="1">F2921-G2921</f>
        <v>2747.7855033219384</v>
      </c>
      <c r="M2921" s="2"/>
      <c r="N2921" s="2" t="str">
        <f ca="1">IF(ABS(I2921)&gt;2*$M$2, "outlier", "not outlier")</f>
        <v>not outlier</v>
      </c>
      <c r="P2921" s="4"/>
      <c r="Q2921" s="4"/>
      <c r="R2921" s="4"/>
    </row>
    <row r="2922" spans="1:18" x14ac:dyDescent="0.35">
      <c r="A2922" s="2" t="s">
        <v>2415</v>
      </c>
      <c r="B2922" s="2" t="s">
        <v>2513</v>
      </c>
      <c r="C2922" s="2" t="s">
        <v>3132</v>
      </c>
      <c r="D2922" s="1">
        <v>36728</v>
      </c>
      <c r="E2922" s="3">
        <f t="shared" ca="1" si="45"/>
        <v>19.616438356164384</v>
      </c>
      <c r="F2922">
        <v>76892</v>
      </c>
      <c r="G2922">
        <f ca="1">($J$2*E2922)+$K$2</f>
        <v>73448.819649765093</v>
      </c>
      <c r="H2922">
        <v>85287.61</v>
      </c>
      <c r="I2922">
        <f ca="1">F2922-G2922</f>
        <v>3443.1803502349067</v>
      </c>
      <c r="M2922" s="2"/>
      <c r="N2922" s="2" t="str">
        <f ca="1">IF(ABS(I2922)&gt;2*$M$2, "outlier", "not outlier")</f>
        <v>not outlier</v>
      </c>
      <c r="P2922" s="4"/>
      <c r="Q2922" s="4"/>
      <c r="R2922" s="4"/>
    </row>
    <row r="2923" spans="1:18" x14ac:dyDescent="0.35">
      <c r="A2923" s="2" t="s">
        <v>2416</v>
      </c>
      <c r="B2923" s="2" t="s">
        <v>2571</v>
      </c>
      <c r="C2923" s="2" t="s">
        <v>3132</v>
      </c>
      <c r="D2923" s="1">
        <v>30833</v>
      </c>
      <c r="E2923" s="3">
        <f t="shared" ca="1" si="45"/>
        <v>35.767123287671232</v>
      </c>
      <c r="F2923">
        <v>48811</v>
      </c>
      <c r="G2923">
        <f ca="1">($J$2*E2923)+$K$2</f>
        <v>89328.568420249736</v>
      </c>
      <c r="H2923">
        <v>57336.18</v>
      </c>
      <c r="I2923">
        <f ca="1">F2923-G2923</f>
        <v>-40517.568420249736</v>
      </c>
      <c r="M2923" s="2"/>
      <c r="N2923" s="2" t="str">
        <f ca="1">IF(ABS(I2923)&gt;2*$M$2, "outlier", "not outlier")</f>
        <v>outlier</v>
      </c>
      <c r="P2923" s="4"/>
      <c r="Q2923" s="4"/>
      <c r="R2923" s="4"/>
    </row>
    <row r="2924" spans="1:18" x14ac:dyDescent="0.35">
      <c r="A2924" s="2" t="s">
        <v>235</v>
      </c>
      <c r="B2924" s="2" t="s">
        <v>235</v>
      </c>
      <c r="C2924" s="2" t="s">
        <v>3132</v>
      </c>
      <c r="D2924" s="1">
        <v>41206</v>
      </c>
      <c r="E2924" s="3">
        <f t="shared" ca="1" si="45"/>
        <v>7.3479452054794523</v>
      </c>
      <c r="F2924">
        <v>58963</v>
      </c>
      <c r="G2924">
        <f ca="1">($J$2*E2924)+$K$2</f>
        <v>61386.136868725203</v>
      </c>
      <c r="H2924">
        <v>53469.78</v>
      </c>
      <c r="I2924">
        <f ca="1">F2924-G2924</f>
        <v>-2423.1368687252034</v>
      </c>
      <c r="M2924" s="2"/>
      <c r="N2924" s="2" t="str">
        <f ca="1">IF(ABS(I2924)&gt;2*$M$2, "outlier", "not outlier")</f>
        <v>not outlier</v>
      </c>
      <c r="P2924" s="4"/>
      <c r="Q2924" s="4"/>
      <c r="R2924" s="4"/>
    </row>
    <row r="2925" spans="1:18" x14ac:dyDescent="0.35">
      <c r="A2925" s="2" t="s">
        <v>2417</v>
      </c>
      <c r="B2925" s="2" t="s">
        <v>2512</v>
      </c>
      <c r="C2925" s="2" t="s">
        <v>3132</v>
      </c>
      <c r="D2925" s="1">
        <v>36559</v>
      </c>
      <c r="E2925" s="3">
        <f t="shared" ca="1" si="45"/>
        <v>20.079452054794519</v>
      </c>
      <c r="F2925">
        <v>90000</v>
      </c>
      <c r="G2925">
        <f ca="1">($J$2*E2925)+$K$2</f>
        <v>73904.066052175942</v>
      </c>
      <c r="H2925">
        <v>98535.74</v>
      </c>
      <c r="I2925">
        <f ca="1">F2925-G2925</f>
        <v>16095.933947824058</v>
      </c>
      <c r="M2925" s="2"/>
      <c r="N2925" s="2" t="str">
        <f ca="1">IF(ABS(I2925)&gt;2*$M$2, "outlier", "not outlier")</f>
        <v>not outlier</v>
      </c>
      <c r="P2925" s="4"/>
      <c r="Q2925" s="4"/>
      <c r="R2925" s="4"/>
    </row>
    <row r="2926" spans="1:18" x14ac:dyDescent="0.35">
      <c r="A2926" s="2" t="s">
        <v>2418</v>
      </c>
      <c r="B2926" s="2" t="s">
        <v>2541</v>
      </c>
      <c r="C2926" s="2" t="s">
        <v>3132</v>
      </c>
      <c r="D2926" s="1">
        <v>34522</v>
      </c>
      <c r="E2926" s="3">
        <f t="shared" ca="1" si="45"/>
        <v>25.660273972602738</v>
      </c>
      <c r="F2926">
        <v>56940</v>
      </c>
      <c r="G2926">
        <f ca="1">($J$2*E2926)+$K$2</f>
        <v>79391.266772358678</v>
      </c>
      <c r="H2926">
        <v>77248.350000000006</v>
      </c>
      <c r="I2926">
        <f ca="1">F2926-G2926</f>
        <v>-22451.266772358678</v>
      </c>
      <c r="M2926" s="2"/>
      <c r="N2926" s="2" t="str">
        <f ca="1">IF(ABS(I2926)&gt;2*$M$2, "outlier", "not outlier")</f>
        <v>not outlier</v>
      </c>
      <c r="P2926" s="4"/>
      <c r="Q2926" s="4"/>
      <c r="R2926" s="4"/>
    </row>
    <row r="2927" spans="1:18" x14ac:dyDescent="0.35">
      <c r="A2927" s="2" t="s">
        <v>2419</v>
      </c>
      <c r="B2927" s="2" t="s">
        <v>2518</v>
      </c>
      <c r="C2927" s="2" t="s">
        <v>3132</v>
      </c>
      <c r="D2927" s="1">
        <v>34890</v>
      </c>
      <c r="E2927" s="3">
        <f t="shared" ca="1" si="45"/>
        <v>24.652054794520549</v>
      </c>
      <c r="F2927">
        <v>82326</v>
      </c>
      <c r="G2927">
        <f ca="1">($J$2*E2927)+$K$2</f>
        <v>78399.960996694834</v>
      </c>
      <c r="H2927">
        <v>161585.81</v>
      </c>
      <c r="I2927">
        <f ca="1">F2927-G2927</f>
        <v>3926.0390033051663</v>
      </c>
      <c r="M2927" s="2"/>
      <c r="N2927" s="2" t="str">
        <f ca="1">IF(ABS(I2927)&gt;2*$M$2, "outlier", "not outlier")</f>
        <v>not outlier</v>
      </c>
      <c r="P2927" s="4"/>
      <c r="Q2927" s="4"/>
      <c r="R2927" s="4"/>
    </row>
    <row r="2928" spans="1:18" x14ac:dyDescent="0.35">
      <c r="A2928" s="2" t="s">
        <v>2420</v>
      </c>
      <c r="B2928" s="2" t="s">
        <v>104</v>
      </c>
      <c r="C2928" s="2" t="s">
        <v>3132</v>
      </c>
      <c r="D2928" s="1">
        <v>42142</v>
      </c>
      <c r="E2928" s="3">
        <f t="shared" ca="1" si="45"/>
        <v>4.7835616438356166</v>
      </c>
      <c r="F2928">
        <v>43935</v>
      </c>
      <c r="G2928">
        <f ca="1">($J$2*E2928)+$K$2</f>
        <v>58864.772178449784</v>
      </c>
      <c r="H2928">
        <v>45003.32</v>
      </c>
      <c r="I2928">
        <f ca="1">F2928-G2928</f>
        <v>-14929.772178449784</v>
      </c>
      <c r="M2928" s="2"/>
      <c r="N2928" s="2" t="str">
        <f ca="1">IF(ABS(I2928)&gt;2*$M$2, "outlier", "not outlier")</f>
        <v>not outlier</v>
      </c>
      <c r="P2928" s="4"/>
      <c r="Q2928" s="4"/>
      <c r="R2928" s="4"/>
    </row>
    <row r="2929" spans="1:18" x14ac:dyDescent="0.35">
      <c r="A2929" s="2" t="s">
        <v>2421</v>
      </c>
      <c r="B2929" s="2" t="s">
        <v>2513</v>
      </c>
      <c r="C2929" s="2" t="s">
        <v>3132</v>
      </c>
      <c r="D2929" s="1">
        <v>37298</v>
      </c>
      <c r="E2929" s="3">
        <f t="shared" ca="1" si="45"/>
        <v>18.054794520547944</v>
      </c>
      <c r="F2929">
        <v>74134</v>
      </c>
      <c r="G2929">
        <f ca="1">($J$2*E2929)+$K$2</f>
        <v>71913.373203764044</v>
      </c>
      <c r="H2929">
        <v>118102.41</v>
      </c>
      <c r="I2929">
        <f ca="1">F2929-G2929</f>
        <v>2220.6267962359561</v>
      </c>
      <c r="M2929" s="2"/>
      <c r="N2929" s="2" t="str">
        <f ca="1">IF(ABS(I2929)&gt;2*$M$2, "outlier", "not outlier")</f>
        <v>not outlier</v>
      </c>
      <c r="P2929" s="4"/>
      <c r="Q2929" s="4"/>
      <c r="R2929" s="4"/>
    </row>
    <row r="2930" spans="1:18" x14ac:dyDescent="0.35">
      <c r="A2930" s="2" t="s">
        <v>2422</v>
      </c>
      <c r="B2930" s="2" t="s">
        <v>2513</v>
      </c>
      <c r="C2930" s="2" t="s">
        <v>3132</v>
      </c>
      <c r="D2930" s="1">
        <v>39561</v>
      </c>
      <c r="E2930" s="3">
        <f t="shared" ca="1" si="45"/>
        <v>11.854794520547944</v>
      </c>
      <c r="F2930">
        <v>70051</v>
      </c>
      <c r="G2930">
        <f ca="1">($J$2*E2930)+$K$2</f>
        <v>65817.381436570373</v>
      </c>
      <c r="H2930">
        <v>77326.8</v>
      </c>
      <c r="I2930">
        <f ca="1">F2930-G2930</f>
        <v>4233.6185634296271</v>
      </c>
      <c r="M2930" s="2"/>
      <c r="N2930" s="2" t="str">
        <f ca="1">IF(ABS(I2930)&gt;2*$M$2, "outlier", "not outlier")</f>
        <v>not outlier</v>
      </c>
      <c r="P2930" s="4"/>
      <c r="Q2930" s="4"/>
      <c r="R2930" s="4"/>
    </row>
    <row r="2931" spans="1:18" x14ac:dyDescent="0.35">
      <c r="A2931" s="2" t="s">
        <v>3117</v>
      </c>
      <c r="B2931" s="2" t="s">
        <v>2518</v>
      </c>
      <c r="C2931" s="2" t="s">
        <v>3132</v>
      </c>
      <c r="D2931" s="1">
        <v>34019</v>
      </c>
      <c r="E2931" s="3">
        <f t="shared" ca="1" si="45"/>
        <v>27.038356164383561</v>
      </c>
      <c r="F2931">
        <v>84472</v>
      </c>
      <c r="G2931">
        <f ca="1">($J$2*E2931)+$K$2</f>
        <v>80746.23091681223</v>
      </c>
      <c r="H2931">
        <v>105324.94</v>
      </c>
      <c r="I2931">
        <f ca="1">F2931-G2931</f>
        <v>3725.7690831877699</v>
      </c>
      <c r="M2931" s="2"/>
      <c r="N2931" s="2" t="str">
        <f ca="1">IF(ABS(I2931)&gt;2*$M$2, "outlier", "not outlier")</f>
        <v>not outlier</v>
      </c>
      <c r="P2931" s="4"/>
      <c r="Q2931" s="4"/>
      <c r="R2931" s="4"/>
    </row>
    <row r="2932" spans="1:18" x14ac:dyDescent="0.35">
      <c r="A2932" s="2" t="s">
        <v>2423</v>
      </c>
      <c r="B2932" s="2" t="s">
        <v>2560</v>
      </c>
      <c r="C2932" s="2" t="s">
        <v>3132</v>
      </c>
      <c r="D2932" s="1">
        <v>39133</v>
      </c>
      <c r="E2932" s="3">
        <f t="shared" ca="1" si="45"/>
        <v>13.027397260273972</v>
      </c>
      <c r="F2932">
        <v>34218</v>
      </c>
      <c r="G2932">
        <f ca="1">($J$2*E2932)+$K$2</f>
        <v>66970.313153918527</v>
      </c>
      <c r="H2932">
        <v>42307.6</v>
      </c>
      <c r="I2932">
        <f ca="1">F2932-G2932</f>
        <v>-32752.313153918527</v>
      </c>
      <c r="M2932" s="2"/>
      <c r="N2932" s="2" t="str">
        <f ca="1">IF(ABS(I2932)&gt;2*$M$2, "outlier", "not outlier")</f>
        <v>outlier</v>
      </c>
      <c r="P2932" s="4"/>
      <c r="Q2932" s="4"/>
      <c r="R2932" s="4"/>
    </row>
    <row r="2933" spans="1:18" x14ac:dyDescent="0.35">
      <c r="A2933" s="2" t="s">
        <v>2424</v>
      </c>
      <c r="B2933" s="2" t="s">
        <v>2513</v>
      </c>
      <c r="C2933" s="2" t="s">
        <v>3132</v>
      </c>
      <c r="D2933" s="1">
        <v>38391</v>
      </c>
      <c r="E2933" s="3">
        <f t="shared" ca="1" si="45"/>
        <v>15.06027397260274</v>
      </c>
      <c r="F2933">
        <v>72094</v>
      </c>
      <c r="G2933">
        <f ca="1">($J$2*E2933)+$K$2</f>
        <v>68969.087299414648</v>
      </c>
      <c r="H2933">
        <v>79198.559999999998</v>
      </c>
      <c r="I2933">
        <f ca="1">F2933-G2933</f>
        <v>3124.9127005853516</v>
      </c>
      <c r="M2933" s="2"/>
      <c r="N2933" s="2" t="str">
        <f ca="1">IF(ABS(I2933)&gt;2*$M$2, "outlier", "not outlier")</f>
        <v>not outlier</v>
      </c>
      <c r="P2933" s="4"/>
      <c r="Q2933" s="4"/>
      <c r="R2933" s="4"/>
    </row>
    <row r="2934" spans="1:18" x14ac:dyDescent="0.35">
      <c r="A2934" s="2" t="s">
        <v>2425</v>
      </c>
      <c r="B2934" s="2" t="s">
        <v>2774</v>
      </c>
      <c r="C2934" s="2" t="s">
        <v>3132</v>
      </c>
      <c r="D2934" s="1">
        <v>42418</v>
      </c>
      <c r="E2934" s="3">
        <f t="shared" ca="1" si="45"/>
        <v>4.0273972602739727</v>
      </c>
      <c r="F2934">
        <v>41326</v>
      </c>
      <c r="G2934">
        <f ca="1">($J$2*E2934)+$K$2</f>
        <v>58121.292846701901</v>
      </c>
      <c r="H2934">
        <v>12789.08</v>
      </c>
      <c r="I2934">
        <f ca="1">F2934-G2934</f>
        <v>-16795.292846701901</v>
      </c>
      <c r="M2934" s="2"/>
      <c r="N2934" s="2" t="str">
        <f ca="1">IF(ABS(I2934)&gt;2*$M$2, "outlier", "not outlier")</f>
        <v>not outlier</v>
      </c>
      <c r="P2934" s="4"/>
      <c r="Q2934" s="4"/>
      <c r="R2934" s="4"/>
    </row>
    <row r="2935" spans="1:18" x14ac:dyDescent="0.35">
      <c r="A2935" s="2" t="s">
        <v>2426</v>
      </c>
      <c r="B2935" s="2" t="s">
        <v>2513</v>
      </c>
      <c r="C2935" s="2" t="s">
        <v>3132</v>
      </c>
      <c r="D2935" s="1">
        <v>33144</v>
      </c>
      <c r="E2935" s="3">
        <f t="shared" ca="1" si="45"/>
        <v>29.435616438356163</v>
      </c>
      <c r="F2935">
        <v>83881</v>
      </c>
      <c r="G2935">
        <f ca="1">($J$2*E2935)+$K$2</f>
        <v>83103.275899708606</v>
      </c>
      <c r="H2935">
        <v>113564.23</v>
      </c>
      <c r="I2935">
        <f ca="1">F2935-G2935</f>
        <v>777.72410029139428</v>
      </c>
      <c r="M2935" s="2"/>
      <c r="N2935" s="2" t="str">
        <f ca="1">IF(ABS(I2935)&gt;2*$M$2, "outlier", "not outlier")</f>
        <v>not outlier</v>
      </c>
      <c r="P2935" s="4"/>
      <c r="Q2935" s="4"/>
      <c r="R2935" s="4"/>
    </row>
    <row r="2936" spans="1:18" x14ac:dyDescent="0.35">
      <c r="A2936" s="2" t="s">
        <v>3118</v>
      </c>
      <c r="B2936" s="2" t="s">
        <v>2513</v>
      </c>
      <c r="C2936" s="2" t="s">
        <v>3132</v>
      </c>
      <c r="D2936" s="1">
        <v>33892</v>
      </c>
      <c r="E2936" s="3">
        <f t="shared" ca="1" si="45"/>
        <v>27.386301369863013</v>
      </c>
      <c r="F2936">
        <v>82484</v>
      </c>
      <c r="G2936">
        <f ca="1">($J$2*E2936)+$K$2</f>
        <v>81088.339160044052</v>
      </c>
      <c r="H2936">
        <v>83539.19</v>
      </c>
      <c r="I2936">
        <f ca="1">F2936-G2936</f>
        <v>1395.6608399559482</v>
      </c>
      <c r="M2936" s="2"/>
      <c r="N2936" s="2" t="str">
        <f ca="1">IF(ABS(I2936)&gt;2*$M$2, "outlier", "not outlier")</f>
        <v>not outlier</v>
      </c>
      <c r="P2936" s="4"/>
      <c r="Q2936" s="4"/>
      <c r="R2936" s="4"/>
    </row>
    <row r="2937" spans="1:18" x14ac:dyDescent="0.35">
      <c r="A2937" s="2" t="s">
        <v>2427</v>
      </c>
      <c r="B2937" s="2" t="s">
        <v>2524</v>
      </c>
      <c r="C2937" s="2" t="s">
        <v>3132</v>
      </c>
      <c r="D2937" s="1">
        <v>38911</v>
      </c>
      <c r="E2937" s="3">
        <f t="shared" ca="1" si="45"/>
        <v>13.635616438356164</v>
      </c>
      <c r="F2937">
        <v>29994</v>
      </c>
      <c r="G2937">
        <f ca="1">($J$2*E2937)+$K$2</f>
        <v>67568.329138150526</v>
      </c>
      <c r="H2937">
        <v>28652.99</v>
      </c>
      <c r="I2937">
        <f ca="1">F2937-G2937</f>
        <v>-37574.329138150526</v>
      </c>
      <c r="M2937" s="2"/>
      <c r="N2937" s="2" t="str">
        <f ca="1">IF(ABS(I2937)&gt;2*$M$2, "outlier", "not outlier")</f>
        <v>outlier</v>
      </c>
      <c r="P2937" s="4"/>
      <c r="Q2937" s="4"/>
      <c r="R2937" s="4"/>
    </row>
    <row r="2938" spans="1:18" x14ac:dyDescent="0.35">
      <c r="A2938" s="2" t="s">
        <v>2428</v>
      </c>
      <c r="B2938" s="2" t="s">
        <v>2513</v>
      </c>
      <c r="C2938" s="2" t="s">
        <v>3132</v>
      </c>
      <c r="D2938" s="1">
        <v>38762</v>
      </c>
      <c r="E2938" s="3">
        <f t="shared" ca="1" si="45"/>
        <v>14.043835616438356</v>
      </c>
      <c r="F2938">
        <v>70051</v>
      </c>
      <c r="G2938">
        <f ca="1">($J$2*E2938)+$K$2</f>
        <v>67969.70022666658</v>
      </c>
      <c r="H2938">
        <v>86328.37</v>
      </c>
      <c r="I2938">
        <f ca="1">F2938-G2938</f>
        <v>2081.2997733334196</v>
      </c>
      <c r="M2938" s="2"/>
      <c r="N2938" s="2" t="str">
        <f ca="1">IF(ABS(I2938)&gt;2*$M$2, "outlier", "not outlier")</f>
        <v>not outlier</v>
      </c>
      <c r="P2938" s="4"/>
      <c r="Q2938" s="4"/>
      <c r="R2938" s="4"/>
    </row>
    <row r="2939" spans="1:18" x14ac:dyDescent="0.35">
      <c r="A2939" s="2" t="s">
        <v>2429</v>
      </c>
      <c r="B2939" s="2" t="s">
        <v>2571</v>
      </c>
      <c r="C2939" s="2" t="s">
        <v>3132</v>
      </c>
      <c r="D2939" s="1">
        <v>34732</v>
      </c>
      <c r="E2939" s="3">
        <f t="shared" ca="1" si="45"/>
        <v>25.084931506849315</v>
      </c>
      <c r="F2939">
        <v>40665</v>
      </c>
      <c r="G2939">
        <f ca="1">($J$2*E2939)+$K$2</f>
        <v>78825.575976463544</v>
      </c>
      <c r="H2939">
        <v>53648.29</v>
      </c>
      <c r="I2939">
        <f ca="1">F2939-G2939</f>
        <v>-38160.575976463544</v>
      </c>
      <c r="M2939" s="2"/>
      <c r="N2939" s="2" t="str">
        <f ca="1">IF(ABS(I2939)&gt;2*$M$2, "outlier", "not outlier")</f>
        <v>outlier</v>
      </c>
      <c r="P2939" s="4"/>
      <c r="Q2939" s="4"/>
      <c r="R2939" s="4"/>
    </row>
    <row r="2940" spans="1:18" x14ac:dyDescent="0.35">
      <c r="A2940" s="2" t="s">
        <v>2430</v>
      </c>
      <c r="B2940" s="2" t="s">
        <v>2513</v>
      </c>
      <c r="C2940" s="2" t="s">
        <v>3132</v>
      </c>
      <c r="D2940" s="1">
        <v>39064</v>
      </c>
      <c r="E2940" s="3">
        <f t="shared" ca="1" si="45"/>
        <v>13.216438356164383</v>
      </c>
      <c r="F2940">
        <v>66784</v>
      </c>
      <c r="G2940">
        <f ca="1">($J$2*E2940)+$K$2</f>
        <v>67156.182986855507</v>
      </c>
      <c r="H2940">
        <v>67699.81</v>
      </c>
      <c r="I2940">
        <f ca="1">F2940-G2940</f>
        <v>-372.1829868555069</v>
      </c>
      <c r="M2940" s="2"/>
      <c r="N2940" s="2" t="str">
        <f ca="1">IF(ABS(I2940)&gt;2*$M$2, "outlier", "not outlier")</f>
        <v>not outlier</v>
      </c>
      <c r="P2940" s="4"/>
      <c r="Q2940" s="4"/>
      <c r="R2940" s="4"/>
    </row>
    <row r="2941" spans="1:18" x14ac:dyDescent="0.35">
      <c r="A2941" s="2" t="s">
        <v>2431</v>
      </c>
      <c r="B2941" s="2" t="s">
        <v>2513</v>
      </c>
      <c r="C2941" s="2" t="s">
        <v>3132</v>
      </c>
      <c r="D2941" s="1">
        <v>35754</v>
      </c>
      <c r="E2941" s="3">
        <f t="shared" ca="1" si="45"/>
        <v>22.284931506849315</v>
      </c>
      <c r="F2941">
        <v>76892</v>
      </c>
      <c r="G2941">
        <f ca="1">($J$2*E2941)+$K$2</f>
        <v>76072.547436440596</v>
      </c>
      <c r="H2941">
        <v>83221.38</v>
      </c>
      <c r="I2941">
        <f ca="1">F2941-G2941</f>
        <v>819.45256355940364</v>
      </c>
      <c r="M2941" s="2"/>
      <c r="N2941" s="2" t="str">
        <f ca="1">IF(ABS(I2941)&gt;2*$M$2, "outlier", "not outlier")</f>
        <v>not outlier</v>
      </c>
      <c r="P2941" s="4"/>
      <c r="Q2941" s="4"/>
      <c r="R2941" s="4"/>
    </row>
    <row r="2942" spans="1:18" x14ac:dyDescent="0.35">
      <c r="A2942" s="2" t="s">
        <v>3119</v>
      </c>
      <c r="B2942" s="2" t="s">
        <v>2513</v>
      </c>
      <c r="C2942" s="2" t="s">
        <v>3132</v>
      </c>
      <c r="D2942" s="1">
        <v>34527</v>
      </c>
      <c r="E2942" s="3">
        <f t="shared" ca="1" si="45"/>
        <v>25.646575342465752</v>
      </c>
      <c r="F2942">
        <v>81784</v>
      </c>
      <c r="G2942">
        <f ca="1">($J$2*E2942)+$K$2</f>
        <v>79377.797943884972</v>
      </c>
      <c r="H2942">
        <v>83996.77</v>
      </c>
      <c r="I2942">
        <f ca="1">F2942-G2942</f>
        <v>2406.2020561150275</v>
      </c>
      <c r="M2942" s="2"/>
      <c r="N2942" s="2" t="str">
        <f ca="1">IF(ABS(I2942)&gt;2*$M$2, "outlier", "not outlier")</f>
        <v>not outlier</v>
      </c>
      <c r="P2942" s="4"/>
      <c r="Q2942" s="4"/>
      <c r="R2942" s="4"/>
    </row>
    <row r="2943" spans="1:18" x14ac:dyDescent="0.35">
      <c r="A2943" s="2" t="s">
        <v>2432</v>
      </c>
      <c r="B2943" s="2" t="s">
        <v>2513</v>
      </c>
      <c r="C2943" s="2" t="s">
        <v>3132</v>
      </c>
      <c r="D2943" s="1">
        <v>37490</v>
      </c>
      <c r="E2943" s="3">
        <f t="shared" ca="1" si="45"/>
        <v>17.528767123287672</v>
      </c>
      <c r="F2943">
        <v>73454</v>
      </c>
      <c r="G2943">
        <f ca="1">($J$2*E2943)+$K$2</f>
        <v>71396.170190374221</v>
      </c>
      <c r="H2943">
        <v>77537.77</v>
      </c>
      <c r="I2943">
        <f ca="1">F2943-G2943</f>
        <v>2057.8298096257786</v>
      </c>
      <c r="M2943" s="2"/>
      <c r="N2943" s="2" t="str">
        <f ca="1">IF(ABS(I2943)&gt;2*$M$2, "outlier", "not outlier")</f>
        <v>not outlier</v>
      </c>
      <c r="P2943" s="4"/>
      <c r="Q2943" s="4"/>
      <c r="R2943" s="4"/>
    </row>
    <row r="2944" spans="1:18" x14ac:dyDescent="0.35">
      <c r="A2944" s="2" t="s">
        <v>2433</v>
      </c>
      <c r="B2944" s="2" t="s">
        <v>2512</v>
      </c>
      <c r="C2944" s="2" t="s">
        <v>3132</v>
      </c>
      <c r="D2944" s="1">
        <v>33518</v>
      </c>
      <c r="E2944" s="3">
        <f t="shared" ca="1" si="45"/>
        <v>28.410958904109588</v>
      </c>
      <c r="F2944">
        <v>96449</v>
      </c>
      <c r="G2944">
        <f ca="1">($J$2*E2944)+$K$2</f>
        <v>82095.807529876329</v>
      </c>
      <c r="H2944">
        <v>170244.34</v>
      </c>
      <c r="I2944">
        <f ca="1">F2944-G2944</f>
        <v>14353.192470123671</v>
      </c>
      <c r="M2944" s="2"/>
      <c r="N2944" s="2" t="str">
        <f ca="1">IF(ABS(I2944)&gt;2*$M$2, "outlier", "not outlier")</f>
        <v>not outlier</v>
      </c>
      <c r="P2944" s="4"/>
      <c r="Q2944" s="4"/>
      <c r="R2944" s="4"/>
    </row>
    <row r="2945" spans="1:18" x14ac:dyDescent="0.35">
      <c r="A2945" s="2" t="s">
        <v>2434</v>
      </c>
      <c r="B2945" s="2" t="s">
        <v>2513</v>
      </c>
      <c r="C2945" s="2" t="s">
        <v>3132</v>
      </c>
      <c r="D2945" s="1">
        <v>35746</v>
      </c>
      <c r="E2945" s="3">
        <f t="shared" ca="1" si="45"/>
        <v>22.306849315068494</v>
      </c>
      <c r="F2945">
        <v>69373</v>
      </c>
      <c r="G2945">
        <f ca="1">($J$2*E2945)+$K$2</f>
        <v>76094.097561998511</v>
      </c>
      <c r="H2945">
        <v>73299.289999999994</v>
      </c>
      <c r="I2945">
        <f ca="1">F2945-G2945</f>
        <v>-6721.0975619985111</v>
      </c>
      <c r="M2945" s="2"/>
      <c r="N2945" s="2" t="str">
        <f ca="1">IF(ABS(I2945)&gt;2*$M$2, "outlier", "not outlier")</f>
        <v>not outlier</v>
      </c>
      <c r="P2945" s="4"/>
      <c r="Q2945" s="4"/>
      <c r="R2945" s="4"/>
    </row>
    <row r="2946" spans="1:18" x14ac:dyDescent="0.35">
      <c r="A2946" s="2" t="s">
        <v>2435</v>
      </c>
      <c r="B2946" s="2" t="s">
        <v>2571</v>
      </c>
      <c r="C2946" s="2" t="s">
        <v>3132</v>
      </c>
      <c r="D2946" s="1">
        <v>38694</v>
      </c>
      <c r="E2946" s="3">
        <f t="shared" ref="E2946:E3009" ca="1" si="46">(TODAY()-D2946)/365</f>
        <v>14.230136986301369</v>
      </c>
      <c r="F2946">
        <v>43719</v>
      </c>
      <c r="G2946">
        <f ca="1">($J$2*E2946)+$K$2</f>
        <v>68152.876293908819</v>
      </c>
      <c r="H2946">
        <v>56980.68</v>
      </c>
      <c r="I2946">
        <f ca="1">F2946-G2946</f>
        <v>-24433.876293908819</v>
      </c>
      <c r="M2946" s="2"/>
      <c r="N2946" s="2" t="str">
        <f ca="1">IF(ABS(I2946)&gt;2*$M$2, "outlier", "not outlier")</f>
        <v>not outlier</v>
      </c>
      <c r="P2946" s="4"/>
      <c r="Q2946" s="4"/>
      <c r="R2946" s="4"/>
    </row>
    <row r="2947" spans="1:18" x14ac:dyDescent="0.35">
      <c r="A2947" s="2" t="s">
        <v>2436</v>
      </c>
      <c r="B2947" s="2" t="s">
        <v>2526</v>
      </c>
      <c r="C2947" s="2" t="s">
        <v>3132</v>
      </c>
      <c r="D2947" s="1">
        <v>31520</v>
      </c>
      <c r="E2947" s="3">
        <f t="shared" ca="1" si="46"/>
        <v>33.884931506849313</v>
      </c>
      <c r="F2947">
        <v>48132</v>
      </c>
      <c r="G2947">
        <f ca="1">($J$2*E2947)+$K$2</f>
        <v>87477.951387964247</v>
      </c>
      <c r="H2947">
        <v>48954.77</v>
      </c>
      <c r="I2947">
        <f ca="1">F2947-G2947</f>
        <v>-39345.951387964247</v>
      </c>
      <c r="M2947" s="2"/>
      <c r="N2947" s="2" t="str">
        <f ca="1">IF(ABS(I2947)&gt;2*$M$2, "outlier", "not outlier")</f>
        <v>outlier</v>
      </c>
      <c r="P2947" s="4"/>
      <c r="Q2947" s="4"/>
      <c r="R2947" s="4"/>
    </row>
    <row r="2948" spans="1:18" x14ac:dyDescent="0.35">
      <c r="A2948" s="2" t="s">
        <v>3120</v>
      </c>
      <c r="B2948" s="2" t="s">
        <v>2513</v>
      </c>
      <c r="C2948" s="2" t="s">
        <v>3132</v>
      </c>
      <c r="D2948" s="1">
        <v>34407</v>
      </c>
      <c r="E2948" s="3">
        <f t="shared" ca="1" si="46"/>
        <v>25.975342465753425</v>
      </c>
      <c r="F2948">
        <v>81784</v>
      </c>
      <c r="G2948">
        <f ca="1">($J$2*E2948)+$K$2</f>
        <v>79701.049827253621</v>
      </c>
      <c r="H2948">
        <v>137377.9</v>
      </c>
      <c r="I2948">
        <f ca="1">F2948-G2948</f>
        <v>2082.9501727463794</v>
      </c>
      <c r="M2948" s="2"/>
      <c r="N2948" s="2" t="str">
        <f ca="1">IF(ABS(I2948)&gt;2*$M$2, "outlier", "not outlier")</f>
        <v>not outlier</v>
      </c>
      <c r="P2948" s="4"/>
      <c r="Q2948" s="4"/>
      <c r="R2948" s="4"/>
    </row>
    <row r="2949" spans="1:18" x14ac:dyDescent="0.35">
      <c r="A2949" s="2" t="s">
        <v>3121</v>
      </c>
      <c r="B2949" s="2" t="s">
        <v>2513</v>
      </c>
      <c r="C2949" s="2" t="s">
        <v>3132</v>
      </c>
      <c r="D2949" s="1">
        <v>30736</v>
      </c>
      <c r="E2949" s="3">
        <f t="shared" ca="1" si="46"/>
        <v>36.032876712328765</v>
      </c>
      <c r="F2949">
        <v>83881</v>
      </c>
      <c r="G2949">
        <f ca="1">($J$2*E2949)+$K$2</f>
        <v>89589.863692639396</v>
      </c>
      <c r="H2949">
        <v>128609.68</v>
      </c>
      <c r="I2949">
        <f ca="1">F2949-G2949</f>
        <v>-5708.8636926393956</v>
      </c>
      <c r="M2949" s="2"/>
      <c r="N2949" s="2" t="str">
        <f ca="1">IF(ABS(I2949)&gt;2*$M$2, "outlier", "not outlier")</f>
        <v>not outlier</v>
      </c>
      <c r="P2949" s="4"/>
      <c r="Q2949" s="4"/>
      <c r="R2949" s="4"/>
    </row>
    <row r="2950" spans="1:18" x14ac:dyDescent="0.35">
      <c r="A2950" s="2" t="s">
        <v>2437</v>
      </c>
      <c r="B2950" s="2" t="s">
        <v>2545</v>
      </c>
      <c r="C2950" s="2" t="s">
        <v>3132</v>
      </c>
      <c r="D2950" s="1">
        <v>37481</v>
      </c>
      <c r="E2950" s="3">
        <f t="shared" ca="1" si="46"/>
        <v>17.553424657534247</v>
      </c>
      <c r="F2950">
        <v>94505</v>
      </c>
      <c r="G2950">
        <f ca="1">($J$2*E2950)+$K$2</f>
        <v>71420.414081626863</v>
      </c>
      <c r="H2950">
        <v>97760.92</v>
      </c>
      <c r="I2950">
        <f ca="1">F2950-G2950</f>
        <v>23084.585918373137</v>
      </c>
      <c r="M2950" s="2"/>
      <c r="N2950" s="2" t="str">
        <f ca="1">IF(ABS(I2950)&gt;2*$M$2, "outlier", "not outlier")</f>
        <v>not outlier</v>
      </c>
      <c r="P2950" s="4"/>
      <c r="Q2950" s="4"/>
      <c r="R2950" s="4"/>
    </row>
    <row r="2951" spans="1:18" x14ac:dyDescent="0.35">
      <c r="A2951" s="2" t="s">
        <v>2438</v>
      </c>
      <c r="B2951" s="2" t="s">
        <v>2513</v>
      </c>
      <c r="C2951" s="2" t="s">
        <v>3132</v>
      </c>
      <c r="D2951" s="1">
        <v>35066</v>
      </c>
      <c r="E2951" s="3">
        <f t="shared" ca="1" si="46"/>
        <v>24.169863013698631</v>
      </c>
      <c r="F2951">
        <v>78988</v>
      </c>
      <c r="G2951">
        <f ca="1">($J$2*E2951)+$K$2</f>
        <v>77925.858234420826</v>
      </c>
      <c r="H2951">
        <v>91173.13</v>
      </c>
      <c r="I2951">
        <f ca="1">F2951-G2951</f>
        <v>1062.1417655791738</v>
      </c>
      <c r="M2951" s="2"/>
      <c r="N2951" s="2" t="str">
        <f ca="1">IF(ABS(I2951)&gt;2*$M$2, "outlier", "not outlier")</f>
        <v>not outlier</v>
      </c>
      <c r="P2951" s="4"/>
      <c r="Q2951" s="4"/>
      <c r="R2951" s="4"/>
    </row>
    <row r="2952" spans="1:18" x14ac:dyDescent="0.35">
      <c r="A2952" s="2" t="s">
        <v>2439</v>
      </c>
      <c r="B2952" s="2" t="s">
        <v>2560</v>
      </c>
      <c r="C2952" s="2" t="s">
        <v>3132</v>
      </c>
      <c r="D2952" s="1">
        <v>26596</v>
      </c>
      <c r="E2952" s="3">
        <f t="shared" ca="1" si="46"/>
        <v>47.375342465753427</v>
      </c>
      <c r="F2952">
        <v>40037</v>
      </c>
      <c r="G2952">
        <f ca="1">($J$2*E2952)+$K$2</f>
        <v>100742.05366885761</v>
      </c>
      <c r="H2952">
        <v>40866.620000000003</v>
      </c>
      <c r="I2952">
        <f ca="1">F2952-G2952</f>
        <v>-60705.05366885761</v>
      </c>
      <c r="M2952" s="2"/>
      <c r="N2952" s="2" t="str">
        <f ca="1">IF(ABS(I2952)&gt;2*$M$2, "outlier", "not outlier")</f>
        <v>outlier</v>
      </c>
      <c r="P2952" s="4"/>
      <c r="Q2952" s="4"/>
      <c r="R2952" s="4"/>
    </row>
    <row r="2953" spans="1:18" x14ac:dyDescent="0.35">
      <c r="A2953" s="2" t="s">
        <v>2440</v>
      </c>
      <c r="B2953" s="2" t="s">
        <v>2541</v>
      </c>
      <c r="C2953" s="2" t="s">
        <v>3132</v>
      </c>
      <c r="D2953" s="1">
        <v>32736</v>
      </c>
      <c r="E2953" s="3">
        <f t="shared" ca="1" si="46"/>
        <v>30.553424657534247</v>
      </c>
      <c r="F2953">
        <v>58507</v>
      </c>
      <c r="G2953">
        <f ca="1">($J$2*E2953)+$K$2</f>
        <v>84202.332303161995</v>
      </c>
      <c r="H2953">
        <v>76597.789999999994</v>
      </c>
      <c r="I2953">
        <f ca="1">F2953-G2953</f>
        <v>-25695.332303161995</v>
      </c>
      <c r="M2953" s="2"/>
      <c r="N2953" s="2" t="str">
        <f ca="1">IF(ABS(I2953)&gt;2*$M$2, "outlier", "not outlier")</f>
        <v>not outlier</v>
      </c>
      <c r="P2953" s="4"/>
      <c r="Q2953" s="4"/>
      <c r="R2953" s="4"/>
    </row>
    <row r="2954" spans="1:18" x14ac:dyDescent="0.35">
      <c r="A2954" s="2" t="s">
        <v>2441</v>
      </c>
      <c r="B2954" s="2" t="s">
        <v>2512</v>
      </c>
      <c r="C2954" s="2" t="s">
        <v>3132</v>
      </c>
      <c r="D2954" s="1">
        <v>29567</v>
      </c>
      <c r="E2954" s="3">
        <f t="shared" ca="1" si="46"/>
        <v>39.235616438356168</v>
      </c>
      <c r="F2954">
        <v>97309</v>
      </c>
      <c r="G2954">
        <f ca="1">($J$2*E2954)+$K$2</f>
        <v>92738.87578978893</v>
      </c>
      <c r="H2954">
        <v>118043.1</v>
      </c>
      <c r="I2954">
        <f ca="1">F2954-G2954</f>
        <v>4570.12421021107</v>
      </c>
      <c r="M2954" s="2"/>
      <c r="N2954" s="2" t="str">
        <f ca="1">IF(ABS(I2954)&gt;2*$M$2, "outlier", "not outlier")</f>
        <v>not outlier</v>
      </c>
      <c r="P2954" s="4"/>
      <c r="Q2954" s="4"/>
      <c r="R2954" s="4"/>
    </row>
    <row r="2955" spans="1:18" x14ac:dyDescent="0.35">
      <c r="A2955" s="2" t="s">
        <v>2442</v>
      </c>
      <c r="B2955" s="2" t="s">
        <v>2513</v>
      </c>
      <c r="C2955" s="2" t="s">
        <v>3132</v>
      </c>
      <c r="D2955" s="1">
        <v>36745</v>
      </c>
      <c r="E2955" s="3">
        <f t="shared" ca="1" si="46"/>
        <v>19.56986301369863</v>
      </c>
      <c r="F2955">
        <v>76892</v>
      </c>
      <c r="G2955">
        <f ca="1">($J$2*E2955)+$K$2</f>
        <v>73403.025632954552</v>
      </c>
      <c r="H2955">
        <v>116505.43</v>
      </c>
      <c r="I2955">
        <f ca="1">F2955-G2955</f>
        <v>3488.9743670454482</v>
      </c>
      <c r="M2955" s="2"/>
      <c r="N2955" s="2" t="str">
        <f ca="1">IF(ABS(I2955)&gt;2*$M$2, "outlier", "not outlier")</f>
        <v>not outlier</v>
      </c>
      <c r="P2955" s="4"/>
      <c r="Q2955" s="4"/>
      <c r="R2955" s="4"/>
    </row>
    <row r="2956" spans="1:18" x14ac:dyDescent="0.35">
      <c r="A2956" s="2" t="s">
        <v>2443</v>
      </c>
      <c r="B2956" s="2" t="s">
        <v>2545</v>
      </c>
      <c r="C2956" s="2" t="s">
        <v>3132</v>
      </c>
      <c r="D2956" s="1">
        <v>38020</v>
      </c>
      <c r="E2956" s="3">
        <f t="shared" ca="1" si="46"/>
        <v>16.076712328767123</v>
      </c>
      <c r="F2956">
        <v>85774</v>
      </c>
      <c r="G2956">
        <f ca="1">($J$2*E2956)+$K$2</f>
        <v>69968.474372162702</v>
      </c>
      <c r="H2956">
        <v>100713.11</v>
      </c>
      <c r="I2956">
        <f ca="1">F2956-G2956</f>
        <v>15805.525627837298</v>
      </c>
      <c r="M2956" s="2"/>
      <c r="N2956" s="2" t="str">
        <f ca="1">IF(ABS(I2956)&gt;2*$M$2, "outlier", "not outlier")</f>
        <v>not outlier</v>
      </c>
      <c r="P2956" s="4"/>
      <c r="Q2956" s="4"/>
      <c r="R2956" s="4"/>
    </row>
    <row r="2957" spans="1:18" x14ac:dyDescent="0.35">
      <c r="A2957" s="2" t="s">
        <v>2444</v>
      </c>
      <c r="B2957" s="2" t="s">
        <v>2513</v>
      </c>
      <c r="C2957" s="2" t="s">
        <v>3132</v>
      </c>
      <c r="D2957" s="1">
        <v>36888</v>
      </c>
      <c r="E2957" s="3">
        <f t="shared" ca="1" si="46"/>
        <v>19.17808219178082</v>
      </c>
      <c r="F2957">
        <v>76892</v>
      </c>
      <c r="G2957">
        <f ca="1">($J$2*E2957)+$K$2</f>
        <v>73017.817138606915</v>
      </c>
      <c r="H2957">
        <v>124490.42</v>
      </c>
      <c r="I2957">
        <f ca="1">F2957-G2957</f>
        <v>3874.1828613930847</v>
      </c>
      <c r="M2957" s="2"/>
      <c r="N2957" s="2" t="str">
        <f ca="1">IF(ABS(I2957)&gt;2*$M$2, "outlier", "not outlier")</f>
        <v>not outlier</v>
      </c>
      <c r="P2957" s="4"/>
      <c r="Q2957" s="4"/>
      <c r="R2957" s="4"/>
    </row>
    <row r="2958" spans="1:18" x14ac:dyDescent="0.35">
      <c r="A2958" s="2" t="s">
        <v>2445</v>
      </c>
      <c r="B2958" s="2" t="s">
        <v>2545</v>
      </c>
      <c r="C2958" s="2" t="s">
        <v>3132</v>
      </c>
      <c r="D2958" s="1">
        <v>36297</v>
      </c>
      <c r="E2958" s="3">
        <f t="shared" ca="1" si="46"/>
        <v>20.797260273972604</v>
      </c>
      <c r="F2958">
        <v>92086</v>
      </c>
      <c r="G2958">
        <f ca="1">($J$2*E2958)+$K$2</f>
        <v>74609.832664197485</v>
      </c>
      <c r="H2958">
        <v>111166.8</v>
      </c>
      <c r="I2958">
        <f ca="1">F2958-G2958</f>
        <v>17476.167335802515</v>
      </c>
      <c r="M2958" s="2"/>
      <c r="N2958" s="2" t="str">
        <f ca="1">IF(ABS(I2958)&gt;2*$M$2, "outlier", "not outlier")</f>
        <v>not outlier</v>
      </c>
      <c r="P2958" s="4"/>
      <c r="Q2958" s="4"/>
      <c r="R2958" s="4"/>
    </row>
    <row r="2959" spans="1:18" x14ac:dyDescent="0.35">
      <c r="A2959" s="2" t="s">
        <v>2446</v>
      </c>
      <c r="B2959" s="2" t="s">
        <v>2513</v>
      </c>
      <c r="C2959" s="2" t="s">
        <v>3132</v>
      </c>
      <c r="D2959" s="1">
        <v>36321</v>
      </c>
      <c r="E2959" s="3">
        <f t="shared" ca="1" si="46"/>
        <v>20.731506849315068</v>
      </c>
      <c r="F2959">
        <v>78289</v>
      </c>
      <c r="G2959">
        <f ca="1">($J$2*E2959)+$K$2</f>
        <v>74545.182287523756</v>
      </c>
      <c r="H2959">
        <v>105659.51</v>
      </c>
      <c r="I2959">
        <f ca="1">F2959-G2959</f>
        <v>3743.8177124762442</v>
      </c>
      <c r="M2959" s="2"/>
      <c r="N2959" s="2" t="str">
        <f ca="1">IF(ABS(I2959)&gt;2*$M$2, "outlier", "not outlier")</f>
        <v>not outlier</v>
      </c>
      <c r="P2959" s="4"/>
      <c r="Q2959" s="4"/>
      <c r="R2959" s="4"/>
    </row>
    <row r="2960" spans="1:18" x14ac:dyDescent="0.35">
      <c r="A2960" s="2" t="s">
        <v>2447</v>
      </c>
      <c r="B2960" s="2" t="s">
        <v>2543</v>
      </c>
      <c r="C2960" s="2" t="s">
        <v>3132</v>
      </c>
      <c r="D2960" s="1">
        <v>39629</v>
      </c>
      <c r="E2960" s="3">
        <f t="shared" ca="1" si="46"/>
        <v>11.668493150684931</v>
      </c>
      <c r="F2960">
        <v>56001</v>
      </c>
      <c r="G2960">
        <f ca="1">($J$2*E2960)+$K$2</f>
        <v>65634.205369328134</v>
      </c>
      <c r="H2960">
        <v>56763.99</v>
      </c>
      <c r="I2960">
        <f ca="1">F2960-G2960</f>
        <v>-9633.2053693281341</v>
      </c>
      <c r="M2960" s="2"/>
      <c r="N2960" s="2" t="str">
        <f ca="1">IF(ABS(I2960)&gt;2*$M$2, "outlier", "not outlier")</f>
        <v>not outlier</v>
      </c>
      <c r="P2960" s="4"/>
      <c r="Q2960" s="4"/>
      <c r="R2960" s="4"/>
    </row>
    <row r="2961" spans="1:18" x14ac:dyDescent="0.35">
      <c r="A2961" s="2" t="s">
        <v>3122</v>
      </c>
      <c r="B2961" s="2" t="s">
        <v>2547</v>
      </c>
      <c r="C2961" s="2" t="s">
        <v>3132</v>
      </c>
      <c r="D2961" s="1">
        <v>31161</v>
      </c>
      <c r="E2961" s="3">
        <f t="shared" ca="1" si="46"/>
        <v>34.868493150684934</v>
      </c>
      <c r="F2961">
        <v>110618</v>
      </c>
      <c r="G2961">
        <f ca="1">($J$2*E2961)+$K$2</f>
        <v>88445.01327237545</v>
      </c>
      <c r="H2961">
        <v>115396.11</v>
      </c>
      <c r="I2961">
        <f ca="1">F2961-G2961</f>
        <v>22172.98672762455</v>
      </c>
      <c r="M2961" s="2"/>
      <c r="N2961" s="2" t="str">
        <f ca="1">IF(ABS(I2961)&gt;2*$M$2, "outlier", "not outlier")</f>
        <v>not outlier</v>
      </c>
      <c r="P2961" s="4"/>
      <c r="Q2961" s="4"/>
      <c r="R2961" s="4"/>
    </row>
    <row r="2962" spans="1:18" x14ac:dyDescent="0.35">
      <c r="A2962" s="2" t="s">
        <v>2448</v>
      </c>
      <c r="B2962" s="2" t="s">
        <v>2513</v>
      </c>
      <c r="C2962" s="2" t="s">
        <v>3132</v>
      </c>
      <c r="D2962" s="1">
        <v>34569</v>
      </c>
      <c r="E2962" s="3">
        <f t="shared" ca="1" si="46"/>
        <v>25.531506849315068</v>
      </c>
      <c r="F2962">
        <v>81086</v>
      </c>
      <c r="G2962">
        <f ca="1">($J$2*E2962)+$K$2</f>
        <v>79264.65978470596</v>
      </c>
      <c r="H2962">
        <v>120918.05</v>
      </c>
      <c r="I2962">
        <f ca="1">F2962-G2962</f>
        <v>1821.3402152940398</v>
      </c>
      <c r="M2962" s="2"/>
      <c r="N2962" s="2" t="str">
        <f ca="1">IF(ABS(I2962)&gt;2*$M$2, "outlier", "not outlier")</f>
        <v>not outlier</v>
      </c>
      <c r="P2962" s="4"/>
      <c r="Q2962" s="4"/>
      <c r="R2962" s="4"/>
    </row>
    <row r="2963" spans="1:18" x14ac:dyDescent="0.35">
      <c r="A2963" s="2" t="s">
        <v>2449</v>
      </c>
      <c r="B2963" s="2" t="s">
        <v>2513</v>
      </c>
      <c r="C2963" s="2" t="s">
        <v>3132</v>
      </c>
      <c r="D2963" s="1">
        <v>41368</v>
      </c>
      <c r="E2963" s="3">
        <f t="shared" ca="1" si="46"/>
        <v>6.904109589041096</v>
      </c>
      <c r="F2963">
        <v>49088</v>
      </c>
      <c r="G2963">
        <f ca="1">($J$2*E2963)+$K$2</f>
        <v>60949.746826177536</v>
      </c>
      <c r="H2963">
        <v>64598.239999999998</v>
      </c>
      <c r="I2963">
        <f ca="1">F2963-G2963</f>
        <v>-11861.746826177536</v>
      </c>
      <c r="M2963" s="2"/>
      <c r="N2963" s="2" t="str">
        <f ca="1">IF(ABS(I2963)&gt;2*$M$2, "outlier", "not outlier")</f>
        <v>not outlier</v>
      </c>
      <c r="P2963" s="4"/>
      <c r="Q2963" s="4"/>
      <c r="R2963" s="4"/>
    </row>
    <row r="2964" spans="1:18" x14ac:dyDescent="0.35">
      <c r="A2964" s="2" t="s">
        <v>2450</v>
      </c>
      <c r="B2964" s="2" t="s">
        <v>2543</v>
      </c>
      <c r="C2964" s="2" t="s">
        <v>3132</v>
      </c>
      <c r="D2964" s="1">
        <v>40686</v>
      </c>
      <c r="E2964" s="3">
        <f t="shared" ca="1" si="46"/>
        <v>8.7726027397260271</v>
      </c>
      <c r="F2964">
        <v>56001</v>
      </c>
      <c r="G2964">
        <f ca="1">($J$2*E2964)+$K$2</f>
        <v>62786.895029989326</v>
      </c>
      <c r="H2964">
        <v>55846.18</v>
      </c>
      <c r="I2964">
        <f ca="1">F2964-G2964</f>
        <v>-6785.8950299893258</v>
      </c>
      <c r="M2964" s="2"/>
      <c r="N2964" s="2" t="str">
        <f ca="1">IF(ABS(I2964)&gt;2*$M$2, "outlier", "not outlier")</f>
        <v>not outlier</v>
      </c>
      <c r="P2964" s="4"/>
      <c r="Q2964" s="4"/>
      <c r="R2964" s="4"/>
    </row>
    <row r="2965" spans="1:18" x14ac:dyDescent="0.35">
      <c r="A2965" s="2" t="s">
        <v>2451</v>
      </c>
      <c r="B2965" s="2" t="s">
        <v>2513</v>
      </c>
      <c r="C2965" s="2" t="s">
        <v>3132</v>
      </c>
      <c r="D2965" s="1">
        <v>39699</v>
      </c>
      <c r="E2965" s="3">
        <f t="shared" ca="1" si="46"/>
        <v>11.476712328767123</v>
      </c>
      <c r="F2965">
        <v>69373</v>
      </c>
      <c r="G2965">
        <f ca="1">($J$2*E2965)+$K$2</f>
        <v>65445.641770696428</v>
      </c>
      <c r="H2965">
        <v>88461.73</v>
      </c>
      <c r="I2965">
        <f ca="1">F2965-G2965</f>
        <v>3927.3582293035724</v>
      </c>
      <c r="M2965" s="2"/>
      <c r="N2965" s="2" t="str">
        <f ca="1">IF(ABS(I2965)&gt;2*$M$2, "outlier", "not outlier")</f>
        <v>not outlier</v>
      </c>
      <c r="P2965" s="4"/>
      <c r="Q2965" s="4"/>
      <c r="R2965" s="4"/>
    </row>
    <row r="2966" spans="1:18" x14ac:dyDescent="0.35">
      <c r="A2966" s="2" t="s">
        <v>2452</v>
      </c>
      <c r="B2966" s="2" t="s">
        <v>2513</v>
      </c>
      <c r="C2966" s="2" t="s">
        <v>3132</v>
      </c>
      <c r="D2966" s="1">
        <v>39252</v>
      </c>
      <c r="E2966" s="3">
        <f t="shared" ca="1" si="46"/>
        <v>12.701369863013699</v>
      </c>
      <c r="F2966">
        <v>70735</v>
      </c>
      <c r="G2966">
        <f ca="1">($J$2*E2966)+$K$2</f>
        <v>66649.75503624462</v>
      </c>
      <c r="H2966">
        <v>84064.01</v>
      </c>
      <c r="I2966">
        <f ca="1">F2966-G2966</f>
        <v>4085.24496375538</v>
      </c>
      <c r="M2966" s="2"/>
      <c r="N2966" s="2" t="str">
        <f ca="1">IF(ABS(I2966)&gt;2*$M$2, "outlier", "not outlier")</f>
        <v>not outlier</v>
      </c>
      <c r="P2966" s="4"/>
      <c r="Q2966" s="4"/>
      <c r="R2966" s="4"/>
    </row>
    <row r="2967" spans="1:18" x14ac:dyDescent="0.35">
      <c r="A2967" s="2" t="s">
        <v>2453</v>
      </c>
      <c r="B2967" s="2" t="s">
        <v>2513</v>
      </c>
      <c r="C2967" s="2" t="s">
        <v>3132</v>
      </c>
      <c r="D2967" s="1">
        <v>36936</v>
      </c>
      <c r="E2967" s="3">
        <f t="shared" ca="1" si="46"/>
        <v>19.046575342465754</v>
      </c>
      <c r="F2967">
        <v>76892</v>
      </c>
      <c r="G2967">
        <f ca="1">($J$2*E2967)+$K$2</f>
        <v>72888.516385259456</v>
      </c>
      <c r="H2967">
        <v>94421.82</v>
      </c>
      <c r="I2967">
        <f ca="1">F2967-G2967</f>
        <v>4003.483614740544</v>
      </c>
      <c r="M2967" s="2"/>
      <c r="N2967" s="2" t="str">
        <f ca="1">IF(ABS(I2967)&gt;2*$M$2, "outlier", "not outlier")</f>
        <v>not outlier</v>
      </c>
      <c r="P2967" s="4"/>
      <c r="Q2967" s="4"/>
      <c r="R2967" s="4"/>
    </row>
    <row r="2968" spans="1:18" x14ac:dyDescent="0.35">
      <c r="A2968" s="2" t="s">
        <v>2454</v>
      </c>
      <c r="B2968" s="2" t="s">
        <v>2513</v>
      </c>
      <c r="C2968" s="2" t="s">
        <v>3132</v>
      </c>
      <c r="D2968" s="1">
        <v>34837</v>
      </c>
      <c r="E2968" s="3">
        <f t="shared" ca="1" si="46"/>
        <v>24.797260273972604</v>
      </c>
      <c r="F2968">
        <v>81086</v>
      </c>
      <c r="G2968">
        <f ca="1">($J$2*E2968)+$K$2</f>
        <v>78542.730578515984</v>
      </c>
      <c r="H2968">
        <v>139951.1</v>
      </c>
      <c r="I2968">
        <f ca="1">F2968-G2968</f>
        <v>2543.2694214840158</v>
      </c>
      <c r="M2968" s="2"/>
      <c r="N2968" s="2" t="str">
        <f ca="1">IF(ABS(I2968)&gt;2*$M$2, "outlier", "not outlier")</f>
        <v>not outlier</v>
      </c>
      <c r="P2968" s="4"/>
      <c r="Q2968" s="4"/>
      <c r="R2968" s="4"/>
    </row>
    <row r="2969" spans="1:18" x14ac:dyDescent="0.35">
      <c r="A2969" s="2" t="s">
        <v>236</v>
      </c>
      <c r="B2969" s="2" t="s">
        <v>236</v>
      </c>
      <c r="C2969" s="2" t="s">
        <v>3132</v>
      </c>
      <c r="D2969" s="1">
        <v>39197</v>
      </c>
      <c r="E2969" s="3">
        <f t="shared" ca="1" si="46"/>
        <v>12.852054794520548</v>
      </c>
      <c r="F2969">
        <v>72438</v>
      </c>
      <c r="G2969">
        <f ca="1">($J$2*E2969)+$K$2</f>
        <v>66797.912149455253</v>
      </c>
      <c r="H2969">
        <v>67028.37</v>
      </c>
      <c r="I2969">
        <f ca="1">F2969-G2969</f>
        <v>5640.0878505447472</v>
      </c>
      <c r="M2969" s="2"/>
      <c r="N2969" s="2" t="str">
        <f ca="1">IF(ABS(I2969)&gt;2*$M$2, "outlier", "not outlier")</f>
        <v>not outlier</v>
      </c>
      <c r="P2969" s="4"/>
      <c r="Q2969" s="4"/>
      <c r="R2969" s="4"/>
    </row>
    <row r="2970" spans="1:18" x14ac:dyDescent="0.35">
      <c r="A2970" s="2" t="s">
        <v>2455</v>
      </c>
      <c r="B2970" s="2" t="s">
        <v>2513</v>
      </c>
      <c r="C2970" s="2" t="s">
        <v>3132</v>
      </c>
      <c r="D2970" s="1">
        <v>37368</v>
      </c>
      <c r="E2970" s="3">
        <f t="shared" ca="1" si="46"/>
        <v>17.863013698630137</v>
      </c>
      <c r="F2970">
        <v>74134</v>
      </c>
      <c r="G2970">
        <f ca="1">($J$2*E2970)+$K$2</f>
        <v>71724.809605132337</v>
      </c>
      <c r="H2970">
        <v>84984.29</v>
      </c>
      <c r="I2970">
        <f ca="1">F2970-G2970</f>
        <v>2409.1903948676627</v>
      </c>
      <c r="M2970" s="2"/>
      <c r="N2970" s="2" t="str">
        <f ca="1">IF(ABS(I2970)&gt;2*$M$2, "outlier", "not outlier")</f>
        <v>not outlier</v>
      </c>
      <c r="P2970" s="4"/>
      <c r="Q2970" s="4"/>
      <c r="R2970" s="4"/>
    </row>
    <row r="2971" spans="1:18" x14ac:dyDescent="0.35">
      <c r="A2971" s="2" t="s">
        <v>2456</v>
      </c>
      <c r="B2971" s="2" t="s">
        <v>2513</v>
      </c>
      <c r="C2971" s="2" t="s">
        <v>3132</v>
      </c>
      <c r="D2971" s="1">
        <v>33812</v>
      </c>
      <c r="E2971" s="3">
        <f t="shared" ca="1" si="46"/>
        <v>27.605479452054794</v>
      </c>
      <c r="F2971">
        <v>82484</v>
      </c>
      <c r="G2971">
        <f ca="1">($J$2*E2971)+$K$2</f>
        <v>81303.840415623155</v>
      </c>
      <c r="H2971">
        <v>117398.47</v>
      </c>
      <c r="I2971">
        <f ca="1">F2971-G2971</f>
        <v>1180.1595843768446</v>
      </c>
      <c r="M2971" s="2"/>
      <c r="N2971" s="2" t="str">
        <f ca="1">IF(ABS(I2971)&gt;2*$M$2, "outlier", "not outlier")</f>
        <v>not outlier</v>
      </c>
      <c r="P2971" s="4"/>
      <c r="Q2971" s="4"/>
      <c r="R2971" s="4"/>
    </row>
    <row r="2972" spans="1:18" x14ac:dyDescent="0.35">
      <c r="A2972" s="2" t="s">
        <v>2457</v>
      </c>
      <c r="B2972" s="2" t="s">
        <v>2513</v>
      </c>
      <c r="C2972" s="2" t="s">
        <v>3132</v>
      </c>
      <c r="D2972" s="1">
        <v>29209</v>
      </c>
      <c r="E2972" s="3">
        <f t="shared" ca="1" si="46"/>
        <v>40.216438356164382</v>
      </c>
      <c r="F2972">
        <v>83881</v>
      </c>
      <c r="G2972">
        <f ca="1">($J$2*E2972)+$K$2</f>
        <v>93703.243908505392</v>
      </c>
      <c r="H2972">
        <v>102664.39</v>
      </c>
      <c r="I2972">
        <f ca="1">F2972-G2972</f>
        <v>-9822.243908505392</v>
      </c>
      <c r="M2972" s="2"/>
      <c r="N2972" s="2" t="str">
        <f ca="1">IF(ABS(I2972)&gt;2*$M$2, "outlier", "not outlier")</f>
        <v>not outlier</v>
      </c>
      <c r="P2972" s="4"/>
      <c r="Q2972" s="4"/>
      <c r="R2972" s="4"/>
    </row>
    <row r="2973" spans="1:18" x14ac:dyDescent="0.35">
      <c r="A2973" s="2" t="s">
        <v>3123</v>
      </c>
      <c r="B2973" s="2" t="s">
        <v>2513</v>
      </c>
      <c r="C2973" s="2" t="s">
        <v>3132</v>
      </c>
      <c r="D2973" s="1">
        <v>40835</v>
      </c>
      <c r="E2973" s="3">
        <f t="shared" ca="1" si="46"/>
        <v>8.3643835616438356</v>
      </c>
      <c r="F2973">
        <v>62676</v>
      </c>
      <c r="G2973">
        <f ca="1">($J$2*E2973)+$K$2</f>
        <v>62385.523941473264</v>
      </c>
      <c r="H2973">
        <v>72354.320000000007</v>
      </c>
      <c r="I2973">
        <f ca="1">F2973-G2973</f>
        <v>290.47605852673587</v>
      </c>
      <c r="M2973" s="2"/>
      <c r="N2973" s="2" t="str">
        <f ca="1">IF(ABS(I2973)&gt;2*$M$2, "outlier", "not outlier")</f>
        <v>not outlier</v>
      </c>
      <c r="P2973" s="4"/>
      <c r="Q2973" s="4"/>
      <c r="R2973" s="4"/>
    </row>
    <row r="2974" spans="1:18" x14ac:dyDescent="0.35">
      <c r="A2974" s="2" t="s">
        <v>2458</v>
      </c>
      <c r="B2974" s="2" t="s">
        <v>2515</v>
      </c>
      <c r="C2974" s="2" t="s">
        <v>3132</v>
      </c>
      <c r="D2974" s="1">
        <v>38439</v>
      </c>
      <c r="E2974" s="3">
        <f t="shared" ca="1" si="46"/>
        <v>14.92876712328767</v>
      </c>
      <c r="F2974">
        <v>49430</v>
      </c>
      <c r="G2974">
        <f ca="1">($J$2*E2974)+$K$2</f>
        <v>68839.786546067189</v>
      </c>
      <c r="H2974">
        <v>52331.41</v>
      </c>
      <c r="I2974">
        <f ca="1">F2974-G2974</f>
        <v>-19409.786546067189</v>
      </c>
      <c r="M2974" s="2"/>
      <c r="N2974" s="2" t="str">
        <f ca="1">IF(ABS(I2974)&gt;2*$M$2, "outlier", "not outlier")</f>
        <v>not outlier</v>
      </c>
      <c r="P2974" s="4"/>
      <c r="Q2974" s="4"/>
      <c r="R2974" s="4"/>
    </row>
    <row r="2975" spans="1:18" x14ac:dyDescent="0.35">
      <c r="A2975" s="2" t="s">
        <v>3124</v>
      </c>
      <c r="B2975" s="2" t="s">
        <v>2513</v>
      </c>
      <c r="C2975" s="2" t="s">
        <v>3132</v>
      </c>
      <c r="D2975" s="1">
        <v>41297</v>
      </c>
      <c r="E2975" s="3">
        <f t="shared" ca="1" si="46"/>
        <v>7.0986301369863014</v>
      </c>
      <c r="F2975">
        <v>58963</v>
      </c>
      <c r="G2975">
        <f ca="1">($J$2*E2975)+$K$2</f>
        <v>61141.004190503983</v>
      </c>
      <c r="H2975">
        <v>61942.720000000001</v>
      </c>
      <c r="I2975">
        <f ca="1">F2975-G2975</f>
        <v>-2178.0041905039834</v>
      </c>
      <c r="M2975" s="2"/>
      <c r="N2975" s="2" t="str">
        <f ca="1">IF(ABS(I2975)&gt;2*$M$2, "outlier", "not outlier")</f>
        <v>not outlier</v>
      </c>
      <c r="P2975" s="4"/>
      <c r="Q2975" s="4"/>
      <c r="R2975" s="4"/>
    </row>
    <row r="2976" spans="1:18" x14ac:dyDescent="0.35">
      <c r="A2976" s="2" t="s">
        <v>2459</v>
      </c>
      <c r="B2976" s="2" t="s">
        <v>2514</v>
      </c>
      <c r="C2976" s="2" t="s">
        <v>3132</v>
      </c>
      <c r="D2976" s="1">
        <v>42506</v>
      </c>
      <c r="E2976" s="3">
        <f t="shared" ca="1" si="46"/>
        <v>3.7863013698630139</v>
      </c>
      <c r="F2976">
        <v>48971</v>
      </c>
      <c r="G2976">
        <f ca="1">($J$2*E2976)+$K$2</f>
        <v>57884.241465564897</v>
      </c>
      <c r="H2976">
        <v>3390.26</v>
      </c>
      <c r="I2976">
        <f ca="1">F2976-G2976</f>
        <v>-8913.2414655648972</v>
      </c>
      <c r="M2976" s="2"/>
      <c r="N2976" s="2" t="str">
        <f ca="1">IF(ABS(I2976)&gt;2*$M$2, "outlier", "not outlier")</f>
        <v>not outlier</v>
      </c>
      <c r="P2976" s="4"/>
      <c r="Q2976" s="4"/>
      <c r="R2976" s="4"/>
    </row>
    <row r="2977" spans="1:18" x14ac:dyDescent="0.35">
      <c r="A2977" s="2" t="s">
        <v>2460</v>
      </c>
      <c r="B2977" s="2" t="s">
        <v>2513</v>
      </c>
      <c r="C2977" s="2" t="s">
        <v>3132</v>
      </c>
      <c r="D2977" s="1">
        <v>39499</v>
      </c>
      <c r="E2977" s="3">
        <f t="shared" ca="1" si="46"/>
        <v>12.024657534246575</v>
      </c>
      <c r="F2977">
        <v>70051</v>
      </c>
      <c r="G2977">
        <f ca="1">($J$2*E2977)+$K$2</f>
        <v>65984.394909644165</v>
      </c>
      <c r="H2977">
        <v>101314.27</v>
      </c>
      <c r="I2977">
        <f ca="1">F2977-G2977</f>
        <v>4066.6050903558353</v>
      </c>
      <c r="M2977" s="2"/>
      <c r="N2977" s="2" t="str">
        <f ca="1">IF(ABS(I2977)&gt;2*$M$2, "outlier", "not outlier")</f>
        <v>not outlier</v>
      </c>
      <c r="P2977" s="4"/>
      <c r="Q2977" s="4"/>
      <c r="R2977" s="4"/>
    </row>
    <row r="2978" spans="1:18" x14ac:dyDescent="0.35">
      <c r="A2978" s="2" t="s">
        <v>2461</v>
      </c>
      <c r="B2978" s="2" t="s">
        <v>2515</v>
      </c>
      <c r="C2978" s="2" t="s">
        <v>3132</v>
      </c>
      <c r="D2978" s="1">
        <v>37182</v>
      </c>
      <c r="E2978" s="3">
        <f t="shared" ca="1" si="46"/>
        <v>18.372602739726027</v>
      </c>
      <c r="F2978">
        <v>49430</v>
      </c>
      <c r="G2978">
        <f ca="1">($J$2*E2978)+$K$2</f>
        <v>72225.850024353727</v>
      </c>
      <c r="H2978">
        <v>51652.6</v>
      </c>
      <c r="I2978">
        <f ca="1">F2978-G2978</f>
        <v>-22795.850024353727</v>
      </c>
      <c r="M2978" s="2"/>
      <c r="N2978" s="2" t="str">
        <f ca="1">IF(ABS(I2978)&gt;2*$M$2, "outlier", "not outlier")</f>
        <v>not outlier</v>
      </c>
      <c r="P2978" s="4"/>
      <c r="Q2978" s="4"/>
      <c r="R2978" s="4"/>
    </row>
    <row r="2979" spans="1:18" x14ac:dyDescent="0.35">
      <c r="A2979" s="2" t="s">
        <v>2462</v>
      </c>
      <c r="B2979" s="2" t="s">
        <v>2514</v>
      </c>
      <c r="C2979" s="2" t="s">
        <v>3132</v>
      </c>
      <c r="D2979" s="1">
        <v>42529</v>
      </c>
      <c r="E2979" s="3">
        <f t="shared" ca="1" si="46"/>
        <v>3.7232876712328768</v>
      </c>
      <c r="F2979">
        <v>48971</v>
      </c>
      <c r="G2979">
        <f ca="1">($J$2*E2979)+$K$2</f>
        <v>57822.284854585909</v>
      </c>
      <c r="H2979">
        <v>48971</v>
      </c>
      <c r="I2979">
        <f ca="1">F2979-G2979</f>
        <v>-8851.2848545859088</v>
      </c>
      <c r="M2979" s="2"/>
      <c r="N2979" s="2" t="str">
        <f ca="1">IF(ABS(I2979)&gt;2*$M$2, "outlier", "not outlier")</f>
        <v>not outlier</v>
      </c>
      <c r="P2979" s="4"/>
      <c r="Q2979" s="4"/>
      <c r="R2979" s="4"/>
    </row>
    <row r="2980" spans="1:18" x14ac:dyDescent="0.35">
      <c r="A2980" s="2" t="s">
        <v>2463</v>
      </c>
      <c r="B2980" s="2" t="s">
        <v>260</v>
      </c>
      <c r="C2980" s="2" t="s">
        <v>3132</v>
      </c>
      <c r="D2980" s="1">
        <v>36018</v>
      </c>
      <c r="E2980" s="3">
        <f t="shared" ca="1" si="46"/>
        <v>21.561643835616437</v>
      </c>
      <c r="F2980">
        <v>123900</v>
      </c>
      <c r="G2980">
        <f ca="1">($J$2*E2980)+$K$2</f>
        <v>75361.39329302957</v>
      </c>
      <c r="H2980">
        <v>128406.34</v>
      </c>
      <c r="I2980">
        <f ca="1">F2980-G2980</f>
        <v>48538.60670697043</v>
      </c>
      <c r="M2980" s="2"/>
      <c r="N2980" s="2" t="str">
        <f ca="1">IF(ABS(I2980)&gt;2*$M$2, "outlier", "not outlier")</f>
        <v>outlier</v>
      </c>
      <c r="P2980" s="4"/>
      <c r="Q2980" s="4"/>
      <c r="R2980" s="4"/>
    </row>
    <row r="2981" spans="1:18" x14ac:dyDescent="0.35">
      <c r="A2981" s="2" t="s">
        <v>2464</v>
      </c>
      <c r="B2981" s="2" t="s">
        <v>2513</v>
      </c>
      <c r="C2981" s="2" t="s">
        <v>3132</v>
      </c>
      <c r="D2981" s="1">
        <v>37119</v>
      </c>
      <c r="E2981" s="3">
        <f t="shared" ca="1" si="46"/>
        <v>18.545205479452054</v>
      </c>
      <c r="F2981">
        <v>74134</v>
      </c>
      <c r="G2981">
        <f ca="1">($J$2*E2981)+$K$2</f>
        <v>72395.557263122275</v>
      </c>
      <c r="H2981">
        <v>86252.35</v>
      </c>
      <c r="I2981">
        <f ca="1">F2981-G2981</f>
        <v>1738.4427368777251</v>
      </c>
      <c r="M2981" s="2"/>
      <c r="N2981" s="2" t="str">
        <f ca="1">IF(ABS(I2981)&gt;2*$M$2, "outlier", "not outlier")</f>
        <v>not outlier</v>
      </c>
      <c r="P2981" s="4"/>
      <c r="Q2981" s="4"/>
      <c r="R2981" s="4"/>
    </row>
    <row r="2982" spans="1:18" x14ac:dyDescent="0.35">
      <c r="A2982" s="2" t="s">
        <v>2465</v>
      </c>
      <c r="B2982" s="2" t="s">
        <v>2513</v>
      </c>
      <c r="C2982" s="2" t="s">
        <v>3132</v>
      </c>
      <c r="D2982" s="1">
        <v>37833</v>
      </c>
      <c r="E2982" s="3">
        <f t="shared" ca="1" si="46"/>
        <v>16.589041095890412</v>
      </c>
      <c r="F2982">
        <v>72775</v>
      </c>
      <c r="G2982">
        <f ca="1">($J$2*E2982)+$K$2</f>
        <v>70472.208557078848</v>
      </c>
      <c r="H2982">
        <v>104585.92</v>
      </c>
      <c r="I2982">
        <f ca="1">F2982-G2982</f>
        <v>2302.7914429211523</v>
      </c>
      <c r="M2982" s="2"/>
      <c r="N2982" s="2" t="str">
        <f ca="1">IF(ABS(I2982)&gt;2*$M$2, "outlier", "not outlier")</f>
        <v>not outlier</v>
      </c>
      <c r="P2982" s="4"/>
      <c r="Q2982" s="4"/>
      <c r="R2982" s="4"/>
    </row>
    <row r="2983" spans="1:18" x14ac:dyDescent="0.35">
      <c r="A2983" s="2" t="s">
        <v>2466</v>
      </c>
      <c r="B2983" s="2" t="s">
        <v>2513</v>
      </c>
      <c r="C2983" s="2" t="s">
        <v>3132</v>
      </c>
      <c r="D2983" s="1">
        <v>38757</v>
      </c>
      <c r="E2983" s="3">
        <f t="shared" ca="1" si="46"/>
        <v>14.057534246575342</v>
      </c>
      <c r="F2983">
        <v>70051</v>
      </c>
      <c r="G2983">
        <f ca="1">($J$2*E2983)+$K$2</f>
        <v>67983.169055140286</v>
      </c>
      <c r="H2983">
        <v>132996.41</v>
      </c>
      <c r="I2983">
        <f ca="1">F2983-G2983</f>
        <v>2067.8309448597138</v>
      </c>
      <c r="M2983" s="2"/>
      <c r="N2983" s="2" t="str">
        <f ca="1">IF(ABS(I2983)&gt;2*$M$2, "outlier", "not outlier")</f>
        <v>not outlier</v>
      </c>
      <c r="P2983" s="4"/>
      <c r="Q2983" s="4"/>
      <c r="R2983" s="4"/>
    </row>
    <row r="2984" spans="1:18" x14ac:dyDescent="0.35">
      <c r="A2984" s="2" t="s">
        <v>2467</v>
      </c>
      <c r="B2984" s="2" t="s">
        <v>2547</v>
      </c>
      <c r="C2984" s="2" t="s">
        <v>3132</v>
      </c>
      <c r="D2984" s="1">
        <v>36507</v>
      </c>
      <c r="E2984" s="3">
        <f t="shared" ca="1" si="46"/>
        <v>20.221917808219178</v>
      </c>
      <c r="F2984">
        <v>102311</v>
      </c>
      <c r="G2984">
        <f ca="1">($J$2*E2984)+$K$2</f>
        <v>74044.141868302351</v>
      </c>
      <c r="H2984">
        <v>104343.81</v>
      </c>
      <c r="I2984">
        <f ca="1">F2984-G2984</f>
        <v>28266.858131697649</v>
      </c>
      <c r="M2984" s="2"/>
      <c r="N2984" s="2" t="str">
        <f ca="1">IF(ABS(I2984)&gt;2*$M$2, "outlier", "not outlier")</f>
        <v>not outlier</v>
      </c>
      <c r="P2984" s="4"/>
      <c r="Q2984" s="4"/>
      <c r="R2984" s="4"/>
    </row>
    <row r="2985" spans="1:18" x14ac:dyDescent="0.35">
      <c r="A2985" s="2" t="s">
        <v>2468</v>
      </c>
      <c r="B2985" s="2" t="s">
        <v>2560</v>
      </c>
      <c r="C2985" s="2" t="s">
        <v>3132</v>
      </c>
      <c r="D2985" s="1">
        <v>29396</v>
      </c>
      <c r="E2985" s="3">
        <f t="shared" ca="1" si="46"/>
        <v>39.704109589041096</v>
      </c>
      <c r="F2985">
        <v>39353</v>
      </c>
      <c r="G2985">
        <f ca="1">($J$2*E2985)+$K$2</f>
        <v>93199.509723589246</v>
      </c>
      <c r="H2985">
        <v>43705.04</v>
      </c>
      <c r="I2985">
        <f ca="1">F2985-G2985</f>
        <v>-53846.509723589246</v>
      </c>
      <c r="M2985" s="2"/>
      <c r="N2985" s="2" t="str">
        <f ca="1">IF(ABS(I2985)&gt;2*$M$2, "outlier", "not outlier")</f>
        <v>outlier</v>
      </c>
      <c r="P2985" s="4"/>
      <c r="Q2985" s="4"/>
      <c r="R2985" s="4"/>
    </row>
    <row r="2986" spans="1:18" x14ac:dyDescent="0.35">
      <c r="A2986" s="2" t="s">
        <v>2469</v>
      </c>
      <c r="B2986" s="2" t="s">
        <v>2513</v>
      </c>
      <c r="C2986" s="2" t="s">
        <v>3132</v>
      </c>
      <c r="D2986" s="1">
        <v>36727</v>
      </c>
      <c r="E2986" s="3">
        <f t="shared" ca="1" si="46"/>
        <v>19.61917808219178</v>
      </c>
      <c r="F2986">
        <v>74134</v>
      </c>
      <c r="G2986">
        <f ca="1">($J$2*E2986)+$K$2</f>
        <v>73451.513415459835</v>
      </c>
      <c r="H2986">
        <v>80221.56</v>
      </c>
      <c r="I2986">
        <f ca="1">F2986-G2986</f>
        <v>682.4865845401655</v>
      </c>
      <c r="M2986" s="2"/>
      <c r="N2986" s="2" t="str">
        <f ca="1">IF(ABS(I2986)&gt;2*$M$2, "outlier", "not outlier")</f>
        <v>not outlier</v>
      </c>
      <c r="P2986" s="4"/>
      <c r="Q2986" s="4"/>
      <c r="R2986" s="4"/>
    </row>
    <row r="2987" spans="1:18" x14ac:dyDescent="0.35">
      <c r="A2987" s="2" t="s">
        <v>2470</v>
      </c>
      <c r="B2987" s="2" t="s">
        <v>2513</v>
      </c>
      <c r="C2987" s="2" t="s">
        <v>3132</v>
      </c>
      <c r="D2987" s="1">
        <v>40799</v>
      </c>
      <c r="E2987" s="3">
        <f t="shared" ca="1" si="46"/>
        <v>8.463013698630137</v>
      </c>
      <c r="F2987">
        <v>62676</v>
      </c>
      <c r="G2987">
        <f ca="1">($J$2*E2987)+$K$2</f>
        <v>62482.499506483859</v>
      </c>
      <c r="H2987">
        <v>144514.9</v>
      </c>
      <c r="I2987">
        <f ca="1">F2987-G2987</f>
        <v>193.50049351614143</v>
      </c>
      <c r="M2987" s="2"/>
      <c r="N2987" s="2" t="str">
        <f ca="1">IF(ABS(I2987)&gt;2*$M$2, "outlier", "not outlier")</f>
        <v>not outlier</v>
      </c>
      <c r="P2987" s="4"/>
      <c r="Q2987" s="4"/>
      <c r="R2987" s="4"/>
    </row>
    <row r="2988" spans="1:18" x14ac:dyDescent="0.35">
      <c r="A2988" s="2" t="s">
        <v>2471</v>
      </c>
      <c r="B2988" s="2" t="s">
        <v>2513</v>
      </c>
      <c r="C2988" s="2" t="s">
        <v>3132</v>
      </c>
      <c r="D2988" s="1">
        <v>34333</v>
      </c>
      <c r="E2988" s="3">
        <f t="shared" ca="1" si="46"/>
        <v>26.17808219178082</v>
      </c>
      <c r="F2988">
        <v>78289</v>
      </c>
      <c r="G2988">
        <f ca="1">($J$2*E2988)+$K$2</f>
        <v>79900.388488664292</v>
      </c>
      <c r="H2988">
        <v>109929.4</v>
      </c>
      <c r="I2988">
        <f ca="1">F2988-G2988</f>
        <v>-1611.3884886642918</v>
      </c>
      <c r="M2988" s="2"/>
      <c r="N2988" s="2" t="str">
        <f ca="1">IF(ABS(I2988)&gt;2*$M$2, "outlier", "not outlier")</f>
        <v>not outlier</v>
      </c>
      <c r="P2988" s="4"/>
      <c r="Q2988" s="4"/>
      <c r="R2988" s="4"/>
    </row>
    <row r="2989" spans="1:18" x14ac:dyDescent="0.35">
      <c r="A2989" s="2" t="s">
        <v>2472</v>
      </c>
      <c r="B2989" s="2" t="s">
        <v>2524</v>
      </c>
      <c r="C2989" s="2" t="s">
        <v>3132</v>
      </c>
      <c r="D2989" s="1">
        <v>38485</v>
      </c>
      <c r="E2989" s="3">
        <f t="shared" ca="1" si="46"/>
        <v>14.802739726027397</v>
      </c>
      <c r="F2989">
        <v>29994</v>
      </c>
      <c r="G2989">
        <f ca="1">($J$2*E2989)+$K$2</f>
        <v>68715.873324109212</v>
      </c>
      <c r="H2989">
        <v>28725.07</v>
      </c>
      <c r="I2989">
        <f ca="1">F2989-G2989</f>
        <v>-38721.873324109212</v>
      </c>
      <c r="M2989" s="2"/>
      <c r="N2989" s="2" t="str">
        <f ca="1">IF(ABS(I2989)&gt;2*$M$2, "outlier", "not outlier")</f>
        <v>outlier</v>
      </c>
      <c r="P2989" s="4"/>
      <c r="Q2989" s="4"/>
      <c r="R2989" s="4"/>
    </row>
    <row r="2990" spans="1:18" x14ac:dyDescent="0.35">
      <c r="A2990" s="2" t="s">
        <v>2473</v>
      </c>
      <c r="B2990" s="2" t="s">
        <v>2513</v>
      </c>
      <c r="C2990" s="2" t="s">
        <v>3132</v>
      </c>
      <c r="D2990" s="1">
        <v>38708</v>
      </c>
      <c r="E2990" s="3">
        <f t="shared" ca="1" si="46"/>
        <v>14.191780821917808</v>
      </c>
      <c r="F2990">
        <v>71412</v>
      </c>
      <c r="G2990">
        <f ca="1">($J$2*E2990)+$K$2</f>
        <v>68115.163574182472</v>
      </c>
      <c r="H2990">
        <v>76741.78</v>
      </c>
      <c r="I2990">
        <f ca="1">F2990-G2990</f>
        <v>3296.8364258175279</v>
      </c>
      <c r="M2990" s="2"/>
      <c r="N2990" s="2" t="str">
        <f ca="1">IF(ABS(I2990)&gt;2*$M$2, "outlier", "not outlier")</f>
        <v>not outlier</v>
      </c>
      <c r="P2990" s="4"/>
      <c r="Q2990" s="4"/>
      <c r="R2990" s="4"/>
    </row>
    <row r="2991" spans="1:18" x14ac:dyDescent="0.35">
      <c r="A2991" s="2" t="s">
        <v>2474</v>
      </c>
      <c r="B2991" s="2" t="s">
        <v>2513</v>
      </c>
      <c r="C2991" s="2" t="s">
        <v>3132</v>
      </c>
      <c r="D2991" s="1">
        <v>35800</v>
      </c>
      <c r="E2991" s="3">
        <f t="shared" ca="1" si="46"/>
        <v>22.158904109589042</v>
      </c>
      <c r="F2991">
        <v>78289</v>
      </c>
      <c r="G2991">
        <f ca="1">($J$2*E2991)+$K$2</f>
        <v>75948.634214482619</v>
      </c>
      <c r="H2991">
        <v>86739.88</v>
      </c>
      <c r="I2991">
        <f ca="1">F2991-G2991</f>
        <v>2340.3657855173806</v>
      </c>
      <c r="M2991" s="2"/>
      <c r="N2991" s="2" t="str">
        <f ca="1">IF(ABS(I2991)&gt;2*$M$2, "outlier", "not outlier")</f>
        <v>not outlier</v>
      </c>
      <c r="P2991" s="4"/>
      <c r="Q2991" s="4"/>
      <c r="R2991" s="4"/>
    </row>
    <row r="2992" spans="1:18" x14ac:dyDescent="0.35">
      <c r="A2992" s="2" t="s">
        <v>2475</v>
      </c>
      <c r="B2992" s="2" t="s">
        <v>2571</v>
      </c>
      <c r="C2992" s="2" t="s">
        <v>3132</v>
      </c>
      <c r="D2992" s="1">
        <v>32050</v>
      </c>
      <c r="E2992" s="3">
        <f t="shared" ca="1" si="46"/>
        <v>32.43287671232877</v>
      </c>
      <c r="F2992">
        <v>47538</v>
      </c>
      <c r="G2992">
        <f ca="1">($J$2*E2992)+$K$2</f>
        <v>86050.255569752742</v>
      </c>
      <c r="H2992">
        <v>71952.38</v>
      </c>
      <c r="I2992">
        <f ca="1">F2992-G2992</f>
        <v>-38512.255569752742</v>
      </c>
      <c r="M2992" s="2"/>
      <c r="N2992" s="2" t="str">
        <f ca="1">IF(ABS(I2992)&gt;2*$M$2, "outlier", "not outlier")</f>
        <v>outlier</v>
      </c>
      <c r="P2992" s="4"/>
      <c r="Q2992" s="4"/>
      <c r="R2992" s="4"/>
    </row>
    <row r="2993" spans="1:18" x14ac:dyDescent="0.35">
      <c r="A2993" s="2" t="s">
        <v>2476</v>
      </c>
      <c r="B2993" s="2" t="s">
        <v>2513</v>
      </c>
      <c r="C2993" s="2" t="s">
        <v>3132</v>
      </c>
      <c r="D2993" s="1">
        <v>39253</v>
      </c>
      <c r="E2993" s="3">
        <f t="shared" ca="1" si="46"/>
        <v>12.698630136986301</v>
      </c>
      <c r="F2993">
        <v>70735</v>
      </c>
      <c r="G2993">
        <f ca="1">($J$2*E2993)+$K$2</f>
        <v>66647.061270549879</v>
      </c>
      <c r="H2993">
        <v>76795.63</v>
      </c>
      <c r="I2993">
        <f ca="1">F2993-G2993</f>
        <v>4087.9387294501212</v>
      </c>
      <c r="M2993" s="2"/>
      <c r="N2993" s="2" t="str">
        <f ca="1">IF(ABS(I2993)&gt;2*$M$2, "outlier", "not outlier")</f>
        <v>not outlier</v>
      </c>
      <c r="P2993" s="4"/>
      <c r="Q2993" s="4"/>
      <c r="R2993" s="4"/>
    </row>
    <row r="2994" spans="1:18" x14ac:dyDescent="0.35">
      <c r="A2994" s="2" t="s">
        <v>2477</v>
      </c>
      <c r="B2994" s="2" t="s">
        <v>2513</v>
      </c>
      <c r="C2994" s="2" t="s">
        <v>3132</v>
      </c>
      <c r="D2994" s="1">
        <v>41212</v>
      </c>
      <c r="E2994" s="3">
        <f t="shared" ca="1" si="46"/>
        <v>7.3315068493150681</v>
      </c>
      <c r="F2994">
        <v>58963</v>
      </c>
      <c r="G2994">
        <f ca="1">($J$2*E2994)+$K$2</f>
        <v>61369.974274556771</v>
      </c>
      <c r="H2994">
        <v>70559.63</v>
      </c>
      <c r="I2994">
        <f ca="1">F2994-G2994</f>
        <v>-2406.974274556771</v>
      </c>
      <c r="M2994" s="2"/>
      <c r="N2994" s="2" t="str">
        <f ca="1">IF(ABS(I2994)&gt;2*$M$2, "outlier", "not outlier")</f>
        <v>not outlier</v>
      </c>
      <c r="P2994" s="4"/>
      <c r="Q2994" s="4"/>
      <c r="R2994" s="4"/>
    </row>
    <row r="2995" spans="1:18" x14ac:dyDescent="0.35">
      <c r="A2995" s="2" t="s">
        <v>3125</v>
      </c>
      <c r="B2995" s="2" t="s">
        <v>2512</v>
      </c>
      <c r="C2995" s="2" t="s">
        <v>3132</v>
      </c>
      <c r="D2995" s="1">
        <v>32722</v>
      </c>
      <c r="E2995" s="3">
        <f t="shared" ca="1" si="46"/>
        <v>30.591780821917808</v>
      </c>
      <c r="F2995">
        <v>97309</v>
      </c>
      <c r="G2995">
        <f ca="1">($J$2*E2995)+$K$2</f>
        <v>84240.045022888342</v>
      </c>
      <c r="H2995">
        <v>124711.34</v>
      </c>
      <c r="I2995">
        <f ca="1">F2995-G2995</f>
        <v>13068.954977111658</v>
      </c>
      <c r="M2995" s="2"/>
      <c r="N2995" s="2" t="str">
        <f ca="1">IF(ABS(I2995)&gt;2*$M$2, "outlier", "not outlier")</f>
        <v>not outlier</v>
      </c>
      <c r="P2995" s="4"/>
      <c r="Q2995" s="4"/>
      <c r="R2995" s="4"/>
    </row>
    <row r="2996" spans="1:18" x14ac:dyDescent="0.35">
      <c r="A2996" s="2" t="s">
        <v>2478</v>
      </c>
      <c r="B2996" s="2" t="s">
        <v>2518</v>
      </c>
      <c r="C2996" s="2" t="s">
        <v>3132</v>
      </c>
      <c r="D2996" s="1">
        <v>40163</v>
      </c>
      <c r="E2996" s="3">
        <f t="shared" ca="1" si="46"/>
        <v>10.205479452054794</v>
      </c>
      <c r="F2996">
        <v>68395</v>
      </c>
      <c r="G2996">
        <f ca="1">($J$2*E2996)+$K$2</f>
        <v>64195.734488337665</v>
      </c>
      <c r="H2996">
        <v>113212.72</v>
      </c>
      <c r="I2996">
        <f ca="1">F2996-G2996</f>
        <v>4199.2655116623355</v>
      </c>
      <c r="M2996" s="2"/>
      <c r="N2996" s="2" t="str">
        <f ca="1">IF(ABS(I2996)&gt;2*$M$2, "outlier", "not outlier")</f>
        <v>not outlier</v>
      </c>
      <c r="P2996" s="4"/>
      <c r="Q2996" s="4"/>
      <c r="R2996" s="4"/>
    </row>
    <row r="2997" spans="1:18" x14ac:dyDescent="0.35">
      <c r="A2997" s="2" t="s">
        <v>2479</v>
      </c>
      <c r="B2997" s="2" t="s">
        <v>2513</v>
      </c>
      <c r="C2997" s="2" t="s">
        <v>3132</v>
      </c>
      <c r="D2997" s="1">
        <v>37833</v>
      </c>
      <c r="E2997" s="3">
        <f t="shared" ca="1" si="46"/>
        <v>16.589041095890412</v>
      </c>
      <c r="F2997">
        <v>72775</v>
      </c>
      <c r="G2997">
        <f ca="1">($J$2*E2997)+$K$2</f>
        <v>70472.208557078848</v>
      </c>
      <c r="H2997">
        <v>79769.34</v>
      </c>
      <c r="I2997">
        <f ca="1">F2997-G2997</f>
        <v>2302.7914429211523</v>
      </c>
      <c r="M2997" s="2"/>
      <c r="N2997" s="2" t="str">
        <f ca="1">IF(ABS(I2997)&gt;2*$M$2, "outlier", "not outlier")</f>
        <v>not outlier</v>
      </c>
      <c r="P2997" s="4"/>
      <c r="Q2997" s="4"/>
      <c r="R2997" s="4"/>
    </row>
    <row r="2998" spans="1:18" x14ac:dyDescent="0.35">
      <c r="A2998" s="2" t="s">
        <v>2480</v>
      </c>
      <c r="B2998" s="2" t="s">
        <v>2513</v>
      </c>
      <c r="C2998" s="2" t="s">
        <v>3132</v>
      </c>
      <c r="D2998" s="1">
        <v>36636</v>
      </c>
      <c r="E2998" s="3">
        <f t="shared" ca="1" si="46"/>
        <v>19.86849315068493</v>
      </c>
      <c r="F2998">
        <v>77591</v>
      </c>
      <c r="G2998">
        <f ca="1">($J$2*E2998)+$K$2</f>
        <v>73696.646093681062</v>
      </c>
      <c r="H2998">
        <v>122147.06</v>
      </c>
      <c r="I2998">
        <f ca="1">F2998-G2998</f>
        <v>3894.3539063189382</v>
      </c>
      <c r="M2998" s="2"/>
      <c r="N2998" s="2" t="str">
        <f ca="1">IF(ABS(I2998)&gt;2*$M$2, "outlier", "not outlier")</f>
        <v>not outlier</v>
      </c>
      <c r="P2998" s="4"/>
      <c r="Q2998" s="4"/>
      <c r="R2998" s="4"/>
    </row>
    <row r="2999" spans="1:18" x14ac:dyDescent="0.35">
      <c r="A2999" s="2" t="s">
        <v>2481</v>
      </c>
      <c r="B2999" s="2" t="s">
        <v>2513</v>
      </c>
      <c r="C2999" s="2" t="s">
        <v>3132</v>
      </c>
      <c r="D2999" s="1">
        <v>37126</v>
      </c>
      <c r="E2999" s="3">
        <f t="shared" ca="1" si="46"/>
        <v>18.526027397260275</v>
      </c>
      <c r="F2999">
        <v>74134</v>
      </c>
      <c r="G2999">
        <f ca="1">($J$2*E2999)+$K$2</f>
        <v>72376.700903259101</v>
      </c>
      <c r="H2999">
        <v>89255.79</v>
      </c>
      <c r="I2999">
        <f ca="1">F2999-G2999</f>
        <v>1757.2990967408987</v>
      </c>
      <c r="M2999" s="2"/>
      <c r="N2999" s="2" t="str">
        <f ca="1">IF(ABS(I2999)&gt;2*$M$2, "outlier", "not outlier")</f>
        <v>not outlier</v>
      </c>
      <c r="P2999" s="4"/>
      <c r="Q2999" s="4"/>
      <c r="R2999" s="4"/>
    </row>
    <row r="3000" spans="1:18" x14ac:dyDescent="0.35">
      <c r="A3000" s="2" t="s">
        <v>2482</v>
      </c>
      <c r="B3000" s="2" t="s">
        <v>2513</v>
      </c>
      <c r="C3000" s="2" t="s">
        <v>3132</v>
      </c>
      <c r="D3000" s="1">
        <v>41242</v>
      </c>
      <c r="E3000" s="3">
        <f t="shared" ca="1" si="46"/>
        <v>7.2493150684931509</v>
      </c>
      <c r="F3000">
        <v>58963</v>
      </c>
      <c r="G3000">
        <f ca="1">($J$2*E3000)+$K$2</f>
        <v>61289.161303714609</v>
      </c>
      <c r="H3000">
        <v>59407.73</v>
      </c>
      <c r="I3000">
        <f ca="1">F3000-G3000</f>
        <v>-2326.1613037146089</v>
      </c>
      <c r="M3000" s="2"/>
      <c r="N3000" s="2" t="str">
        <f ca="1">IF(ABS(I3000)&gt;2*$M$2, "outlier", "not outlier")</f>
        <v>not outlier</v>
      </c>
      <c r="P3000" s="4"/>
      <c r="Q3000" s="4"/>
      <c r="R3000" s="4"/>
    </row>
    <row r="3001" spans="1:18" x14ac:dyDescent="0.35">
      <c r="A3001" s="2" t="s">
        <v>2483</v>
      </c>
      <c r="B3001" s="2" t="s">
        <v>256</v>
      </c>
      <c r="C3001" s="2" t="s">
        <v>3132</v>
      </c>
      <c r="D3001" s="1">
        <v>36235</v>
      </c>
      <c r="E3001" s="3">
        <f t="shared" ca="1" si="46"/>
        <v>20.967123287671232</v>
      </c>
      <c r="F3001">
        <v>117200</v>
      </c>
      <c r="G3001">
        <f ca="1">($J$2*E3001)+$K$2</f>
        <v>74776.846137271277</v>
      </c>
      <c r="H3001">
        <v>119298.94</v>
      </c>
      <c r="I3001">
        <f ca="1">F3001-G3001</f>
        <v>42423.153862728723</v>
      </c>
      <c r="M3001" s="2"/>
      <c r="N3001" s="2" t="str">
        <f ca="1">IF(ABS(I3001)&gt;2*$M$2, "outlier", "not outlier")</f>
        <v>outlier</v>
      </c>
      <c r="P3001" s="4"/>
      <c r="Q3001" s="4"/>
      <c r="R3001" s="4"/>
    </row>
    <row r="3002" spans="1:18" x14ac:dyDescent="0.35">
      <c r="A3002" s="2" t="s">
        <v>2484</v>
      </c>
      <c r="B3002" s="2" t="s">
        <v>2513</v>
      </c>
      <c r="C3002" s="2" t="s">
        <v>3132</v>
      </c>
      <c r="D3002" s="1">
        <v>41526</v>
      </c>
      <c r="E3002" s="3">
        <f t="shared" ca="1" si="46"/>
        <v>6.4712328767123291</v>
      </c>
      <c r="F3002">
        <v>49833</v>
      </c>
      <c r="G3002">
        <f ca="1">($J$2*E3002)+$K$2</f>
        <v>60524.131846408825</v>
      </c>
      <c r="H3002">
        <v>56450.879999999997</v>
      </c>
      <c r="I3002">
        <f ca="1">F3002-G3002</f>
        <v>-10691.131846408825</v>
      </c>
      <c r="M3002" s="2"/>
      <c r="N3002" s="2" t="str">
        <f ca="1">IF(ABS(I3002)&gt;2*$M$2, "outlier", "not outlier")</f>
        <v>not outlier</v>
      </c>
      <c r="P3002" s="4"/>
      <c r="Q3002" s="4"/>
      <c r="R3002" s="4"/>
    </row>
    <row r="3003" spans="1:18" x14ac:dyDescent="0.35">
      <c r="A3003" s="2" t="s">
        <v>2485</v>
      </c>
      <c r="B3003" s="2" t="s">
        <v>2514</v>
      </c>
      <c r="C3003" s="2" t="s">
        <v>3132</v>
      </c>
      <c r="D3003" s="1">
        <v>42452</v>
      </c>
      <c r="E3003" s="3">
        <f t="shared" ca="1" si="46"/>
        <v>3.9342465753424656</v>
      </c>
      <c r="F3003">
        <v>48971</v>
      </c>
      <c r="G3003">
        <f ca="1">($J$2*E3003)+$K$2</f>
        <v>58029.704813080782</v>
      </c>
      <c r="H3003">
        <v>10547.51</v>
      </c>
      <c r="I3003">
        <f ca="1">F3003-G3003</f>
        <v>-9058.7048130807816</v>
      </c>
      <c r="M3003" s="2"/>
      <c r="N3003" s="2" t="str">
        <f ca="1">IF(ABS(I3003)&gt;2*$M$2, "outlier", "not outlier")</f>
        <v>not outlier</v>
      </c>
      <c r="P3003" s="4"/>
      <c r="Q3003" s="4"/>
      <c r="R3003" s="4"/>
    </row>
    <row r="3004" spans="1:18" x14ac:dyDescent="0.35">
      <c r="A3004" s="2" t="s">
        <v>2486</v>
      </c>
      <c r="B3004" s="2" t="s">
        <v>2513</v>
      </c>
      <c r="C3004" s="2" t="s">
        <v>3132</v>
      </c>
      <c r="D3004" s="1">
        <v>34162</v>
      </c>
      <c r="E3004" s="3">
        <f t="shared" ca="1" si="46"/>
        <v>26.646575342465752</v>
      </c>
      <c r="F3004">
        <v>81784</v>
      </c>
      <c r="G3004">
        <f ca="1">($J$2*E3004)+$K$2</f>
        <v>80361.022422464608</v>
      </c>
      <c r="H3004">
        <v>150798.01</v>
      </c>
      <c r="I3004">
        <f ca="1">F3004-G3004</f>
        <v>1422.9775775353919</v>
      </c>
      <c r="M3004" s="2"/>
      <c r="N3004" s="2" t="str">
        <f ca="1">IF(ABS(I3004)&gt;2*$M$2, "outlier", "not outlier")</f>
        <v>not outlier</v>
      </c>
      <c r="P3004" s="4"/>
      <c r="Q3004" s="4"/>
      <c r="R3004" s="4"/>
    </row>
    <row r="3005" spans="1:18" x14ac:dyDescent="0.35">
      <c r="A3005" s="2" t="s">
        <v>2487</v>
      </c>
      <c r="B3005" s="2" t="s">
        <v>2754</v>
      </c>
      <c r="C3005" s="2" t="s">
        <v>3132</v>
      </c>
      <c r="D3005" s="1">
        <v>41729</v>
      </c>
      <c r="E3005" s="3">
        <f t="shared" ca="1" si="46"/>
        <v>5.9150684931506845</v>
      </c>
      <c r="F3005">
        <v>43227</v>
      </c>
      <c r="G3005">
        <f ca="1">($J$2*E3005)+$K$2</f>
        <v>59977.297410376865</v>
      </c>
      <c r="H3005">
        <v>38468.14</v>
      </c>
      <c r="I3005">
        <f ca="1">F3005-G3005</f>
        <v>-16750.297410376865</v>
      </c>
      <c r="M3005" s="2"/>
      <c r="N3005" s="2" t="str">
        <f ca="1">IF(ABS(I3005)&gt;2*$M$2, "outlier", "not outlier")</f>
        <v>not outlier</v>
      </c>
      <c r="P3005" s="4"/>
      <c r="Q3005" s="4"/>
      <c r="R3005" s="4"/>
    </row>
    <row r="3006" spans="1:18" x14ac:dyDescent="0.35">
      <c r="A3006" s="2" t="s">
        <v>2488</v>
      </c>
      <c r="B3006" s="2" t="s">
        <v>2513</v>
      </c>
      <c r="C3006" s="2" t="s">
        <v>3132</v>
      </c>
      <c r="D3006" s="1">
        <v>38741</v>
      </c>
      <c r="E3006" s="3">
        <f t="shared" ca="1" si="46"/>
        <v>14.101369863013698</v>
      </c>
      <c r="F3006">
        <v>77591</v>
      </c>
      <c r="G3006">
        <f ca="1">($J$2*E3006)+$K$2</f>
        <v>68026.269306256101</v>
      </c>
      <c r="H3006">
        <v>88026.06</v>
      </c>
      <c r="I3006">
        <f ca="1">F3006-G3006</f>
        <v>9564.7306937438989</v>
      </c>
      <c r="M3006" s="2"/>
      <c r="N3006" s="2" t="str">
        <f ca="1">IF(ABS(I3006)&gt;2*$M$2, "outlier", "not outlier")</f>
        <v>not outlier</v>
      </c>
      <c r="P3006" s="4"/>
      <c r="Q3006" s="4"/>
      <c r="R3006" s="4"/>
    </row>
    <row r="3007" spans="1:18" x14ac:dyDescent="0.35">
      <c r="A3007" s="2" t="s">
        <v>2489</v>
      </c>
      <c r="B3007" s="2" t="s">
        <v>2512</v>
      </c>
      <c r="C3007" s="2" t="s">
        <v>3132</v>
      </c>
      <c r="D3007" s="1">
        <v>35412</v>
      </c>
      <c r="E3007" s="3">
        <f t="shared" ca="1" si="46"/>
        <v>23.221917808219178</v>
      </c>
      <c r="F3007">
        <v>92393</v>
      </c>
      <c r="G3007">
        <f ca="1">($J$2*E3007)+$K$2</f>
        <v>76993.815304041229</v>
      </c>
      <c r="H3007">
        <v>112169.79</v>
      </c>
      <c r="I3007">
        <f ca="1">F3007-G3007</f>
        <v>15399.184695958771</v>
      </c>
      <c r="M3007" s="2"/>
      <c r="N3007" s="2" t="str">
        <f ca="1">IF(ABS(I3007)&gt;2*$M$2, "outlier", "not outlier")</f>
        <v>not outlier</v>
      </c>
      <c r="P3007" s="4"/>
      <c r="Q3007" s="4"/>
      <c r="R3007" s="4"/>
    </row>
    <row r="3008" spans="1:18" x14ac:dyDescent="0.35">
      <c r="A3008" s="2" t="s">
        <v>2490</v>
      </c>
      <c r="B3008" s="2" t="s">
        <v>2513</v>
      </c>
      <c r="C3008" s="2" t="s">
        <v>3132</v>
      </c>
      <c r="D3008" s="1">
        <v>39359</v>
      </c>
      <c r="E3008" s="3">
        <f t="shared" ca="1" si="46"/>
        <v>12.408219178082192</v>
      </c>
      <c r="F3008">
        <v>70051</v>
      </c>
      <c r="G3008">
        <f ca="1">($J$2*E3008)+$K$2</f>
        <v>66361.522106907578</v>
      </c>
      <c r="H3008">
        <v>90787.34</v>
      </c>
      <c r="I3008">
        <f ca="1">F3008-G3008</f>
        <v>3689.4778930924222</v>
      </c>
      <c r="M3008" s="2"/>
      <c r="N3008" s="2" t="str">
        <f ca="1">IF(ABS(I3008)&gt;2*$M$2, "outlier", "not outlier")</f>
        <v>not outlier</v>
      </c>
      <c r="P3008" s="4"/>
      <c r="Q3008" s="4"/>
      <c r="R3008" s="4"/>
    </row>
    <row r="3009" spans="1:18" x14ac:dyDescent="0.35">
      <c r="A3009" s="2" t="s">
        <v>3126</v>
      </c>
      <c r="B3009" s="2" t="s">
        <v>2560</v>
      </c>
      <c r="C3009" s="2" t="s">
        <v>3132</v>
      </c>
      <c r="D3009" s="1">
        <v>38943</v>
      </c>
      <c r="E3009" s="3">
        <f t="shared" ca="1" si="46"/>
        <v>13.547945205479452</v>
      </c>
      <c r="F3009">
        <v>34218</v>
      </c>
      <c r="G3009">
        <f ca="1">($J$2*E3009)+$K$2</f>
        <v>67482.128635918882</v>
      </c>
      <c r="H3009">
        <v>34719.629999999997</v>
      </c>
      <c r="I3009">
        <f ca="1">F3009-G3009</f>
        <v>-33264.128635918882</v>
      </c>
      <c r="M3009" s="2"/>
      <c r="N3009" s="2" t="str">
        <f ca="1">IF(ABS(I3009)&gt;2*$M$2, "outlier", "not outlier")</f>
        <v>outlier</v>
      </c>
      <c r="P3009" s="4"/>
      <c r="Q3009" s="4"/>
      <c r="R3009" s="4"/>
    </row>
    <row r="3010" spans="1:18" x14ac:dyDescent="0.35">
      <c r="A3010" s="2" t="s">
        <v>3127</v>
      </c>
      <c r="B3010" s="2" t="s">
        <v>2513</v>
      </c>
      <c r="C3010" s="2" t="s">
        <v>3132</v>
      </c>
      <c r="D3010" s="1">
        <v>30945</v>
      </c>
      <c r="E3010" s="3">
        <f t="shared" ref="E3010:E3073" ca="1" si="47">(TODAY()-D3010)/365</f>
        <v>35.460273972602742</v>
      </c>
      <c r="F3010">
        <v>83881</v>
      </c>
      <c r="G3010">
        <f ca="1">($J$2*E3010)+$K$2</f>
        <v>89026.866662439003</v>
      </c>
      <c r="H3010">
        <v>154908.54</v>
      </c>
      <c r="I3010">
        <f ca="1">F3010-G3010</f>
        <v>-5145.8666624390025</v>
      </c>
      <c r="M3010" s="2"/>
      <c r="N3010" s="2" t="str">
        <f ca="1">IF(ABS(I3010)&gt;2*$M$2, "outlier", "not outlier")</f>
        <v>not outlier</v>
      </c>
      <c r="P3010" s="4"/>
      <c r="Q3010" s="4"/>
      <c r="R3010" s="4"/>
    </row>
    <row r="3011" spans="1:18" x14ac:dyDescent="0.35">
      <c r="A3011" s="2" t="s">
        <v>2491</v>
      </c>
      <c r="B3011" s="2" t="s">
        <v>2518</v>
      </c>
      <c r="C3011" s="2" t="s">
        <v>3132</v>
      </c>
      <c r="D3011" s="1">
        <v>40464</v>
      </c>
      <c r="E3011" s="3">
        <f t="shared" ca="1" si="47"/>
        <v>9.3808219178082197</v>
      </c>
      <c r="F3011">
        <v>67719</v>
      </c>
      <c r="G3011">
        <f ca="1">($J$2*E3011)+$K$2</f>
        <v>63384.911014221318</v>
      </c>
      <c r="H3011">
        <v>93904.39</v>
      </c>
      <c r="I3011">
        <f ca="1">F3011-G3011</f>
        <v>4334.0889857786824</v>
      </c>
      <c r="M3011" s="2"/>
      <c r="N3011" s="2" t="str">
        <f ca="1">IF(ABS(I3011)&gt;2*$M$2, "outlier", "not outlier")</f>
        <v>not outlier</v>
      </c>
      <c r="P3011" s="4"/>
      <c r="Q3011" s="4"/>
      <c r="R3011" s="4"/>
    </row>
    <row r="3012" spans="1:18" x14ac:dyDescent="0.35">
      <c r="A3012" s="2" t="s">
        <v>2492</v>
      </c>
      <c r="B3012" s="2" t="s">
        <v>2513</v>
      </c>
      <c r="C3012" s="2" t="s">
        <v>3132</v>
      </c>
      <c r="D3012" s="1">
        <v>40135</v>
      </c>
      <c r="E3012" s="3">
        <f t="shared" ca="1" si="47"/>
        <v>10.282191780821918</v>
      </c>
      <c r="F3012">
        <v>66784</v>
      </c>
      <c r="G3012">
        <f ca="1">($J$2*E3012)+$K$2</f>
        <v>64271.159927790352</v>
      </c>
      <c r="H3012">
        <v>102815.91</v>
      </c>
      <c r="I3012">
        <f ca="1">F3012-G3012</f>
        <v>2512.8400722096485</v>
      </c>
      <c r="M3012" s="2"/>
      <c r="N3012" s="2" t="str">
        <f ca="1">IF(ABS(I3012)&gt;2*$M$2, "outlier", "not outlier")</f>
        <v>not outlier</v>
      </c>
      <c r="P3012" s="4"/>
      <c r="Q3012" s="4"/>
      <c r="R3012" s="4"/>
    </row>
    <row r="3013" spans="1:18" x14ac:dyDescent="0.35">
      <c r="A3013" s="2" t="s">
        <v>3128</v>
      </c>
      <c r="B3013" s="2" t="s">
        <v>2513</v>
      </c>
      <c r="C3013" s="2" t="s">
        <v>3132</v>
      </c>
      <c r="D3013" s="1">
        <v>40868</v>
      </c>
      <c r="E3013" s="3">
        <f t="shared" ca="1" si="47"/>
        <v>8.2739726027397253</v>
      </c>
      <c r="F3013">
        <v>62676</v>
      </c>
      <c r="G3013">
        <f ca="1">($J$2*E3013)+$K$2</f>
        <v>62296.629673546886</v>
      </c>
      <c r="H3013">
        <v>110513.1</v>
      </c>
      <c r="I3013">
        <f ca="1">F3013-G3013</f>
        <v>379.3703264531141</v>
      </c>
      <c r="M3013" s="2"/>
      <c r="N3013" s="2" t="str">
        <f ca="1">IF(ABS(I3013)&gt;2*$M$2, "outlier", "not outlier")</f>
        <v>not outlier</v>
      </c>
      <c r="P3013" s="4"/>
      <c r="Q3013" s="4"/>
      <c r="R3013" s="4"/>
    </row>
    <row r="3014" spans="1:18" x14ac:dyDescent="0.35">
      <c r="A3014" s="2" t="s">
        <v>2493</v>
      </c>
      <c r="B3014" s="2" t="s">
        <v>2513</v>
      </c>
      <c r="C3014" s="2" t="s">
        <v>3132</v>
      </c>
      <c r="D3014" s="1">
        <v>37833</v>
      </c>
      <c r="E3014" s="3">
        <f t="shared" ca="1" si="47"/>
        <v>16.589041095890412</v>
      </c>
      <c r="F3014">
        <v>72775</v>
      </c>
      <c r="G3014">
        <f ca="1">($J$2*E3014)+$K$2</f>
        <v>70472.208557078848</v>
      </c>
      <c r="H3014">
        <v>118294.1</v>
      </c>
      <c r="I3014">
        <f ca="1">F3014-G3014</f>
        <v>2302.7914429211523</v>
      </c>
      <c r="M3014" s="2"/>
      <c r="N3014" s="2" t="str">
        <f ca="1">IF(ABS(I3014)&gt;2*$M$2, "outlier", "not outlier")</f>
        <v>not outlier</v>
      </c>
      <c r="P3014" s="4"/>
      <c r="Q3014" s="4"/>
      <c r="R3014" s="4"/>
    </row>
    <row r="3015" spans="1:18" x14ac:dyDescent="0.35">
      <c r="A3015" s="2" t="s">
        <v>2494</v>
      </c>
      <c r="B3015" s="2" t="s">
        <v>2513</v>
      </c>
      <c r="C3015" s="2" t="s">
        <v>3132</v>
      </c>
      <c r="D3015" s="1">
        <v>37634</v>
      </c>
      <c r="E3015" s="3">
        <f t="shared" ca="1" si="47"/>
        <v>17.134246575342466</v>
      </c>
      <c r="F3015">
        <v>73454</v>
      </c>
      <c r="G3015">
        <f ca="1">($J$2*E3015)+$K$2</f>
        <v>71008.267930331844</v>
      </c>
      <c r="H3015">
        <v>116535.42</v>
      </c>
      <c r="I3015">
        <f ca="1">F3015-G3015</f>
        <v>2445.7320696681563</v>
      </c>
      <c r="M3015" s="2"/>
      <c r="N3015" s="2" t="str">
        <f ca="1">IF(ABS(I3015)&gt;2*$M$2, "outlier", "not outlier")</f>
        <v>not outlier</v>
      </c>
      <c r="P3015" s="4"/>
      <c r="Q3015" s="4"/>
      <c r="R3015" s="4"/>
    </row>
    <row r="3016" spans="1:18" x14ac:dyDescent="0.35">
      <c r="A3016" s="2" t="s">
        <v>3129</v>
      </c>
      <c r="B3016" s="2" t="s">
        <v>0</v>
      </c>
      <c r="C3016" s="2" t="s">
        <v>3132</v>
      </c>
      <c r="D3016" s="1">
        <v>42257</v>
      </c>
      <c r="E3016" s="3">
        <f t="shared" ca="1" si="47"/>
        <v>4.4684931506849317</v>
      </c>
      <c r="F3016">
        <v>103200</v>
      </c>
      <c r="G3016">
        <f ca="1">($J$2*E3016)+$K$2</f>
        <v>58554.989123554835</v>
      </c>
      <c r="H3016">
        <v>77835.41</v>
      </c>
      <c r="I3016">
        <f ca="1">F3016-G3016</f>
        <v>44645.010876445165</v>
      </c>
      <c r="M3016" s="2"/>
      <c r="N3016" s="2" t="str">
        <f ca="1">IF(ABS(I3016)&gt;2*$M$2, "outlier", "not outlier")</f>
        <v>outlier</v>
      </c>
      <c r="P3016" s="4"/>
      <c r="Q3016" s="4"/>
      <c r="R3016" s="4"/>
    </row>
    <row r="3017" spans="1:18" x14ac:dyDescent="0.35">
      <c r="A3017" s="2" t="s">
        <v>2495</v>
      </c>
      <c r="B3017" s="2" t="s">
        <v>2513</v>
      </c>
      <c r="C3017" s="2" t="s">
        <v>3132</v>
      </c>
      <c r="D3017" s="1">
        <v>36559</v>
      </c>
      <c r="E3017" s="3">
        <f t="shared" ca="1" si="47"/>
        <v>20.079452054794519</v>
      </c>
      <c r="F3017">
        <v>77591</v>
      </c>
      <c r="G3017">
        <f ca="1">($J$2*E3017)+$K$2</f>
        <v>73904.066052175942</v>
      </c>
      <c r="H3017">
        <v>90674.8</v>
      </c>
      <c r="I3017">
        <f ca="1">F3017-G3017</f>
        <v>3686.9339478240581</v>
      </c>
      <c r="M3017" s="2"/>
      <c r="N3017" s="2" t="str">
        <f ca="1">IF(ABS(I3017)&gt;2*$M$2, "outlier", "not outlier")</f>
        <v>not outlier</v>
      </c>
      <c r="P3017" s="4"/>
      <c r="Q3017" s="4"/>
      <c r="R3017" s="4"/>
    </row>
    <row r="3018" spans="1:18" x14ac:dyDescent="0.35">
      <c r="A3018" s="2" t="s">
        <v>3130</v>
      </c>
      <c r="B3018" s="2" t="s">
        <v>2524</v>
      </c>
      <c r="C3018" s="2" t="s">
        <v>3132</v>
      </c>
      <c r="D3018" s="1">
        <v>39338</v>
      </c>
      <c r="E3018" s="3">
        <f t="shared" ca="1" si="47"/>
        <v>12.465753424657533</v>
      </c>
      <c r="F3018">
        <v>29999</v>
      </c>
      <c r="G3018">
        <f ca="1">($J$2*E3018)+$K$2</f>
        <v>66418.091186497099</v>
      </c>
      <c r="H3018">
        <v>4384.4799999999996</v>
      </c>
      <c r="I3018">
        <f ca="1">F3018-G3018</f>
        <v>-36419.091186497099</v>
      </c>
      <c r="M3018" s="2"/>
      <c r="N3018" s="2" t="str">
        <f ca="1">IF(ABS(I3018)&gt;2*$M$2, "outlier", "not outlier")</f>
        <v>outlier</v>
      </c>
      <c r="P3018" s="4"/>
      <c r="Q3018" s="4"/>
      <c r="R3018" s="4"/>
    </row>
    <row r="3019" spans="1:18" x14ac:dyDescent="0.35">
      <c r="A3019" s="2" t="s">
        <v>2496</v>
      </c>
      <c r="B3019" s="2" t="s">
        <v>2513</v>
      </c>
      <c r="C3019" s="2" t="s">
        <v>3132</v>
      </c>
      <c r="D3019" s="1">
        <v>38951</v>
      </c>
      <c r="E3019" s="3">
        <f t="shared" ca="1" si="47"/>
        <v>13.526027397260274</v>
      </c>
      <c r="F3019">
        <v>70051</v>
      </c>
      <c r="G3019">
        <f ca="1">($J$2*E3019)+$K$2</f>
        <v>67460.578510360967</v>
      </c>
      <c r="H3019">
        <v>98643.97</v>
      </c>
      <c r="I3019">
        <f ca="1">F3019-G3019</f>
        <v>2590.4214896390331</v>
      </c>
      <c r="M3019" s="2"/>
      <c r="N3019" s="2" t="str">
        <f ca="1">IF(ABS(I3019)&gt;2*$M$2, "outlier", "not outlier")</f>
        <v>not outlier</v>
      </c>
      <c r="P3019" s="4"/>
      <c r="Q3019" s="4"/>
      <c r="R3019" s="4"/>
    </row>
    <row r="3020" spans="1:18" x14ac:dyDescent="0.35">
      <c r="A3020" s="2" t="s">
        <v>2497</v>
      </c>
      <c r="B3020" s="2" t="s">
        <v>2513</v>
      </c>
      <c r="C3020" s="2" t="s">
        <v>3132</v>
      </c>
      <c r="D3020" s="1">
        <v>40081</v>
      </c>
      <c r="E3020" s="3">
        <f t="shared" ca="1" si="47"/>
        <v>10.43013698630137</v>
      </c>
      <c r="F3020">
        <v>66784</v>
      </c>
      <c r="G3020">
        <f ca="1">($J$2*E3020)+$K$2</f>
        <v>64416.623275306243</v>
      </c>
      <c r="H3020">
        <v>91601.07</v>
      </c>
      <c r="I3020">
        <f ca="1">F3020-G3020</f>
        <v>2367.3767246937568</v>
      </c>
      <c r="M3020" s="2"/>
      <c r="N3020" s="2" t="str">
        <f ca="1">IF(ABS(I3020)&gt;2*$M$2, "outlier", "not outlier")</f>
        <v>not outlier</v>
      </c>
      <c r="P3020" s="4"/>
      <c r="Q3020" s="4"/>
      <c r="R3020" s="4"/>
    </row>
    <row r="3021" spans="1:18" x14ac:dyDescent="0.35">
      <c r="A3021" s="2" t="s">
        <v>2498</v>
      </c>
      <c r="B3021" s="2" t="s">
        <v>2513</v>
      </c>
      <c r="C3021" s="2" t="s">
        <v>3132</v>
      </c>
      <c r="D3021" s="1">
        <v>41729</v>
      </c>
      <c r="E3021" s="3">
        <f t="shared" ca="1" si="47"/>
        <v>5.9150684931506845</v>
      </c>
      <c r="F3021">
        <v>49833</v>
      </c>
      <c r="G3021">
        <f ca="1">($J$2*E3021)+$K$2</f>
        <v>59977.297410376865</v>
      </c>
      <c r="H3021">
        <v>64276.09</v>
      </c>
      <c r="I3021">
        <f ca="1">F3021-G3021</f>
        <v>-10144.297410376865</v>
      </c>
      <c r="M3021" s="2"/>
      <c r="N3021" s="2" t="str">
        <f ca="1">IF(ABS(I3021)&gt;2*$M$2, "outlier", "not outlier")</f>
        <v>not outlier</v>
      </c>
      <c r="P3021" s="4"/>
      <c r="Q3021" s="4"/>
      <c r="R3021" s="4"/>
    </row>
    <row r="3022" spans="1:18" x14ac:dyDescent="0.35">
      <c r="A3022" s="2" t="s">
        <v>2499</v>
      </c>
      <c r="B3022" s="2" t="s">
        <v>2518</v>
      </c>
      <c r="C3022" s="2" t="s">
        <v>3132</v>
      </c>
      <c r="D3022" s="1">
        <v>40879</v>
      </c>
      <c r="E3022" s="3">
        <f t="shared" ca="1" si="47"/>
        <v>8.2438356164383571</v>
      </c>
      <c r="F3022">
        <v>64328</v>
      </c>
      <c r="G3022">
        <f ca="1">($J$2*E3022)+$K$2</f>
        <v>62266.998250904762</v>
      </c>
      <c r="H3022">
        <v>69679.48</v>
      </c>
      <c r="I3022">
        <f ca="1">F3022-G3022</f>
        <v>2061.0017490952378</v>
      </c>
      <c r="M3022" s="2"/>
      <c r="N3022" s="2" t="str">
        <f ca="1">IF(ABS(I3022)&gt;2*$M$2, "outlier", "not outlier")</f>
        <v>not outlier</v>
      </c>
      <c r="P3022" s="4"/>
      <c r="Q3022" s="4"/>
      <c r="R3022" s="4"/>
    </row>
    <row r="3023" spans="1:18" x14ac:dyDescent="0.35">
      <c r="A3023" s="2" t="s">
        <v>3131</v>
      </c>
      <c r="B3023" s="2" t="s">
        <v>2513</v>
      </c>
      <c r="C3023" s="2" t="s">
        <v>3132</v>
      </c>
      <c r="D3023" s="1">
        <v>41821</v>
      </c>
      <c r="E3023" s="3">
        <f t="shared" ca="1" si="47"/>
        <v>5.6630136986301371</v>
      </c>
      <c r="F3023">
        <v>49088</v>
      </c>
      <c r="G3023">
        <f ca="1">($J$2*E3023)+$K$2</f>
        <v>59729.470966460904</v>
      </c>
      <c r="H3023">
        <v>17706.849999999999</v>
      </c>
      <c r="I3023">
        <f ca="1">F3023-G3023</f>
        <v>-10641.470966460904</v>
      </c>
      <c r="M3023" s="2"/>
      <c r="N3023" s="2" t="str">
        <f ca="1">IF(ABS(I3023)&gt;2*$M$2, "outlier", "not outlier")</f>
        <v>not outlier</v>
      </c>
      <c r="P3023" s="4"/>
      <c r="Q3023" s="4"/>
      <c r="R3023" s="4"/>
    </row>
    <row r="3024" spans="1:18" x14ac:dyDescent="0.35">
      <c r="A3024" s="2" t="s">
        <v>2500</v>
      </c>
      <c r="B3024" s="2" t="s">
        <v>2518</v>
      </c>
      <c r="C3024" s="2" t="s">
        <v>3132</v>
      </c>
      <c r="D3024" s="1">
        <v>40604</v>
      </c>
      <c r="E3024" s="3">
        <f t="shared" ca="1" si="47"/>
        <v>8.9972602739726035</v>
      </c>
      <c r="F3024">
        <v>67719</v>
      </c>
      <c r="G3024">
        <f ca="1">($J$2*E3024)+$K$2</f>
        <v>63007.783816957904</v>
      </c>
      <c r="H3024">
        <v>92992.97</v>
      </c>
      <c r="I3024">
        <f ca="1">F3024-G3024</f>
        <v>4711.2161830420955</v>
      </c>
      <c r="M3024" s="2"/>
      <c r="N3024" s="2" t="str">
        <f ca="1">IF(ABS(I3024)&gt;2*$M$2, "outlier", "not outlier")</f>
        <v>not outlier</v>
      </c>
      <c r="P3024" s="4"/>
      <c r="Q3024" s="4"/>
      <c r="R3024" s="4"/>
    </row>
    <row r="3025" spans="1:18" x14ac:dyDescent="0.35">
      <c r="A3025" s="2" t="s">
        <v>2501</v>
      </c>
      <c r="B3025" s="2" t="s">
        <v>2545</v>
      </c>
      <c r="C3025" s="2" t="s">
        <v>3132</v>
      </c>
      <c r="D3025" s="1">
        <v>35905</v>
      </c>
      <c r="E3025" s="3">
        <f t="shared" ca="1" si="47"/>
        <v>21.87123287671233</v>
      </c>
      <c r="F3025">
        <v>92831</v>
      </c>
      <c r="G3025">
        <f ca="1">($J$2*E3025)+$K$2</f>
        <v>75665.78881653506</v>
      </c>
      <c r="H3025">
        <v>144298.26999999999</v>
      </c>
      <c r="I3025">
        <f ca="1">F3025-G3025</f>
        <v>17165.21118346494</v>
      </c>
      <c r="M3025" s="2"/>
      <c r="N3025" s="2" t="str">
        <f ca="1">IF(ABS(I3025)&gt;2*$M$2, "outlier", "not outlier")</f>
        <v>not outlier</v>
      </c>
      <c r="P3025" s="4"/>
      <c r="Q3025" s="4"/>
      <c r="R3025" s="4"/>
    </row>
    <row r="3026" spans="1:18" x14ac:dyDescent="0.35">
      <c r="A3026" s="2" t="s">
        <v>2502</v>
      </c>
      <c r="B3026" s="2" t="s">
        <v>2514</v>
      </c>
      <c r="C3026" s="2" t="s">
        <v>3132</v>
      </c>
      <c r="D3026" s="1">
        <v>41689</v>
      </c>
      <c r="E3026" s="3">
        <f t="shared" ca="1" si="47"/>
        <v>6.0246575342465754</v>
      </c>
      <c r="F3026">
        <v>48971</v>
      </c>
      <c r="G3026">
        <f ca="1">($J$2*E3026)+$K$2</f>
        <v>60085.048038166409</v>
      </c>
      <c r="H3026">
        <v>35681.949999999997</v>
      </c>
      <c r="I3026">
        <f ca="1">F3026-G3026</f>
        <v>-11114.048038166409</v>
      </c>
      <c r="M3026" s="2"/>
      <c r="N3026" s="2" t="str">
        <f ca="1">IF(ABS(I3026)&gt;2*$M$2, "outlier", "not outlier")</f>
        <v>not outlier</v>
      </c>
      <c r="P3026" s="4"/>
      <c r="Q3026" s="4"/>
      <c r="R3026" s="4"/>
    </row>
    <row r="3027" spans="1:18" x14ac:dyDescent="0.35">
      <c r="A3027" s="2" t="s">
        <v>2503</v>
      </c>
      <c r="B3027" s="2" t="s">
        <v>2513</v>
      </c>
      <c r="C3027" s="2" t="s">
        <v>3132</v>
      </c>
      <c r="D3027" s="1">
        <v>41379</v>
      </c>
      <c r="E3027" s="3">
        <f t="shared" ca="1" si="47"/>
        <v>6.8739726027397259</v>
      </c>
      <c r="F3027">
        <v>58963</v>
      </c>
      <c r="G3027">
        <f ca="1">($J$2*E3027)+$K$2</f>
        <v>60920.115403535412</v>
      </c>
      <c r="H3027">
        <v>66765.62</v>
      </c>
      <c r="I3027">
        <f ca="1">F3027-G3027</f>
        <v>-1957.115403535412</v>
      </c>
      <c r="M3027" s="2"/>
      <c r="N3027" s="2" t="str">
        <f ca="1">IF(ABS(I3027)&gt;2*$M$2, "outlier", "not outlier")</f>
        <v>not outlier</v>
      </c>
      <c r="P3027" s="4"/>
      <c r="Q3027" s="4"/>
      <c r="R3027" s="4"/>
    </row>
    <row r="3028" spans="1:18" x14ac:dyDescent="0.35">
      <c r="A3028" s="2" t="s">
        <v>2504</v>
      </c>
      <c r="B3028" s="2" t="s">
        <v>2513</v>
      </c>
      <c r="C3028" s="2" t="s">
        <v>3132</v>
      </c>
      <c r="D3028" s="1">
        <v>41031</v>
      </c>
      <c r="E3028" s="3">
        <f t="shared" ca="1" si="47"/>
        <v>7.8273972602739725</v>
      </c>
      <c r="F3028">
        <v>58963</v>
      </c>
      <c r="G3028">
        <f ca="1">($J$2*E3028)+$K$2</f>
        <v>61857.545865304477</v>
      </c>
      <c r="H3028">
        <v>64946.44</v>
      </c>
      <c r="I3028">
        <f ca="1">F3028-G3028</f>
        <v>-2894.545865304477</v>
      </c>
      <c r="M3028" s="2"/>
      <c r="N3028" s="2" t="str">
        <f ca="1">IF(ABS(I3028)&gt;2*$M$2, "outlier", "not outlier")</f>
        <v>not outlier</v>
      </c>
      <c r="P3028" s="4"/>
      <c r="Q3028" s="4"/>
      <c r="R3028" s="4"/>
    </row>
    <row r="3029" spans="1:18" x14ac:dyDescent="0.35">
      <c r="A3029" s="2" t="s">
        <v>2505</v>
      </c>
      <c r="B3029" s="2" t="s">
        <v>2513</v>
      </c>
      <c r="C3029" s="2" t="s">
        <v>3132</v>
      </c>
      <c r="D3029" s="1">
        <v>41625</v>
      </c>
      <c r="E3029" s="3">
        <f t="shared" ca="1" si="47"/>
        <v>6.2</v>
      </c>
      <c r="F3029">
        <v>49833</v>
      </c>
      <c r="G3029">
        <f ca="1">($J$2*E3029)+$K$2</f>
        <v>60257.449042629691</v>
      </c>
      <c r="H3029">
        <v>55911.48</v>
      </c>
      <c r="I3029">
        <f ca="1">F3029-G3029</f>
        <v>-10424.449042629691</v>
      </c>
      <c r="M3029" s="2"/>
      <c r="N3029" s="2" t="str">
        <f ca="1">IF(ABS(I3029)&gt;2*$M$2, "outlier", "not outlier")</f>
        <v>not outlier</v>
      </c>
      <c r="P3029" s="4"/>
      <c r="Q3029" s="4"/>
      <c r="R3029" s="4"/>
    </row>
    <row r="3030" spans="1:18" x14ac:dyDescent="0.35">
      <c r="A3030" s="2" t="s">
        <v>554</v>
      </c>
      <c r="B3030" s="2" t="s">
        <v>2567</v>
      </c>
      <c r="C3030" s="2" t="s">
        <v>3132</v>
      </c>
      <c r="D3030" s="1">
        <v>38863</v>
      </c>
      <c r="E3030" s="3">
        <f t="shared" ca="1" si="47"/>
        <v>13.767123287671232</v>
      </c>
      <c r="F3030">
        <v>64000</v>
      </c>
      <c r="G3030">
        <f ca="1">($J$2*E3030)+$K$2</f>
        <v>67697.629891497985</v>
      </c>
      <c r="H3030">
        <v>64912.58</v>
      </c>
      <c r="I3030">
        <f ca="1">F3030-G3030</f>
        <v>-3697.6298914979852</v>
      </c>
      <c r="M3030" s="2"/>
      <c r="N3030" s="2" t="str">
        <f ca="1">IF(ABS(I3030)&gt;2*$M$2, "outlier", "not outlier")</f>
        <v>not outlier</v>
      </c>
      <c r="P3030" s="4"/>
      <c r="Q3030" s="4"/>
      <c r="R3030" s="4"/>
    </row>
    <row r="3031" spans="1:18" x14ac:dyDescent="0.35">
      <c r="A3031" s="2" t="s">
        <v>227</v>
      </c>
      <c r="B3031" s="2" t="s">
        <v>227</v>
      </c>
      <c r="C3031" s="2" t="s">
        <v>3132</v>
      </c>
      <c r="D3031" s="1">
        <v>39428</v>
      </c>
      <c r="E3031" s="3">
        <f t="shared" ca="1" si="47"/>
        <v>12.219178082191782</v>
      </c>
      <c r="F3031">
        <v>70051</v>
      </c>
      <c r="G3031">
        <f ca="1">($J$2*E3031)+$K$2</f>
        <v>66175.652273970612</v>
      </c>
      <c r="H3031">
        <v>74670.52</v>
      </c>
      <c r="I3031">
        <f ca="1">F3031-G3031</f>
        <v>3875.3477260293876</v>
      </c>
      <c r="M3031" s="2"/>
      <c r="N3031" s="2" t="str">
        <f ca="1">IF(ABS(I3031)&gt;2*$M$2, "outlier", "not outlier")</f>
        <v>not outlier</v>
      </c>
      <c r="P3031" s="4"/>
      <c r="Q3031" s="4"/>
      <c r="R3031" s="4"/>
    </row>
    <row r="3032" spans="1:18" x14ac:dyDescent="0.35">
      <c r="P3032" s="4"/>
      <c r="Q3032" s="4"/>
      <c r="R3032" s="4"/>
    </row>
    <row r="3033" spans="1:18" x14ac:dyDescent="0.35">
      <c r="P3033" s="4"/>
      <c r="Q3033" s="4"/>
      <c r="R3033" s="4"/>
    </row>
    <row r="3034" spans="1:18" x14ac:dyDescent="0.35">
      <c r="P3034" s="4"/>
      <c r="Q3034" s="4"/>
      <c r="R3034" s="4"/>
    </row>
    <row r="3035" spans="1:18" x14ac:dyDescent="0.35">
      <c r="P3035" s="4"/>
      <c r="Q3035" s="4"/>
      <c r="R3035" s="4"/>
    </row>
    <row r="3036" spans="1:18" x14ac:dyDescent="0.35">
      <c r="P3036" s="4"/>
      <c r="Q3036" s="4"/>
      <c r="R3036" s="4"/>
    </row>
    <row r="3037" spans="1:18" x14ac:dyDescent="0.35">
      <c r="P3037" s="4"/>
      <c r="Q3037" s="4"/>
      <c r="R3037" s="4"/>
    </row>
    <row r="3038" spans="1:18" x14ac:dyDescent="0.35">
      <c r="P3038" s="4"/>
      <c r="Q3038" s="4"/>
      <c r="R3038" s="4"/>
    </row>
    <row r="3039" spans="1:18" x14ac:dyDescent="0.35">
      <c r="P3039" s="4"/>
      <c r="Q3039" s="4"/>
      <c r="R3039" s="4"/>
    </row>
    <row r="3040" spans="1:18" x14ac:dyDescent="0.35">
      <c r="P3040" s="4"/>
      <c r="Q3040" s="4"/>
      <c r="R3040" s="4"/>
    </row>
    <row r="3041" spans="16:18" x14ac:dyDescent="0.35">
      <c r="P3041" s="4"/>
      <c r="Q3041" s="4"/>
      <c r="R3041" s="4"/>
    </row>
    <row r="3042" spans="16:18" x14ac:dyDescent="0.35">
      <c r="P3042" s="4"/>
      <c r="Q3042" s="4"/>
      <c r="R3042" s="4"/>
    </row>
    <row r="3043" spans="16:18" x14ac:dyDescent="0.35">
      <c r="P3043" s="4"/>
      <c r="Q3043" s="4"/>
      <c r="R3043" s="4"/>
    </row>
    <row r="3044" spans="16:18" x14ac:dyDescent="0.35">
      <c r="P3044" s="4"/>
      <c r="Q3044" s="4"/>
      <c r="R3044" s="4"/>
    </row>
    <row r="3045" spans="16:18" x14ac:dyDescent="0.35">
      <c r="P3045" s="4"/>
      <c r="Q3045" s="4"/>
      <c r="R3045" s="4"/>
    </row>
    <row r="3046" spans="16:18" x14ac:dyDescent="0.35">
      <c r="P3046" s="4"/>
      <c r="Q3046" s="4"/>
      <c r="R3046" s="4"/>
    </row>
    <row r="3047" spans="16:18" x14ac:dyDescent="0.35">
      <c r="P3047" s="4"/>
      <c r="Q3047" s="4"/>
      <c r="R3047" s="4"/>
    </row>
    <row r="3048" spans="16:18" x14ac:dyDescent="0.35">
      <c r="P3048" s="4"/>
      <c r="Q3048" s="4"/>
      <c r="R3048" s="4"/>
    </row>
    <row r="3049" spans="16:18" x14ac:dyDescent="0.35">
      <c r="P3049" s="4"/>
      <c r="Q3049" s="4"/>
      <c r="R3049" s="4"/>
    </row>
    <row r="3050" spans="16:18" x14ac:dyDescent="0.35">
      <c r="P3050" s="4"/>
      <c r="Q3050" s="4"/>
      <c r="R3050" s="4"/>
    </row>
    <row r="3051" spans="16:18" x14ac:dyDescent="0.35">
      <c r="P3051" s="4"/>
      <c r="Q3051" s="4"/>
      <c r="R3051" s="4"/>
    </row>
    <row r="3052" spans="16:18" x14ac:dyDescent="0.35">
      <c r="P3052" s="4"/>
      <c r="Q3052" s="4"/>
      <c r="R3052" s="4"/>
    </row>
    <row r="3053" spans="16:18" x14ac:dyDescent="0.35">
      <c r="P3053" s="4"/>
      <c r="Q3053" s="4"/>
      <c r="R3053" s="4"/>
    </row>
    <row r="3054" spans="16:18" x14ac:dyDescent="0.35">
      <c r="P3054" s="4"/>
      <c r="Q3054" s="4"/>
      <c r="R3054" s="4"/>
    </row>
    <row r="3055" spans="16:18" x14ac:dyDescent="0.35">
      <c r="P3055" s="4"/>
      <c r="Q3055" s="4"/>
      <c r="R3055" s="4"/>
    </row>
    <row r="3056" spans="16:18" x14ac:dyDescent="0.35">
      <c r="P3056" s="4"/>
      <c r="Q3056" s="4"/>
      <c r="R3056" s="4"/>
    </row>
    <row r="3057" spans="16:18" x14ac:dyDescent="0.35">
      <c r="P3057" s="4"/>
      <c r="Q3057" s="4"/>
      <c r="R3057" s="4"/>
    </row>
    <row r="3058" spans="16:18" x14ac:dyDescent="0.35">
      <c r="P3058" s="4"/>
      <c r="Q3058" s="4"/>
      <c r="R3058" s="4"/>
    </row>
    <row r="3059" spans="16:18" x14ac:dyDescent="0.35">
      <c r="P3059" s="4"/>
      <c r="Q3059" s="4"/>
      <c r="R3059" s="4"/>
    </row>
    <row r="3060" spans="16:18" x14ac:dyDescent="0.35">
      <c r="P3060" s="4"/>
      <c r="Q3060" s="4"/>
      <c r="R3060" s="4"/>
    </row>
    <row r="3061" spans="16:18" x14ac:dyDescent="0.35">
      <c r="P3061" s="4"/>
      <c r="Q3061" s="4"/>
      <c r="R3061" s="4"/>
    </row>
    <row r="3062" spans="16:18" x14ac:dyDescent="0.35">
      <c r="P3062" s="4"/>
      <c r="Q3062" s="4"/>
      <c r="R3062" s="4"/>
    </row>
    <row r="3063" spans="16:18" x14ac:dyDescent="0.35">
      <c r="P3063" s="4"/>
      <c r="Q3063" s="4"/>
      <c r="R3063" s="4"/>
    </row>
    <row r="3064" spans="16:18" x14ac:dyDescent="0.35">
      <c r="P3064" s="4"/>
      <c r="Q3064" s="4"/>
      <c r="R3064" s="4"/>
    </row>
    <row r="3065" spans="16:18" x14ac:dyDescent="0.35">
      <c r="P3065" s="4"/>
      <c r="Q3065" s="4"/>
      <c r="R3065" s="4"/>
    </row>
    <row r="3066" spans="16:18" x14ac:dyDescent="0.35">
      <c r="P3066" s="4"/>
      <c r="Q3066" s="4"/>
      <c r="R3066" s="4"/>
    </row>
    <row r="3067" spans="16:18" x14ac:dyDescent="0.35">
      <c r="P3067" s="4"/>
      <c r="Q3067" s="4"/>
      <c r="R3067" s="4"/>
    </row>
    <row r="3068" spans="16:18" x14ac:dyDescent="0.35">
      <c r="P3068" s="4"/>
      <c r="Q3068" s="4"/>
      <c r="R3068" s="4"/>
    </row>
    <row r="3069" spans="16:18" x14ac:dyDescent="0.35">
      <c r="P3069" s="4"/>
      <c r="Q3069" s="4"/>
      <c r="R3069" s="4"/>
    </row>
    <row r="3070" spans="16:18" ht="15" thickBot="1" x14ac:dyDescent="0.4">
      <c r="P3070" s="5"/>
      <c r="Q3070" s="5"/>
      <c r="R3070" s="5"/>
    </row>
  </sheetData>
  <phoneticPr fontId="18" type="noConversion"/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8" sqref="G8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3144</v>
      </c>
    </row>
    <row r="2" spans="1:9" ht="15" thickBot="1" x14ac:dyDescent="0.4"/>
    <row r="3" spans="1:9" x14ac:dyDescent="0.35">
      <c r="A3" s="12" t="s">
        <v>3145</v>
      </c>
      <c r="B3" s="12"/>
    </row>
    <row r="4" spans="1:9" x14ac:dyDescent="0.35">
      <c r="A4" t="s">
        <v>3146</v>
      </c>
      <c r="B4">
        <v>0.4877981935217558</v>
      </c>
    </row>
    <row r="5" spans="1:9" x14ac:dyDescent="0.35">
      <c r="A5" t="s">
        <v>3147</v>
      </c>
      <c r="B5">
        <v>0.23794707760308834</v>
      </c>
    </row>
    <row r="6" spans="1:9" x14ac:dyDescent="0.35">
      <c r="A6" t="s">
        <v>3148</v>
      </c>
      <c r="B6">
        <v>0.23769540887046053</v>
      </c>
    </row>
    <row r="7" spans="1:9" x14ac:dyDescent="0.35">
      <c r="A7" t="s">
        <v>3139</v>
      </c>
      <c r="B7">
        <v>7.990100924898643</v>
      </c>
    </row>
    <row r="8" spans="1:9" ht="15" thickBot="1" x14ac:dyDescent="0.4">
      <c r="A8" s="7" t="s">
        <v>3141</v>
      </c>
      <c r="B8" s="7">
        <v>3030</v>
      </c>
    </row>
    <row r="10" spans="1:9" ht="15" thickBot="1" x14ac:dyDescent="0.4">
      <c r="A10" t="s">
        <v>3149</v>
      </c>
    </row>
    <row r="11" spans="1:9" x14ac:dyDescent="0.35">
      <c r="A11" s="6"/>
      <c r="B11" s="6" t="s">
        <v>3142</v>
      </c>
      <c r="C11" s="6" t="s">
        <v>3153</v>
      </c>
      <c r="D11" s="6" t="s">
        <v>3154</v>
      </c>
      <c r="E11" s="6" t="s">
        <v>3155</v>
      </c>
      <c r="F11" s="6" t="s">
        <v>3156</v>
      </c>
    </row>
    <row r="12" spans="1:9" x14ac:dyDescent="0.35">
      <c r="A12" t="s">
        <v>3150</v>
      </c>
      <c r="B12">
        <v>1</v>
      </c>
      <c r="C12">
        <v>60360.891195965931</v>
      </c>
      <c r="D12">
        <v>60360.891195965931</v>
      </c>
      <c r="E12">
        <v>945.47731503466434</v>
      </c>
      <c r="F12">
        <v>6.2823113801198909E-181</v>
      </c>
    </row>
    <row r="13" spans="1:9" x14ac:dyDescent="0.35">
      <c r="A13" t="s">
        <v>3151</v>
      </c>
      <c r="B13">
        <v>3028</v>
      </c>
      <c r="C13">
        <v>193312.70632832029</v>
      </c>
      <c r="D13">
        <v>63.841712790066147</v>
      </c>
    </row>
    <row r="14" spans="1:9" ht="15" thickBot="1" x14ac:dyDescent="0.4">
      <c r="A14" s="7" t="s">
        <v>3152</v>
      </c>
      <c r="B14" s="7">
        <v>3029</v>
      </c>
      <c r="C14" s="7">
        <v>253673.59752428622</v>
      </c>
      <c r="D14" s="7"/>
      <c r="E14" s="7"/>
      <c r="F14" s="7"/>
    </row>
    <row r="15" spans="1:9" ht="15" thickBot="1" x14ac:dyDescent="0.4"/>
    <row r="16" spans="1:9" x14ac:dyDescent="0.35">
      <c r="A16" s="6"/>
      <c r="B16" s="6" t="s">
        <v>3157</v>
      </c>
      <c r="C16" s="6" t="s">
        <v>3139</v>
      </c>
      <c r="D16" s="6" t="s">
        <v>3143</v>
      </c>
      <c r="E16" s="6" t="s">
        <v>3158</v>
      </c>
      <c r="F16" s="6" t="s">
        <v>3159</v>
      </c>
      <c r="G16" s="6" t="s">
        <v>3160</v>
      </c>
      <c r="H16" s="6" t="s">
        <v>3161</v>
      </c>
      <c r="I16" s="6" t="s">
        <v>3162</v>
      </c>
    </row>
    <row r="17" spans="1:9" x14ac:dyDescent="0.35">
      <c r="A17" t="s">
        <v>3135</v>
      </c>
      <c r="B17">
        <v>0.36721511083602465</v>
      </c>
      <c r="C17">
        <v>0.58151714664996157</v>
      </c>
      <c r="D17">
        <v>0.63147770096118272</v>
      </c>
      <c r="E17">
        <v>0.52777589127958802</v>
      </c>
      <c r="F17">
        <v>-0.77299331871373367</v>
      </c>
      <c r="G17">
        <v>1.507423540385783</v>
      </c>
      <c r="H17">
        <v>-0.77299331871373367</v>
      </c>
      <c r="I17">
        <v>1.507423540385783</v>
      </c>
    </row>
    <row r="18" spans="1:9" ht="15" thickBot="1" x14ac:dyDescent="0.4">
      <c r="A18" s="7" t="s">
        <v>2510</v>
      </c>
      <c r="B18" s="7">
        <v>2.4200686901817731E-4</v>
      </c>
      <c r="C18" s="7">
        <v>7.8704966132328017E-6</v>
      </c>
      <c r="D18" s="7">
        <v>30.748614847414711</v>
      </c>
      <c r="E18" s="7">
        <v>6.2823113801488532E-181</v>
      </c>
      <c r="F18" s="7">
        <v>2.2657481059161353E-4</v>
      </c>
      <c r="G18" s="7">
        <v>2.5743892744474109E-4</v>
      </c>
      <c r="H18" s="7">
        <v>2.2657481059161353E-4</v>
      </c>
      <c r="I18" s="7">
        <v>2.5743892744474109E-4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7" sqref="F7"/>
    </sheetView>
  </sheetViews>
  <sheetFormatPr defaultRowHeight="14.5" x14ac:dyDescent="0.35"/>
  <cols>
    <col min="1" max="1" width="21.816406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3144</v>
      </c>
    </row>
    <row r="2" spans="1:9" ht="15" thickBot="1" x14ac:dyDescent="0.4"/>
    <row r="3" spans="1:9" x14ac:dyDescent="0.35">
      <c r="A3" s="12" t="s">
        <v>3145</v>
      </c>
      <c r="B3" s="12"/>
    </row>
    <row r="4" spans="1:9" x14ac:dyDescent="0.35">
      <c r="A4" t="s">
        <v>3146</v>
      </c>
      <c r="B4">
        <v>1</v>
      </c>
    </row>
    <row r="5" spans="1:9" x14ac:dyDescent="0.35">
      <c r="A5" t="s">
        <v>3147</v>
      </c>
      <c r="B5">
        <v>1</v>
      </c>
    </row>
    <row r="6" spans="1:9" x14ac:dyDescent="0.35">
      <c r="A6" t="s">
        <v>3148</v>
      </c>
      <c r="B6">
        <v>1</v>
      </c>
    </row>
    <row r="7" spans="1:9" x14ac:dyDescent="0.35">
      <c r="A7" t="s">
        <v>3139</v>
      </c>
      <c r="B7">
        <v>8.1383678709339649E-15</v>
      </c>
    </row>
    <row r="8" spans="1:9" ht="15" thickBot="1" x14ac:dyDescent="0.4">
      <c r="A8" s="7" t="s">
        <v>3141</v>
      </c>
      <c r="B8" s="7">
        <v>3030</v>
      </c>
    </row>
    <row r="10" spans="1:9" ht="15" thickBot="1" x14ac:dyDescent="0.4">
      <c r="A10" t="s">
        <v>3149</v>
      </c>
    </row>
    <row r="11" spans="1:9" x14ac:dyDescent="0.35">
      <c r="A11" s="6"/>
      <c r="B11" s="6" t="s">
        <v>3142</v>
      </c>
      <c r="C11" s="6" t="s">
        <v>3153</v>
      </c>
      <c r="D11" s="6" t="s">
        <v>3154</v>
      </c>
      <c r="E11" s="6" t="s">
        <v>3155</v>
      </c>
      <c r="F11" s="6" t="s">
        <v>3156</v>
      </c>
    </row>
    <row r="12" spans="1:9" x14ac:dyDescent="0.35">
      <c r="A12" t="s">
        <v>3150</v>
      </c>
      <c r="B12">
        <v>3</v>
      </c>
      <c r="C12">
        <v>253673.59752428622</v>
      </c>
      <c r="D12">
        <v>84557.865841428735</v>
      </c>
      <c r="E12">
        <v>1.2766721346640769E+33</v>
      </c>
      <c r="F12">
        <v>0</v>
      </c>
    </row>
    <row r="13" spans="1:9" x14ac:dyDescent="0.35">
      <c r="A13" t="s">
        <v>3151</v>
      </c>
      <c r="B13">
        <v>3026</v>
      </c>
      <c r="C13">
        <v>2.0042115362961962E-25</v>
      </c>
      <c r="D13">
        <v>6.6233031602650235E-29</v>
      </c>
    </row>
    <row r="14" spans="1:9" ht="15" thickBot="1" x14ac:dyDescent="0.4">
      <c r="A14" s="7" t="s">
        <v>3152</v>
      </c>
      <c r="B14" s="7">
        <v>3029</v>
      </c>
      <c r="C14" s="7">
        <v>253673.59752428622</v>
      </c>
      <c r="D14" s="7"/>
      <c r="E14" s="7"/>
      <c r="F14" s="7"/>
    </row>
    <row r="15" spans="1:9" ht="15" thickBot="1" x14ac:dyDescent="0.4"/>
    <row r="16" spans="1:9" x14ac:dyDescent="0.35">
      <c r="A16" s="6"/>
      <c r="B16" s="6" t="s">
        <v>3157</v>
      </c>
      <c r="C16" s="6" t="s">
        <v>3139</v>
      </c>
      <c r="D16" s="6" t="s">
        <v>3143</v>
      </c>
      <c r="E16" s="6" t="s">
        <v>3158</v>
      </c>
      <c r="F16" s="6" t="s">
        <v>3159</v>
      </c>
      <c r="G16" s="6" t="s">
        <v>3160</v>
      </c>
      <c r="H16" s="6" t="s">
        <v>3161</v>
      </c>
      <c r="I16" s="6" t="s">
        <v>3162</v>
      </c>
    </row>
    <row r="17" spans="1:9" x14ac:dyDescent="0.35">
      <c r="A17" t="s">
        <v>3135</v>
      </c>
      <c r="B17">
        <v>-55.085546032863405</v>
      </c>
      <c r="C17">
        <v>1.2034279837303371E-15</v>
      </c>
      <c r="D17">
        <v>-4.5773861649877432E+16</v>
      </c>
      <c r="E17">
        <v>0</v>
      </c>
      <c r="F17">
        <v>-55.085546032863405</v>
      </c>
      <c r="G17">
        <v>-55.085546032863405</v>
      </c>
      <c r="H17">
        <v>-55.085546032863405</v>
      </c>
      <c r="I17">
        <v>-55.085546032863405</v>
      </c>
    </row>
    <row r="18" spans="1:9" x14ac:dyDescent="0.35">
      <c r="A18" t="s">
        <v>2510</v>
      </c>
      <c r="B18">
        <v>6.6327183002799544E-20</v>
      </c>
      <c r="C18">
        <v>1.3059328786855797E-20</v>
      </c>
      <c r="D18">
        <v>5.0789121007166766</v>
      </c>
      <c r="E18">
        <v>4.0261009233977551E-7</v>
      </c>
      <c r="F18">
        <v>4.0721126864531556E-20</v>
      </c>
      <c r="G18">
        <v>9.1933239141067532E-20</v>
      </c>
      <c r="H18">
        <v>4.0721126864531556E-20</v>
      </c>
      <c r="I18">
        <v>9.1933239141067532E-20</v>
      </c>
    </row>
    <row r="19" spans="1:9" x14ac:dyDescent="0.35">
      <c r="A19" t="s">
        <v>3137</v>
      </c>
      <c r="B19">
        <v>1.017061741022364E-3</v>
      </c>
      <c r="C19">
        <v>1.8996223378084241E-20</v>
      </c>
      <c r="D19">
        <v>5.3540207481226944E+16</v>
      </c>
      <c r="E19">
        <v>0</v>
      </c>
      <c r="F19">
        <v>1.017061741022364E-3</v>
      </c>
      <c r="G19">
        <v>1.017061741022364E-3</v>
      </c>
      <c r="H19">
        <v>1.017061741022364E-3</v>
      </c>
      <c r="I19">
        <v>1.017061741022364E-3</v>
      </c>
    </row>
    <row r="20" spans="1:9" ht="15" thickBot="1" x14ac:dyDescent="0.4">
      <c r="A20" s="7" t="s">
        <v>2511</v>
      </c>
      <c r="B20" s="7">
        <v>1.8897143587738228E-19</v>
      </c>
      <c r="C20" s="7">
        <v>7.1864614389677373E-21</v>
      </c>
      <c r="D20" s="7">
        <v>26.295477611931098</v>
      </c>
      <c r="E20" s="7">
        <v>1.9929574451469695E-137</v>
      </c>
      <c r="F20" s="7">
        <v>1.748805941469161E-19</v>
      </c>
      <c r="G20" s="7">
        <v>2.0306227760784846E-19</v>
      </c>
      <c r="H20" s="7">
        <v>1.748805941469161E-19</v>
      </c>
      <c r="I20" s="7">
        <v>2.0306227760784846E-19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4" sqref="B14"/>
    </sheetView>
  </sheetViews>
  <sheetFormatPr defaultRowHeight="14.5" x14ac:dyDescent="0.35"/>
  <cols>
    <col min="1" max="1" width="22.26953125" bestFit="1" customWidth="1"/>
    <col min="2" max="2" width="22.453125" bestFit="1" customWidth="1"/>
    <col min="3" max="3" width="12.6328125" bestFit="1" customWidth="1"/>
    <col min="4" max="4" width="20.90625" bestFit="1" customWidth="1"/>
    <col min="5" max="5" width="9.54296875" bestFit="1" customWidth="1"/>
  </cols>
  <sheetData>
    <row r="1" spans="1:5" ht="15" thickBot="1" x14ac:dyDescent="0.4">
      <c r="A1" s="10" t="s">
        <v>3163</v>
      </c>
      <c r="B1" s="10"/>
      <c r="C1" s="10"/>
    </row>
    <row r="2" spans="1:5" x14ac:dyDescent="0.35">
      <c r="A2" s="6"/>
      <c r="B2" s="6" t="s">
        <v>3133</v>
      </c>
      <c r="C2" s="6" t="s">
        <v>2510</v>
      </c>
    </row>
    <row r="3" spans="1:5" x14ac:dyDescent="0.35">
      <c r="A3" t="s">
        <v>3133</v>
      </c>
      <c r="B3">
        <v>1</v>
      </c>
    </row>
    <row r="4" spans="1:5" ht="15" thickBot="1" x14ac:dyDescent="0.4">
      <c r="A4" s="7" t="s">
        <v>2510</v>
      </c>
      <c r="B4" s="7">
        <v>0.4877981935217493</v>
      </c>
      <c r="C4" s="7">
        <v>1</v>
      </c>
    </row>
    <row r="6" spans="1:5" ht="15" thickBot="1" x14ac:dyDescent="0.4">
      <c r="A6" t="s">
        <v>3164</v>
      </c>
    </row>
    <row r="7" spans="1:5" x14ac:dyDescent="0.35">
      <c r="A7" s="6"/>
      <c r="B7" s="6" t="s">
        <v>3133</v>
      </c>
      <c r="C7" s="6" t="s">
        <v>2510</v>
      </c>
      <c r="D7" s="6" t="s">
        <v>3137</v>
      </c>
      <c r="E7" s="6" t="s">
        <v>2511</v>
      </c>
    </row>
    <row r="8" spans="1:5" x14ac:dyDescent="0.35">
      <c r="A8" t="s">
        <v>3133</v>
      </c>
      <c r="B8">
        <v>1</v>
      </c>
    </row>
    <row r="9" spans="1:5" x14ac:dyDescent="0.35">
      <c r="A9" t="s">
        <v>2510</v>
      </c>
      <c r="B9">
        <v>0.4877981935217493</v>
      </c>
      <c r="C9">
        <v>1</v>
      </c>
    </row>
    <row r="10" spans="1:5" x14ac:dyDescent="0.35">
      <c r="A10" t="s">
        <v>3137</v>
      </c>
      <c r="B10">
        <v>0.99999999999999789</v>
      </c>
      <c r="C10">
        <v>0.48779819352174891</v>
      </c>
      <c r="D10">
        <v>1</v>
      </c>
    </row>
    <row r="11" spans="1:5" ht="15" thickBot="1" x14ac:dyDescent="0.4">
      <c r="A11" s="7" t="s">
        <v>2511</v>
      </c>
      <c r="B11" s="7">
        <v>0.45143365923926604</v>
      </c>
      <c r="C11" s="7">
        <v>0.77403727410204226</v>
      </c>
      <c r="D11" s="7">
        <v>0.45143365923926565</v>
      </c>
      <c r="E11" s="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5 g x b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O Y M W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D F t Q L 3 w k 8 a 8 B A A C N B A A A E w A c A E Z v c m 1 1 b G F z L 1 N l Y 3 R p b 2 4 x L m 0 g o h g A K K A U A A A A A A A A A A A A A A A A A A A A A A A A A A A A 3 Z J f a 9 s w F M X f A / k O Q n 1 x Q J h 4 3 Z K x 4 Q f X d t e M L s 1 i 9 6 E 0 x S j 2 X S r Q n y L J 3 U z I d 5 + c p L T M h l H o U / 1 i 6 x z p 3 n O t n 4 H S M i V R d n g H X 4 e D 4 c D c U w 0 V O s F n l F s m l I Y i Z r Y p U v H A V Q N Q Z J R T z c A U 5 z c f x s F n 5 A U j j E L E w Q 4 H y D 2 Z q n U J T o n N o 5 + o s h Y g r X f O O P i x k t Y t j I f j L 6 t r A 9 q s g u n 0 9 H S V q N + S K 1 q Z 1 S u 6 + q V 5 x C N y m w B n g l n Q I S a Y o F j x W k g T T g l K Z a k q J j f h 5 N N 4 H B D 0 s 1 Y W M t t w C J 8 / / b m S c D c i h / Q n e K G V c F 6 F L o B W L m I 7 X E 7 X b u P R O e r e Y V C C b o 9 6 x H l W t j F N a H X 9 s m R 8 T + X G V c y b B 3 g u l 2 s q z S + l x S F x a x q v p z / Z b v E 8 + p G 6 2 a z b g y z 8 s T u C t v j 7 1 V k + y y + 7 R p I u 8 l n S I 2 f x s q N e z J Z p k e R P e k U t u B u A v R f N 5 9 f R Z b F s 3 Z m 0 k 4 9 + m 3 J v f V t e Z d n T I V m L N e j d b j Q c M N k 7 9 U u 2 F o q z 8 t 8 r n b w d Q / 3 1 / 4 P L 5 F 3 h Q g V 0 c V H r n F n e N a I N y L L p g s E 0 J I 6 G f j K k r C n f / + K m B w 6 t j F n Q 5 h V 8 / A V Q S w E C L Q A U A A I A C A D m D F t Q l q n s J q g A A A D 4 A A A A E g A A A A A A A A A A A A A A A A A A A A A A Q 2 9 u Z m l n L 1 B h Y 2 t h Z 2 U u e G 1 s U E s B A i 0 A F A A C A A g A 5 g x b U A / K 6 a u k A A A A 6 Q A A A B M A A A A A A A A A A A A A A A A A 9 A A A A F t D b 2 5 0 Z W 5 0 X 1 R 5 c G V z X S 5 4 b W x Q S w E C L Q A U A A I A C A D m D F t Q L 3 w k 8 a 8 B A A C N B A A A E w A A A A A A A A A A A A A A A A D l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G A A A A A A A A O s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d G l t b 3 J l X 0 N p d H l f R W 1 w b G 9 5 Z W V f U 2 F s Y X J p Z X N f R l k y M D E 4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D U 6 N D c 6 N D c u M T M 4 N T Y w N F o i I C 8 + P E V u d H J 5 I F R 5 c G U 9 I k Z p b G x D b 2 x 1 b W 5 U e X B l c y I g V m F s d W U 9 I n N C Z 1 l H Q m d j R E J R P T 0 i I C 8 + P E V u d H J 5 I F R 5 c G U 9 I k Z p b G x D b 2 x 1 b W 5 O Y W 1 l c y I g V m F s d W U 9 I n N b J n F 1 b 3 Q 7 T k F N R S Z x d W 9 0 O y w m c X V v d D t K T 0 J U S V R M R S Z x d W 9 0 O y w m c X V v d D t E R V B U S U Q m c X V v d D s s J n F 1 b 3 Q 7 R E V T Q 1 I m c X V v d D s s J n F 1 b 3 Q 7 S E l S R V 9 E V C Z x d W 9 0 O y w m c X V v d D t B T k 5 V Q U x f U l Q m c X V v d D s s J n F 1 b 3 Q 7 R 1 J P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x 0 a W 1 v c m V f Q 2 l 0 e V 9 F b X B s b 3 l l Z V 9 T Y W x h c m l l c 1 9 G W T I w M T g g K D E p L 0 N o Y W 5 n Z W Q g V H l w Z S 5 7 T k F N R S w w f S Z x d W 9 0 O y w m c X V v d D t T Z W N 0 a W 9 u M S 9 C Y W x 0 a W 1 v c m V f Q 2 l 0 e V 9 F b X B s b 3 l l Z V 9 T Y W x h c m l l c 1 9 G W T I w M T g g K D E p L 0 N o Y W 5 n Z W Q g V H l w Z S 5 7 S k 9 C V E l U T E U s M X 0 m c X V v d D s s J n F 1 b 3 Q 7 U 2 V j d G l v b j E v Q m F s d G l t b 3 J l X 0 N p d H l f R W 1 w b G 9 5 Z W V f U 2 F s Y X J p Z X N f R l k y M D E 4 I C g x K S 9 D a G F u Z 2 V k I F R 5 c G U u e 0 R F U F R J R C w y f S Z x d W 9 0 O y w m c X V v d D t T Z W N 0 a W 9 u M S 9 C Y W x 0 a W 1 v c m V f Q 2 l 0 e V 9 F b X B s b 3 l l Z V 9 T Y W x h c m l l c 1 9 G W T I w M T g g K D E p L 0 N o Y W 5 n Z W Q g V H l w Z S 5 7 R E V T Q 1 I s M 3 0 m c X V v d D s s J n F 1 b 3 Q 7 U 2 V j d G l v b j E v Q m F s d G l t b 3 J l X 0 N p d H l f R W 1 w b G 9 5 Z W V f U 2 F s Y X J p Z X N f R l k y M D E 4 I C g x K S 9 D a G F u Z 2 V k I F R 5 c G U u e 0 h J U k V f R F Q s N H 0 m c X V v d D s s J n F 1 b 3 Q 7 U 2 V j d G l v b j E v Q m F s d G l t b 3 J l X 0 N p d H l f R W 1 w b G 9 5 Z W V f U 2 F s Y X J p Z X N f R l k y M D E 4 I C g x K S 9 D a G F u Z 2 V k I F R 5 c G U u e 0 F O T l V B T F 9 S V C w 1 f S Z x d W 9 0 O y w m c X V v d D t T Z W N 0 a W 9 u M S 9 C Y W x 0 a W 1 v c m V f Q 2 l 0 e V 9 F b X B s b 3 l l Z V 9 T Y W x h c m l l c 1 9 G W T I w M T g g K D E p L 0 N o Y W 5 n Z W Q g V H l w Z S 5 7 R 1 J P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F s d G l t b 3 J l X 0 N p d H l f R W 1 w b G 9 5 Z W V f U 2 F s Y X J p Z X N f R l k y M D E 4 I C g x K S 9 D a G F u Z 2 V k I F R 5 c G U u e 0 5 B T U U s M H 0 m c X V v d D s s J n F 1 b 3 Q 7 U 2 V j d G l v b j E v Q m F s d G l t b 3 J l X 0 N p d H l f R W 1 w b G 9 5 Z W V f U 2 F s Y X J p Z X N f R l k y M D E 4 I C g x K S 9 D a G F u Z 2 V k I F R 5 c G U u e 0 p P Q l R J V E x F L D F 9 J n F 1 b 3 Q 7 L C Z x d W 9 0 O 1 N l Y 3 R p b 2 4 x L 0 J h b H R p b W 9 y Z V 9 D a X R 5 X 0 V t c G x v e W V l X 1 N h b G F y a W V z X 0 Z Z M j A x O C A o M S k v Q 2 h h b m d l Z C B U e X B l L n t E R V B U S U Q s M n 0 m c X V v d D s s J n F 1 b 3 Q 7 U 2 V j d G l v b j E v Q m F s d G l t b 3 J l X 0 N p d H l f R W 1 w b G 9 5 Z W V f U 2 F s Y X J p Z X N f R l k y M D E 4 I C g x K S 9 D a G F u Z 2 V k I F R 5 c G U u e 0 R F U 0 N S L D N 9 J n F 1 b 3 Q 7 L C Z x d W 9 0 O 1 N l Y 3 R p b 2 4 x L 0 J h b H R p b W 9 y Z V 9 D a X R 5 X 0 V t c G x v e W V l X 1 N h b G F y a W V z X 0 Z Z M j A x O C A o M S k v Q 2 h h b m d l Z C B U e X B l L n t I S V J F X 0 R U L D R 9 J n F 1 b 3 Q 7 L C Z x d W 9 0 O 1 N l Y 3 R p b 2 4 x L 0 J h b H R p b W 9 y Z V 9 D a X R 5 X 0 V t c G x v e W V l X 1 N h b G F y a W V z X 0 Z Z M j A x O C A o M S k v Q 2 h h b m d l Z C B U e X B l L n t B T k 5 V Q U x f U l Q s N X 0 m c X V v d D s s J n F 1 b 3 Q 7 U 2 V j d G l v b j E v Q m F s d G l t b 3 J l X 0 N p d H l f R W 1 w b G 9 5 Z W V f U 2 F s Y X J p Z X N f R l k y M D E 4 I C g x K S 9 D a G F u Z 2 V k I F R 5 c G U u e 0 d S T 1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x 0 a W 1 v c m V f Q 2 l 0 e V 9 F b X B s b 3 l l Z V 9 T Y W x h c m l l c 1 9 G W T I w M T g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d G l t b 3 J l X 0 N p d H l f R W 1 w b G 9 5 Z W V f U 2 F s Y X J p Z X N f R l k y M D E 4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H R p b W 9 y Z V 9 D a X R 5 X 0 V t c G x v e W V l X 1 N h b G F y a W V z X 0 Z Z M j A x O C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l j Z V 9 T Y W x h c m l l c 1 9 G W T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x p Y 2 V f U 2 F s Y X J p Z X N f R l k y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D U 6 N T c 6 M z M u M T g 1 N T U y M F o i I C 8 + P E V u d H J 5 I F R 5 c G U 9 I k Z p b G x D b 2 x 1 b W 5 U e X B l c y I g V m F s d W U 9 I n N C Z 1 l H Q n d N R i I g L z 4 8 R W 5 0 c n k g V H l w Z T 0 i R m l s b E N v b H V t b k 5 h b W V z I i B W Y W x 1 Z T 0 i c 1 s m c X V v d D t O Y W 1 l J n F 1 b 3 Q 7 L C Z x d W 9 0 O 0 p v Y l R p d G x l J n F 1 b 3 Q 7 L C Z x d W 9 0 O 0 F n Z W 5 j e S Z x d W 9 0 O y w m c X V v d D t I a X J l R G F 0 Z S Z x d W 9 0 O y w m c X V v d D t B b m 5 1 Y W x T Y W x h c n k m c X V v d D s s J n F 1 b 3 Q 7 R 3 J v c 3 N Q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x p Y 2 V f U 2 F s Y X J p Z X N f R l k y M D E 2 L 0 N o Y W 5 n Z W Q g V H l w Z S 5 7 T m F t Z S w w f S Z x d W 9 0 O y w m c X V v d D t T Z W N 0 a W 9 u M S 9 Q b 2 x p Y 2 V f U 2 F s Y X J p Z X N f R l k y M D E 2 L 0 N o Y W 5 n Z W Q g V H l w Z S 5 7 S m 9 i V G l 0 b G U s M X 0 m c X V v d D s s J n F 1 b 3 Q 7 U 2 V j d G l v b j E v U G 9 s a W N l X 1 N h b G F y a W V z X 0 Z Z M j A x N i 9 D a G F u Z 2 V k I F R 5 c G U u e 0 F n Z W 5 j e S w y f S Z x d W 9 0 O y w m c X V v d D t T Z W N 0 a W 9 u M S 9 Q b 2 x p Y 2 V f U 2 F s Y X J p Z X N f R l k y M D E 2 L 0 N o Y W 5 n Z W Q g V H l w Z S 5 7 S G l y Z U R h d G U s M 3 0 m c X V v d D s s J n F 1 b 3 Q 7 U 2 V j d G l v b j E v U G 9 s a W N l X 1 N h b G F y a W V z X 0 Z Z M j A x N i 9 D a G F u Z 2 V k I F R 5 c G U u e 0 F u b n V h b F N h b G F y e S w 0 f S Z x d W 9 0 O y w m c X V v d D t T Z W N 0 a W 9 u M S 9 Q b 2 x p Y 2 V f U 2 F s Y X J p Z X N f R l k y M D E 2 L 0 N o Y W 5 n Z W Q g V H l w Z S 5 7 R 3 J v c 3 N Q Y X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9 s a W N l X 1 N h b G F y a W V z X 0 Z Z M j A x N i 9 D a G F u Z 2 V k I F R 5 c G U u e 0 5 h b W U s M H 0 m c X V v d D s s J n F 1 b 3 Q 7 U 2 V j d G l v b j E v U G 9 s a W N l X 1 N h b G F y a W V z X 0 Z Z M j A x N i 9 D a G F u Z 2 V k I F R 5 c G U u e 0 p v Y l R p d G x l L D F 9 J n F 1 b 3 Q 7 L C Z x d W 9 0 O 1 N l Y 3 R p b 2 4 x L 1 B v b G l j Z V 9 T Y W x h c m l l c 1 9 G W T I w M T Y v Q 2 h h b m d l Z C B U e X B l L n t B Z 2 V u Y 3 k s M n 0 m c X V v d D s s J n F 1 b 3 Q 7 U 2 V j d G l v b j E v U G 9 s a W N l X 1 N h b G F y a W V z X 0 Z Z M j A x N i 9 D a G F u Z 2 V k I F R 5 c G U u e 0 h p c m V E Y X R l L D N 9 J n F 1 b 3 Q 7 L C Z x d W 9 0 O 1 N l Y 3 R p b 2 4 x L 1 B v b G l j Z V 9 T Y W x h c m l l c 1 9 G W T I w M T Y v Q 2 h h b m d l Z C B U e X B l L n t B b m 5 1 Y W x T Y W x h c n k s N H 0 m c X V v d D s s J n F 1 b 3 Q 7 U 2 V j d G l v b j E v U G 9 s a W N l X 1 N h b G F y a W V z X 0 Z Z M j A x N i 9 D a G F u Z 2 V k I F R 5 c G U u e 0 d y b 3 N z U G F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x p Y 2 V f U 2 F s Y X J p Z X N f R l k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l j Z V 9 T Y W x h c m l l c 1 9 G W T I w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a W N l X 1 N h b G F y a W V z X 0 Z Z M j A x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H N / Z P 6 R Q R 6 f 2 U z W l P h D 8 A A A A A A I A A A A A A B B m A A A A A Q A A I A A A A C 3 A q Z a i 2 J 4 z q 0 c o k x U l n 1 6 x i B r V U p 0 C N M c 0 N C 4 q c X k J A A A A A A 6 A A A A A A g A A I A A A A P Q i d l i Y + e z r 9 b y + q N 8 B y J I I z 8 3 Z N 6 3 B D 2 C B T z 2 z g e x I U A A A A P 9 u D 6 A I i R B 1 W T l b C 8 D W r u O E u i W R E V L c w J S u m J M 2 v e P G H + U i q F b D u V y W j l 7 l G U i e + 0 y 3 P j z g 4 S C 1 f D s t 4 o W 2 P 2 I 3 k t V d O x S + d 8 1 N c t W e s 5 c + Q A A A A K 0 E M s K T 8 S N M Z 7 f t J M i z C V L C A Q 2 K N 7 m 2 o n E p A d c G h f X x T F i t E P u + F a F E h b E f W a o j U D 1 9 S F k Z F g 5 z G z Q D i L X / p B s = < / D a t a M a s h u p > 
</file>

<file path=customXml/itemProps1.xml><?xml version="1.0" encoding="utf-8"?>
<ds:datastoreItem xmlns:ds="http://schemas.openxmlformats.org/officeDocument/2006/customXml" ds:itemID="{7B56A94B-40CC-464D-9BFF-D82EB57190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Police Salaries FY2016 </vt:lpstr>
      <vt:lpstr>Regression Statistics (Simple)</vt:lpstr>
      <vt:lpstr>Regression Statistics (Multi)</vt:lpstr>
      <vt:lpstr>Correlation (Both)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 Salley</dc:creator>
  <cp:lastModifiedBy>17733</cp:lastModifiedBy>
  <dcterms:created xsi:type="dcterms:W3CDTF">2020-02-27T05:45:54Z</dcterms:created>
  <dcterms:modified xsi:type="dcterms:W3CDTF">2020-02-27T19:13:27Z</dcterms:modified>
</cp:coreProperties>
</file>