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<sst xmlns="http://schemas.openxmlformats.org/spreadsheetml/2006/main" count="83" uniqueCount="23">
  <si>
    <t>10-100</t>
  </si>
  <si>
    <t>N_pruevas</t>
  </si>
  <si>
    <t>Semilla</t>
  </si>
  <si>
    <t>Beneficios</t>
  </si>
  <si>
    <t>Nodos expandidos</t>
  </si>
  <si>
    <t>Tiempo (s)</t>
  </si>
  <si>
    <t>Resumen y medias</t>
  </si>
  <si>
    <t>HC</t>
  </si>
  <si>
    <t>Escala</t>
  </si>
  <si>
    <t>Pasos</t>
  </si>
  <si>
    <t>20-200</t>
  </si>
  <si>
    <t>30-300</t>
  </si>
  <si>
    <t>SA</t>
  </si>
  <si>
    <t>Numero de prueba</t>
  </si>
  <si>
    <t>Seed centros:</t>
  </si>
  <si>
    <t>Seed gasolineras</t>
  </si>
  <si>
    <t>Steps</t>
  </si>
  <si>
    <t>Stiter</t>
  </si>
  <si>
    <t>K</t>
  </si>
  <si>
    <t>Lamb</t>
  </si>
  <si>
    <t>Beneficio</t>
  </si>
  <si>
    <t>Tiempo de ejecucion</t>
  </si>
  <si>
    <t>2.00E-04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</si>
</sst>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Font="1"/>
    <xf borderId="0" fillId="0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r>
              <a:rPr b="0">
                <a:solidFill>
                  <a:srgbClr val="000000"/>
                </a:solidFill>
                <a:latin typeface="Arial"/>
              </a:rPr>
              <a:t>Comparación de los beneficios obtenidos respecto a la escala</a:t>
            </a:r>
          </a:p>
        </c:rich>
      </c:tx>
      <c:overlay val="0"/>
    </c:title>
    <c:plotArea>
      <c:layout/>
      <c:lineChart>
        <c:ser>
          <c:idx val="0"/>
          <c:order val="0"/>
          <c:tx>
            <c:v>HC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'Full 1'!$J$8:$J$10</c:f>
            </c:strRef>
          </c:cat>
          <c:val>
            <c:numRef>
              <c:f>'Full 1'!$K$4:$K$6</c:f>
              <c:numCache/>
            </c:numRef>
          </c:val>
          <c:smooth val="1"/>
        </c:ser>
        <c:ser>
          <c:idx val="1"/>
          <c:order val="1"/>
          <c:tx>
            <c:v>SA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Pt>
            <c:idx val="2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'Full 1'!$J$8:$J$10</c:f>
            </c:strRef>
          </c:cat>
          <c:val>
            <c:numRef>
              <c:f>'Full 1'!$K$8:$K$10</c:f>
              <c:numCache/>
            </c:numRef>
          </c:val>
          <c:smooth val="1"/>
        </c:ser>
        <c:axId val="1060881991"/>
        <c:axId val="1639289381"/>
      </c:lineChart>
      <c:catAx>
        <c:axId val="1060881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Escala camiones-gasolineras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639289381"/>
      </c:catAx>
      <c:valAx>
        <c:axId val="1639289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Beneficios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060881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Comparación del tiempo de ejecucion respecto la escala</a:t>
            </a:r>
          </a:p>
        </c:rich>
      </c:tx>
      <c:overlay val="0"/>
    </c:title>
    <c:plotArea>
      <c:layout/>
      <c:lineChart>
        <c:ser>
          <c:idx val="0"/>
          <c:order val="0"/>
          <c:tx>
            <c:v>HC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'Full 1'!$J$4:$J$6</c:f>
            </c:strRef>
          </c:cat>
          <c:val>
            <c:numRef>
              <c:f>'Full 1'!$M$4:$M$6</c:f>
              <c:numCache/>
            </c:numRef>
          </c:val>
          <c:smooth val="0"/>
        </c:ser>
        <c:ser>
          <c:idx val="1"/>
          <c:order val="1"/>
          <c:tx>
            <c:v>SA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'Full 1'!$J$4:$J$6</c:f>
            </c:strRef>
          </c:cat>
          <c:val>
            <c:numRef>
              <c:f>'Full 1'!$M$8:$M$10</c:f>
              <c:numCache/>
            </c:numRef>
          </c:val>
          <c:smooth val="0"/>
        </c:ser>
        <c:axId val="954011703"/>
        <c:axId val="1720631840"/>
      </c:lineChart>
      <c:catAx>
        <c:axId val="954011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Escala camión-gasolineras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0631840"/>
      </c:catAx>
      <c:valAx>
        <c:axId val="1720631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40117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352425</xdr:colOff>
      <xdr:row>0</xdr:row>
      <xdr:rowOff>0</xdr:rowOff>
    </xdr:from>
    <xdr:ext cx="5715000" cy="3533775"/>
    <xdr:graphicFrame>
      <xdr:nvGraphicFramePr>
        <xdr:cNvPr id="1" name="Chart 1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400050</xdr:colOff>
      <xdr:row>0</xdr:row>
      <xdr:rowOff>0</xdr:rowOff>
    </xdr:from>
    <xdr:ext cx="5715000" cy="3533775"/>
    <xdr:graphicFrame>
      <xdr:nvGraphicFramePr>
        <xdr:cNvPr id="2" name="Chart 2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K2" s="1" t="s">
        <v>6</v>
      </c>
    </row>
    <row r="3">
      <c r="B3" s="2">
        <v>4.0</v>
      </c>
      <c r="C3" s="2">
        <v>7311.0</v>
      </c>
      <c r="D3" s="2">
        <v>7704.0</v>
      </c>
      <c r="E3" s="2">
        <v>94116.0</v>
      </c>
      <c r="F3" s="2">
        <v>108.0</v>
      </c>
      <c r="G3" s="2">
        <v>1.2396552</v>
      </c>
      <c r="I3" s="1" t="s">
        <v>7</v>
      </c>
      <c r="J3" s="1" t="s">
        <v>8</v>
      </c>
      <c r="K3" s="1" t="s">
        <v>3</v>
      </c>
      <c r="L3" s="1" t="s">
        <v>9</v>
      </c>
      <c r="M3" s="1" t="s">
        <v>5</v>
      </c>
    </row>
    <row r="4">
      <c r="B4" s="2">
        <v>4.0</v>
      </c>
      <c r="C4" s="2">
        <v>3959.0</v>
      </c>
      <c r="D4" s="2">
        <v>6678.0</v>
      </c>
      <c r="E4" s="2">
        <v>94412.0</v>
      </c>
      <c r="F4" s="2">
        <v>112.0</v>
      </c>
      <c r="G4" s="2">
        <v>1.3189994</v>
      </c>
      <c r="I4" s="3"/>
      <c r="J4" s="1" t="s">
        <v>0</v>
      </c>
      <c r="K4" s="4">
        <f>AVERAGE(E3:E6)</f>
        <v>94186</v>
      </c>
      <c r="L4" s="4">
        <f t="shared" ref="L4:L6" si="1">ROUND(AVERAGE(F3:F6),0)</f>
        <v>115</v>
      </c>
      <c r="M4" s="4">
        <f>AVERAGE(G3:G6)</f>
        <v>1.35375605</v>
      </c>
      <c r="N4" s="4">
        <f>K4</f>
        <v>94186</v>
      </c>
      <c r="V4" s="3"/>
    </row>
    <row r="5">
      <c r="B5" s="2">
        <v>4.0</v>
      </c>
      <c r="C5" s="2">
        <v>2995.0</v>
      </c>
      <c r="D5" s="2">
        <v>8582.0</v>
      </c>
      <c r="E5" s="2">
        <v>93520.0</v>
      </c>
      <c r="F5" s="2">
        <v>112.0</v>
      </c>
      <c r="G5" s="2">
        <v>1.2194757</v>
      </c>
      <c r="J5" s="1" t="s">
        <v>10</v>
      </c>
      <c r="K5" s="4">
        <f>AVERAGE(E9:E12)</f>
        <v>190601</v>
      </c>
      <c r="L5" s="4">
        <f t="shared" si="1"/>
        <v>117</v>
      </c>
      <c r="M5" s="4">
        <f>AVERAGE(G9:G12)</f>
        <v>21.50733883</v>
      </c>
      <c r="N5" s="4">
        <f>K5/2</f>
        <v>95300.5</v>
      </c>
    </row>
    <row r="6">
      <c r="B6" s="2">
        <v>4.0</v>
      </c>
      <c r="C6" s="2">
        <v>6029.0</v>
      </c>
      <c r="D6" s="2">
        <v>3805.0</v>
      </c>
      <c r="E6" s="2">
        <v>94696.0</v>
      </c>
      <c r="F6" s="2">
        <v>126.0</v>
      </c>
      <c r="G6" s="2">
        <v>1.6368939</v>
      </c>
      <c r="J6" s="1" t="s">
        <v>11</v>
      </c>
      <c r="K6" s="4">
        <f>AVERAGE(E15:E18)</f>
        <v>287587</v>
      </c>
      <c r="L6" s="4">
        <f t="shared" si="1"/>
        <v>119</v>
      </c>
      <c r="M6" s="4">
        <f>AVERAGE(G15:G18)</f>
        <v>608.8838931</v>
      </c>
      <c r="N6" s="4">
        <f>K6/3</f>
        <v>95862.33333</v>
      </c>
    </row>
    <row r="7">
      <c r="G7" s="5"/>
      <c r="I7" s="1" t="s">
        <v>12</v>
      </c>
      <c r="J7" s="1" t="s">
        <v>8</v>
      </c>
      <c r="K7" s="1" t="s">
        <v>3</v>
      </c>
      <c r="L7" s="1" t="s">
        <v>9</v>
      </c>
      <c r="M7" s="1" t="s">
        <v>5</v>
      </c>
    </row>
    <row r="8">
      <c r="A8" s="1" t="s">
        <v>10</v>
      </c>
      <c r="B8" s="6" t="s">
        <v>1</v>
      </c>
      <c r="C8" s="6" t="s">
        <v>2</v>
      </c>
      <c r="D8" s="6" t="s">
        <v>2</v>
      </c>
      <c r="E8" s="6" t="s">
        <v>3</v>
      </c>
      <c r="F8" s="6" t="s">
        <v>4</v>
      </c>
      <c r="G8" s="6" t="s">
        <v>5</v>
      </c>
      <c r="J8" s="1" t="s">
        <v>0</v>
      </c>
      <c r="K8" s="4">
        <f>AVERAGE(I22:I25)</f>
        <v>92375</v>
      </c>
      <c r="L8" s="4">
        <f>MEDIAN(J22:J25)</f>
        <v>2501</v>
      </c>
      <c r="M8" s="4">
        <f>AVERAGE(K22:K25)</f>
        <v>22.32429688</v>
      </c>
      <c r="N8" s="4">
        <f>K8</f>
        <v>92375</v>
      </c>
    </row>
    <row r="9">
      <c r="B9" s="6">
        <v>4.0</v>
      </c>
      <c r="C9" s="6">
        <v>7311.0</v>
      </c>
      <c r="D9" s="6">
        <v>7704.0</v>
      </c>
      <c r="E9" s="6">
        <v>188796.0</v>
      </c>
      <c r="F9" s="6">
        <v>238.0</v>
      </c>
      <c r="G9" s="6">
        <v>20.663538</v>
      </c>
      <c r="J9" s="1" t="s">
        <v>10</v>
      </c>
      <c r="K9" s="4">
        <f>AVERAGE(I30:I33)</f>
        <v>181833</v>
      </c>
      <c r="L9" s="4">
        <f>median(J30:J33)</f>
        <v>2501</v>
      </c>
      <c r="M9" s="4">
        <f>AVERAGE(K30:K33)</f>
        <v>148.2839313</v>
      </c>
      <c r="N9" s="4">
        <f>K9/2</f>
        <v>90916.5</v>
      </c>
    </row>
    <row r="10">
      <c r="B10" s="6">
        <v>4.0</v>
      </c>
      <c r="C10" s="6">
        <v>3959.0</v>
      </c>
      <c r="D10" s="6">
        <v>6678.0</v>
      </c>
      <c r="E10" s="6">
        <v>191532.0</v>
      </c>
      <c r="F10" s="6">
        <v>241.0</v>
      </c>
      <c r="G10" s="6">
        <v>21.6165122</v>
      </c>
      <c r="J10" s="1" t="s">
        <v>11</v>
      </c>
      <c r="K10" s="4">
        <f>AVERAGE(I36:I39)</f>
        <v>266739</v>
      </c>
      <c r="L10" s="4">
        <f>median(J36:J39)</f>
        <v>2501</v>
      </c>
      <c r="M10" s="4">
        <f>AVERAGE(K36:K39)</f>
        <v>833.2031478</v>
      </c>
      <c r="N10" s="4">
        <f>K10/3</f>
        <v>88913</v>
      </c>
    </row>
    <row r="11">
      <c r="B11" s="6">
        <v>4.0</v>
      </c>
      <c r="C11" s="6">
        <v>2995.0</v>
      </c>
      <c r="D11" s="6">
        <v>8582.0</v>
      </c>
      <c r="E11" s="6">
        <v>191144.0</v>
      </c>
      <c r="F11" s="6">
        <v>260.0</v>
      </c>
      <c r="G11" s="6">
        <v>20.8297068</v>
      </c>
    </row>
    <row r="12">
      <c r="B12" s="6">
        <v>4.0</v>
      </c>
      <c r="C12" s="6">
        <v>6029.0</v>
      </c>
      <c r="D12" s="6">
        <v>3805.0</v>
      </c>
      <c r="E12" s="6">
        <v>190932.0</v>
      </c>
      <c r="F12" s="6">
        <v>270.0</v>
      </c>
      <c r="G12" s="6">
        <v>22.9195983</v>
      </c>
    </row>
    <row r="13">
      <c r="G13" s="5"/>
    </row>
    <row r="14">
      <c r="B14" s="7" t="s">
        <v>1</v>
      </c>
      <c r="C14" s="7" t="s">
        <v>2</v>
      </c>
      <c r="D14" s="7" t="s">
        <v>2</v>
      </c>
      <c r="E14" s="7" t="s">
        <v>3</v>
      </c>
      <c r="F14" s="7" t="s">
        <v>4</v>
      </c>
      <c r="G14" s="7" t="s">
        <v>5</v>
      </c>
    </row>
    <row r="15">
      <c r="B15" s="7">
        <v>4.0</v>
      </c>
      <c r="C15" s="7">
        <v>7311.0</v>
      </c>
      <c r="D15" s="7">
        <v>7704.0</v>
      </c>
      <c r="E15" s="7">
        <v>283548.0</v>
      </c>
      <c r="F15" s="7">
        <v>385.0</v>
      </c>
      <c r="G15" s="7">
        <v>108.805632</v>
      </c>
    </row>
    <row r="16">
      <c r="B16" s="7">
        <v>4.0</v>
      </c>
      <c r="C16" s="7">
        <v>3959.0</v>
      </c>
      <c r="D16" s="7">
        <v>6678.0</v>
      </c>
      <c r="E16" s="7">
        <v>288704.0</v>
      </c>
      <c r="F16" s="7">
        <v>388.0</v>
      </c>
      <c r="G16" s="7">
        <v>110.6181595</v>
      </c>
    </row>
    <row r="17">
      <c r="B17" s="7">
        <v>4.0</v>
      </c>
      <c r="C17" s="7">
        <v>2995.0</v>
      </c>
      <c r="D17" s="7">
        <v>8582.0</v>
      </c>
      <c r="E17" s="7">
        <v>289352.0</v>
      </c>
      <c r="F17" s="7">
        <v>410.0</v>
      </c>
      <c r="G17" s="7">
        <v>1137.025709</v>
      </c>
    </row>
    <row r="18">
      <c r="B18" s="7">
        <v>4.0</v>
      </c>
      <c r="C18" s="7">
        <v>6029.0</v>
      </c>
      <c r="D18" s="7">
        <v>3805.0</v>
      </c>
      <c r="E18" s="7">
        <v>288744.0</v>
      </c>
      <c r="F18" s="7">
        <v>408.0</v>
      </c>
      <c r="G18" s="7">
        <v>1079.086072</v>
      </c>
    </row>
    <row r="21">
      <c r="A21" s="1" t="s">
        <v>0</v>
      </c>
      <c r="B21" s="8" t="s">
        <v>13</v>
      </c>
      <c r="C21" s="8" t="s">
        <v>14</v>
      </c>
      <c r="D21" s="8" t="s">
        <v>15</v>
      </c>
      <c r="E21" s="8" t="s">
        <v>16</v>
      </c>
      <c r="F21" s="8" t="s">
        <v>17</v>
      </c>
      <c r="G21" s="8" t="s">
        <v>18</v>
      </c>
      <c r="H21" s="8" t="s">
        <v>19</v>
      </c>
      <c r="I21" s="8" t="s">
        <v>20</v>
      </c>
      <c r="J21" s="8" t="s">
        <v>4</v>
      </c>
      <c r="K21" s="8" t="s">
        <v>21</v>
      </c>
    </row>
    <row r="22">
      <c r="B22" s="8">
        <v>0.0</v>
      </c>
      <c r="C22" s="8">
        <v>7311.0</v>
      </c>
      <c r="D22" s="8">
        <v>7704.0</v>
      </c>
      <c r="E22" s="8">
        <v>2500.0</v>
      </c>
      <c r="F22" s="8">
        <v>500.0</v>
      </c>
      <c r="G22" s="8">
        <v>16.0</v>
      </c>
      <c r="H22" s="8" t="s">
        <v>22</v>
      </c>
      <c r="I22" s="8">
        <v>92740.0</v>
      </c>
      <c r="J22" s="8">
        <v>2501.0</v>
      </c>
      <c r="K22" s="8">
        <v>23.2423536</v>
      </c>
    </row>
    <row r="23">
      <c r="B23" s="8">
        <v>1.0</v>
      </c>
      <c r="C23" s="8">
        <v>3959.0</v>
      </c>
      <c r="D23" s="8">
        <v>6678.0</v>
      </c>
      <c r="E23" s="8">
        <v>2500.0</v>
      </c>
      <c r="F23" s="8">
        <v>500.0</v>
      </c>
      <c r="G23" s="8">
        <v>16.0</v>
      </c>
      <c r="H23" s="8" t="s">
        <v>22</v>
      </c>
      <c r="I23" s="8">
        <v>92692.0</v>
      </c>
      <c r="J23" s="8">
        <v>2501.0</v>
      </c>
      <c r="K23" s="8">
        <v>22.5182705</v>
      </c>
    </row>
    <row r="24">
      <c r="B24" s="8">
        <v>2.0</v>
      </c>
      <c r="C24" s="8">
        <v>2995.0</v>
      </c>
      <c r="D24" s="8">
        <v>8582.0</v>
      </c>
      <c r="E24" s="8">
        <v>2500.0</v>
      </c>
      <c r="F24" s="8">
        <v>500.0</v>
      </c>
      <c r="G24" s="8">
        <v>16.0</v>
      </c>
      <c r="H24" s="8" t="s">
        <v>22</v>
      </c>
      <c r="I24" s="8">
        <v>91272.0</v>
      </c>
      <c r="J24" s="8">
        <v>2501.0</v>
      </c>
      <c r="K24" s="8">
        <v>21.4607829</v>
      </c>
    </row>
    <row r="25">
      <c r="B25" s="8">
        <v>3.0</v>
      </c>
      <c r="C25" s="8">
        <v>6029.0</v>
      </c>
      <c r="D25" s="8">
        <v>3805.0</v>
      </c>
      <c r="E25" s="8">
        <v>2500.0</v>
      </c>
      <c r="F25" s="8">
        <v>500.0</v>
      </c>
      <c r="G25" s="8">
        <v>16.0</v>
      </c>
      <c r="H25" s="8" t="s">
        <v>22</v>
      </c>
      <c r="I25" s="8">
        <v>92796.0</v>
      </c>
      <c r="J25" s="8">
        <v>2501.0</v>
      </c>
      <c r="K25" s="8">
        <v>22.0757805</v>
      </c>
    </row>
    <row r="26">
      <c r="K26" s="5"/>
    </row>
    <row r="27">
      <c r="K27" s="5"/>
      <c r="M27" s="1" t="s">
        <v>12</v>
      </c>
    </row>
    <row r="28">
      <c r="K28" s="5"/>
    </row>
    <row r="29">
      <c r="A29" s="1" t="s">
        <v>10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17</v>
      </c>
      <c r="G29" s="6" t="s">
        <v>18</v>
      </c>
      <c r="H29" s="6" t="s">
        <v>19</v>
      </c>
      <c r="I29" s="6" t="s">
        <v>20</v>
      </c>
      <c r="J29" s="6" t="s">
        <v>4</v>
      </c>
      <c r="K29" s="6" t="s">
        <v>21</v>
      </c>
      <c r="L29" s="9"/>
    </row>
    <row r="30">
      <c r="B30" s="6">
        <v>0.0</v>
      </c>
      <c r="C30" s="6">
        <v>7311.0</v>
      </c>
      <c r="D30" s="6">
        <v>7704.0</v>
      </c>
      <c r="E30" s="6">
        <v>2500.0</v>
      </c>
      <c r="F30" s="6">
        <v>500.0</v>
      </c>
      <c r="G30" s="6">
        <v>16.0</v>
      </c>
      <c r="H30" s="6" t="s">
        <v>22</v>
      </c>
      <c r="I30" s="6">
        <v>182952.0</v>
      </c>
      <c r="J30" s="6">
        <v>2501.0</v>
      </c>
      <c r="K30" s="6">
        <v>154.2962998</v>
      </c>
      <c r="L30" s="9"/>
    </row>
    <row r="31">
      <c r="B31" s="6">
        <v>1.0</v>
      </c>
      <c r="C31" s="6">
        <v>3959.0</v>
      </c>
      <c r="D31" s="6">
        <v>6678.0</v>
      </c>
      <c r="E31" s="6">
        <v>2500.0</v>
      </c>
      <c r="F31" s="6">
        <v>500.0</v>
      </c>
      <c r="G31" s="6">
        <v>16.0</v>
      </c>
      <c r="H31" s="6" t="s">
        <v>22</v>
      </c>
      <c r="I31" s="6">
        <v>180564.0</v>
      </c>
      <c r="J31" s="6">
        <v>2501.0</v>
      </c>
      <c r="K31" s="6">
        <v>152.1576577</v>
      </c>
      <c r="L31" s="9"/>
    </row>
    <row r="32">
      <c r="B32" s="6">
        <v>2.0</v>
      </c>
      <c r="C32" s="6">
        <v>2995.0</v>
      </c>
      <c r="D32" s="6">
        <v>8582.0</v>
      </c>
      <c r="E32" s="6">
        <v>2500.0</v>
      </c>
      <c r="F32" s="6">
        <v>500.0</v>
      </c>
      <c r="G32" s="6">
        <v>16.0</v>
      </c>
      <c r="H32" s="6" t="s">
        <v>22</v>
      </c>
      <c r="I32" s="6">
        <v>183664.0</v>
      </c>
      <c r="J32" s="6">
        <v>2501.0</v>
      </c>
      <c r="K32" s="6">
        <v>140.719135</v>
      </c>
      <c r="L32" s="9"/>
    </row>
    <row r="33">
      <c r="B33" s="6">
        <v>3.0</v>
      </c>
      <c r="C33" s="6">
        <v>6029.0</v>
      </c>
      <c r="D33" s="6">
        <v>3805.0</v>
      </c>
      <c r="E33" s="6">
        <v>2500.0</v>
      </c>
      <c r="F33" s="6">
        <v>500.0</v>
      </c>
      <c r="G33" s="6">
        <v>16.0</v>
      </c>
      <c r="H33" s="6" t="s">
        <v>22</v>
      </c>
      <c r="I33" s="6">
        <v>180152.0</v>
      </c>
      <c r="J33" s="6">
        <v>2501.0</v>
      </c>
      <c r="K33" s="6">
        <v>145.9626327</v>
      </c>
      <c r="L33" s="9"/>
    </row>
    <row r="34">
      <c r="K34" s="5"/>
    </row>
    <row r="35">
      <c r="A35" s="1" t="s">
        <v>11</v>
      </c>
      <c r="B35" s="7" t="s">
        <v>13</v>
      </c>
      <c r="C35" s="7" t="s">
        <v>14</v>
      </c>
      <c r="D35" s="7" t="s">
        <v>15</v>
      </c>
      <c r="E35" s="7" t="s">
        <v>16</v>
      </c>
      <c r="F35" s="7" t="s">
        <v>17</v>
      </c>
      <c r="G35" s="7" t="s">
        <v>18</v>
      </c>
      <c r="H35" s="7" t="s">
        <v>19</v>
      </c>
      <c r="I35" s="7" t="s">
        <v>20</v>
      </c>
      <c r="J35" s="7" t="s">
        <v>4</v>
      </c>
      <c r="K35" s="7" t="s">
        <v>21</v>
      </c>
      <c r="L35" s="10"/>
    </row>
    <row r="36">
      <c r="B36" s="7">
        <v>0.0</v>
      </c>
      <c r="C36" s="7">
        <v>7311.0</v>
      </c>
      <c r="D36" s="7">
        <v>7704.0</v>
      </c>
      <c r="E36" s="7">
        <v>2500.0</v>
      </c>
      <c r="F36" s="7">
        <v>500.0</v>
      </c>
      <c r="G36" s="7">
        <v>16.0</v>
      </c>
      <c r="H36" s="7" t="s">
        <v>22</v>
      </c>
      <c r="I36" s="7">
        <v>266356.0</v>
      </c>
      <c r="J36" s="7">
        <v>2501.0</v>
      </c>
      <c r="K36" s="7">
        <v>869.5220711</v>
      </c>
      <c r="L36" s="10"/>
    </row>
    <row r="37">
      <c r="B37" s="7">
        <v>1.0</v>
      </c>
      <c r="C37" s="7">
        <v>3959.0</v>
      </c>
      <c r="D37" s="7">
        <v>6678.0</v>
      </c>
      <c r="E37" s="7">
        <v>2500.0</v>
      </c>
      <c r="F37" s="7">
        <v>500.0</v>
      </c>
      <c r="G37" s="7">
        <v>16.0</v>
      </c>
      <c r="H37" s="7" t="s">
        <v>22</v>
      </c>
      <c r="I37" s="7">
        <v>267740.0</v>
      </c>
      <c r="J37" s="7">
        <v>2501.0</v>
      </c>
      <c r="K37" s="7">
        <v>786.6800245</v>
      </c>
      <c r="L37" s="10"/>
    </row>
    <row r="38">
      <c r="B38" s="7">
        <v>2.0</v>
      </c>
      <c r="C38" s="7">
        <v>2995.0</v>
      </c>
      <c r="D38" s="7">
        <v>8582.0</v>
      </c>
      <c r="E38" s="7">
        <v>2500.0</v>
      </c>
      <c r="F38" s="7">
        <v>500.0</v>
      </c>
      <c r="G38" s="7">
        <v>16.0</v>
      </c>
      <c r="H38" s="7" t="s">
        <v>22</v>
      </c>
      <c r="I38" s="7">
        <v>271220.0</v>
      </c>
      <c r="J38" s="7">
        <v>2501.0</v>
      </c>
      <c r="K38" s="7">
        <v>890.2013971</v>
      </c>
      <c r="L38" s="10"/>
    </row>
    <row r="39">
      <c r="B39" s="7">
        <v>3.0</v>
      </c>
      <c r="C39" s="7">
        <v>6029.0</v>
      </c>
      <c r="D39" s="7">
        <v>3805.0</v>
      </c>
      <c r="E39" s="7">
        <v>2500.0</v>
      </c>
      <c r="F39" s="7">
        <v>500.0</v>
      </c>
      <c r="G39" s="7">
        <v>16.0</v>
      </c>
      <c r="H39" s="7" t="s">
        <v>22</v>
      </c>
      <c r="I39" s="7">
        <v>261640.0</v>
      </c>
      <c r="J39" s="7">
        <v>2501.0</v>
      </c>
      <c r="K39" s="7">
        <v>786.4090985</v>
      </c>
      <c r="L39" s="10"/>
    </row>
  </sheetData>
  <drawing r:id="rId1"/>
</worksheet>
</file>