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esktop\"/>
    </mc:Choice>
  </mc:AlternateContent>
  <bookViews>
    <workbookView xWindow="0" yWindow="0" windowWidth="23040" windowHeight="9048" xr2:uid="{00000000-000D-0000-FFFF-FFFF00000000}"/>
  </bookViews>
  <sheets>
    <sheet name="data" sheetId="1" r:id="rId1"/>
  </sheets>
  <calcPr calcId="171027"/>
</workbook>
</file>

<file path=xl/calcChain.xml><?xml version="1.0" encoding="utf-8"?>
<calcChain xmlns="http://schemas.openxmlformats.org/spreadsheetml/2006/main">
  <c r="E9" i="1" l="1"/>
  <c r="F9" i="1"/>
  <c r="F16" i="1"/>
  <c r="E16" i="1"/>
  <c r="D16" i="1"/>
  <c r="C16" i="1"/>
  <c r="D9" i="1"/>
  <c r="C9" i="1"/>
  <c r="F15" i="1"/>
  <c r="E15" i="1"/>
  <c r="F8" i="1"/>
  <c r="E8" i="1"/>
  <c r="D15" i="1"/>
  <c r="C15" i="1"/>
  <c r="D8" i="1"/>
  <c r="C8" i="1"/>
</calcChain>
</file>

<file path=xl/sharedStrings.xml><?xml version="1.0" encoding="utf-8"?>
<sst xmlns="http://schemas.openxmlformats.org/spreadsheetml/2006/main" count="19" uniqueCount="11">
  <si>
    <t>mean</t>
  </si>
  <si>
    <t>sd</t>
  </si>
  <si>
    <t>2x8</t>
  </si>
  <si>
    <t>4x8</t>
  </si>
  <si>
    <t>v1</t>
  </si>
  <si>
    <t>v2</t>
  </si>
  <si>
    <t>n=768</t>
  </si>
  <si>
    <t>ite=47616</t>
  </si>
  <si>
    <t>n=512</t>
  </si>
  <si>
    <t>iter=21248</t>
  </si>
  <si>
    <t>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</si>
</sst>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>
      <alignment horizontal="center"/>
    </xf>
    <xf numFmtId="0" fontId="19" fillId="0" borderId="0">
      <alignment horizontal="center" textRotation="90"/>
    </xf>
    <xf numFmtId="0" fontId="20" fillId="0" borderId="0"/>
    <xf numFmtId="164" fontId="20" fillId="0" borderId="0"/>
  </cellStyleXfs>
  <cellXfs count="3">
    <xf numFmtId="0" fontId="0" fillId="0" borderId="0" xfId="0"/>
    <xf numFmtId="0" fontId="18" fillId="0" borderId="0" xfId="42"/>
    <xf numFmtId="0" fontId="0" fillId="0" borderId="0" xfId="0" applyAlignment="1">
      <alignment horizont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" xfId="43" xr:uid="{00000000-0005-0000-0000-00001D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ing1" xfId="44" xr:uid="{00000000-0005-0000-0000-000022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7000000}"/>
    <cellStyle name="Note" xfId="15" builtinId="10" customBuiltin="1"/>
    <cellStyle name="Output" xfId="10" builtinId="21" customBuiltin="1"/>
    <cellStyle name="Result" xfId="45" xr:uid="{00000000-0005-0000-0000-00002A000000}"/>
    <cellStyle name="Result2" xfId="46" xr:uid="{00000000-0005-0000-0000-00002B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+ OMP Stencil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data!$C$2:$D$2</c:f>
              <c:strCache>
                <c:ptCount val="2"/>
                <c:pt idx="0">
                  <c:v>2x8</c:v>
                </c:pt>
                <c:pt idx="1">
                  <c:v>4x8</c:v>
                </c:pt>
              </c:strCache>
            </c:strRef>
          </c:cat>
          <c:val>
            <c:numRef>
              <c:f>data!$C$8:$D$8</c:f>
              <c:numCache>
                <c:formatCode>General</c:formatCode>
                <c:ptCount val="2"/>
                <c:pt idx="0">
                  <c:v>23653.4</c:v>
                </c:pt>
                <c:pt idx="1">
                  <c:v>14136.2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5-4EAD-9F79-A1FE5D8BFA4E}"/>
            </c:ext>
          </c:extLst>
        </c:ser>
        <c:ser>
          <c:idx val="0"/>
          <c:order val="1"/>
          <c:tx>
            <c:v>768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data!$C$15:$D$15</c:f>
              <c:numCache>
                <c:formatCode>General</c:formatCode>
                <c:ptCount val="2"/>
                <c:pt idx="0">
                  <c:v>113610.6</c:v>
                </c:pt>
                <c:pt idx="1">
                  <c:v>67834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5-4EAD-9F79-A1FE5D8BFA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0229344"/>
        <c:axId val="480228360"/>
      </c:barChart>
      <c:catAx>
        <c:axId val="4802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MPI x omp-thread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28360"/>
        <c:crosses val="autoZero"/>
        <c:auto val="1"/>
        <c:lblAlgn val="ctr"/>
        <c:lblOffset val="100"/>
        <c:noMultiLvlLbl val="0"/>
      </c:catAx>
      <c:valAx>
        <c:axId val="4802283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</a:t>
                </a:r>
                <a:r>
                  <a:rPr lang="en-US" baseline="0"/>
                  <a:t> time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802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+ OMP Stencil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data!$C$2:$D$2</c:f>
              <c:strCache>
                <c:ptCount val="2"/>
                <c:pt idx="0">
                  <c:v>2x8</c:v>
                </c:pt>
                <c:pt idx="1">
                  <c:v>4x8</c:v>
                </c:pt>
              </c:strCache>
            </c:strRef>
          </c:cat>
          <c:val>
            <c:numRef>
              <c:f>data!$E$8:$F$8</c:f>
              <c:numCache>
                <c:formatCode>General</c:formatCode>
                <c:ptCount val="2"/>
                <c:pt idx="0">
                  <c:v>17174</c:v>
                </c:pt>
                <c:pt idx="1">
                  <c:v>10443.666666666666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B-4FB9-971F-FF3C3B312551}"/>
            </c:ext>
          </c:extLst>
        </c:ser>
        <c:ser>
          <c:idx val="0"/>
          <c:order val="1"/>
          <c:tx>
            <c:v>768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data!$E$15:$F$15</c:f>
              <c:numCache>
                <c:formatCode>General</c:formatCode>
                <c:ptCount val="2"/>
                <c:pt idx="0">
                  <c:v>82478.666666666672</c:v>
                </c:pt>
                <c:pt idx="1">
                  <c:v>48942.333333333336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B-4FB9-971F-FF3C3B3125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0229344"/>
        <c:axId val="480228360"/>
      </c:barChart>
      <c:catAx>
        <c:axId val="4802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MPI X OMP-Thead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28360"/>
        <c:crosses val="autoZero"/>
        <c:auto val="1"/>
        <c:lblAlgn val="ctr"/>
        <c:lblOffset val="100"/>
        <c:noMultiLvlLbl val="0"/>
      </c:catAx>
      <c:valAx>
        <c:axId val="4802283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 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802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+ OMP vs. 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data!$E$2:$H$2</c:f>
              <c:strCache>
                <c:ptCount val="4"/>
                <c:pt idx="0">
                  <c:v>2x8</c:v>
                </c:pt>
                <c:pt idx="1">
                  <c:v>4x8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data!$E$8:$H$8</c:f>
              <c:numCache>
                <c:formatCode>General</c:formatCode>
                <c:ptCount val="4"/>
                <c:pt idx="0">
                  <c:v>17174</c:v>
                </c:pt>
                <c:pt idx="1">
                  <c:v>10443.666666666666</c:v>
                </c:pt>
                <c:pt idx="2">
                  <c:v>2606.4</c:v>
                </c:pt>
                <c:pt idx="3">
                  <c:v>1470.2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B-4FD2-A6E4-ED5329FEF7F3}"/>
            </c:ext>
          </c:extLst>
        </c:ser>
        <c:ser>
          <c:idx val="0"/>
          <c:order val="1"/>
          <c:tx>
            <c:strRef>
              <c:f>data!$E$15:$H$15</c:f>
              <c:strCache>
                <c:ptCount val="4"/>
                <c:pt idx="0">
                  <c:v>82478.66667</c:v>
                </c:pt>
                <c:pt idx="1">
                  <c:v>48942.33333</c:v>
                </c:pt>
                <c:pt idx="2">
                  <c:v>12549.2</c:v>
                </c:pt>
                <c:pt idx="3">
                  <c:v>6521.8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data!$E$2:$H$2</c:f>
              <c:strCache>
                <c:ptCount val="4"/>
                <c:pt idx="0">
                  <c:v>2x8</c:v>
                </c:pt>
                <c:pt idx="1">
                  <c:v>4x8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data!$E$15:$H$15</c:f>
              <c:numCache>
                <c:formatCode>General</c:formatCode>
                <c:ptCount val="4"/>
                <c:pt idx="0">
                  <c:v>82478.666666666672</c:v>
                </c:pt>
                <c:pt idx="1">
                  <c:v>48942.333333333336</c:v>
                </c:pt>
                <c:pt idx="2">
                  <c:v>12549.2</c:v>
                </c:pt>
                <c:pt idx="3">
                  <c:v>6521.8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B-4FD2-A6E4-ED5329FEF7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0229344"/>
        <c:axId val="480228360"/>
      </c:barChart>
      <c:catAx>
        <c:axId val="4802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MPI X OMP-Thead vs. MPI-Processes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28360"/>
        <c:crosses val="autoZero"/>
        <c:auto val="1"/>
        <c:lblAlgn val="ctr"/>
        <c:lblOffset val="100"/>
        <c:noMultiLvlLbl val="0"/>
      </c:catAx>
      <c:valAx>
        <c:axId val="4802283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 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802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3</xdr:row>
      <xdr:rowOff>64770</xdr:rowOff>
    </xdr:from>
    <xdr:to>
      <xdr:col>16</xdr:col>
      <xdr:colOff>594360</xdr:colOff>
      <xdr:row>18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2FECE-02B2-454C-8502-7E49B7DD4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</xdr:row>
      <xdr:rowOff>53340</xdr:rowOff>
    </xdr:from>
    <xdr:to>
      <xdr:col>25</xdr:col>
      <xdr:colOff>304800</xdr:colOff>
      <xdr:row>18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2480D2-0692-4FBF-BF0E-1A04C7FC3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43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11E9AE-4250-481D-B88B-8E38A3A95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85" zoomScaleNormal="85" workbookViewId="0">
      <selection activeCell="M25" sqref="M25"/>
    </sheetView>
  </sheetViews>
  <sheetFormatPr defaultRowHeight="14.4"/>
  <sheetData>
    <row r="1" spans="1:9">
      <c r="C1" s="2" t="s">
        <v>4</v>
      </c>
      <c r="D1" s="2"/>
      <c r="E1" s="2" t="s">
        <v>5</v>
      </c>
      <c r="F1" s="2"/>
    </row>
    <row r="2" spans="1:9">
      <c r="C2" t="s">
        <v>2</v>
      </c>
      <c r="D2" t="s">
        <v>3</v>
      </c>
      <c r="E2" t="s">
        <v>2</v>
      </c>
      <c r="F2" t="s">
        <v>3</v>
      </c>
      <c r="G2">
        <v>16</v>
      </c>
      <c r="H2">
        <v>32</v>
      </c>
    </row>
    <row r="3" spans="1:9">
      <c r="A3" t="s">
        <v>8</v>
      </c>
      <c r="C3">
        <v>23694</v>
      </c>
      <c r="D3">
        <v>13821</v>
      </c>
      <c r="E3">
        <v>17194</v>
      </c>
      <c r="F3">
        <v>10466</v>
      </c>
    </row>
    <row r="4" spans="1:9">
      <c r="A4" t="s">
        <v>9</v>
      </c>
      <c r="C4">
        <v>23668</v>
      </c>
      <c r="D4">
        <v>14169</v>
      </c>
      <c r="E4">
        <v>17005</v>
      </c>
      <c r="F4">
        <v>10495</v>
      </c>
    </row>
    <row r="5" spans="1:9">
      <c r="C5">
        <v>24056</v>
      </c>
      <c r="D5">
        <v>14429</v>
      </c>
      <c r="E5">
        <v>17323</v>
      </c>
      <c r="F5">
        <v>10370</v>
      </c>
    </row>
    <row r="6" spans="1:9">
      <c r="C6">
        <v>23365</v>
      </c>
      <c r="D6">
        <v>14206</v>
      </c>
    </row>
    <row r="7" spans="1:9">
      <c r="C7">
        <v>23484</v>
      </c>
      <c r="D7">
        <v>14056</v>
      </c>
    </row>
    <row r="8" spans="1:9">
      <c r="B8" t="s">
        <v>0</v>
      </c>
      <c r="C8">
        <f>AVERAGE(C3:C7)</f>
        <v>23653.4</v>
      </c>
      <c r="D8">
        <f>AVERAGE(D3:D7)</f>
        <v>14136.2</v>
      </c>
      <c r="E8">
        <f>AVERAGE(E3:E5)</f>
        <v>17174</v>
      </c>
      <c r="F8">
        <f>AVERAGE(F3:F5)</f>
        <v>10443.666666666666</v>
      </c>
      <c r="G8" s="1">
        <v>2606.4</v>
      </c>
      <c r="H8" s="1">
        <v>1470.2</v>
      </c>
      <c r="I8">
        <v>512</v>
      </c>
    </row>
    <row r="9" spans="1:9">
      <c r="B9" t="s">
        <v>1</v>
      </c>
      <c r="C9">
        <f>_xlfn.STDEV.S(C3:C7)</f>
        <v>262.59245990698213</v>
      </c>
      <c r="D9">
        <f>_xlfn.STDEV.S(D3:D7)</f>
        <v>222.18393281243357</v>
      </c>
      <c r="E9">
        <f>_xlfn.STDEV.P(E3:E5)</f>
        <v>130.59096446538712</v>
      </c>
      <c r="F9">
        <f>_xlfn.STDEV.P(F3:F5)</f>
        <v>53.418681709263055</v>
      </c>
      <c r="G9" s="1">
        <v>20.574255758107</v>
      </c>
      <c r="H9" s="1">
        <v>40.233070974013401</v>
      </c>
    </row>
    <row r="10" spans="1:9">
      <c r="C10">
        <v>113598</v>
      </c>
      <c r="D10">
        <v>68614</v>
      </c>
      <c r="E10">
        <v>82065</v>
      </c>
      <c r="F10">
        <v>48223</v>
      </c>
    </row>
    <row r="11" spans="1:9">
      <c r="A11" t="s">
        <v>6</v>
      </c>
      <c r="C11">
        <v>113650</v>
      </c>
      <c r="D11">
        <v>67399</v>
      </c>
      <c r="E11">
        <v>82488</v>
      </c>
      <c r="F11">
        <v>48579</v>
      </c>
    </row>
    <row r="12" spans="1:9">
      <c r="A12" t="s">
        <v>7</v>
      </c>
      <c r="C12">
        <v>113089</v>
      </c>
      <c r="D12">
        <v>67214</v>
      </c>
      <c r="E12">
        <v>82883</v>
      </c>
      <c r="F12">
        <v>50025</v>
      </c>
    </row>
    <row r="13" spans="1:9">
      <c r="C13">
        <v>113798</v>
      </c>
      <c r="D13">
        <v>69256</v>
      </c>
    </row>
    <row r="14" spans="1:9">
      <c r="C14">
        <v>113918</v>
      </c>
      <c r="D14">
        <v>66687</v>
      </c>
    </row>
    <row r="15" spans="1:9">
      <c r="B15" t="s">
        <v>0</v>
      </c>
      <c r="C15">
        <f>AVERAGE(C10:C14)</f>
        <v>113610.6</v>
      </c>
      <c r="D15">
        <f>AVERAGE(D10:D14)</f>
        <v>67834</v>
      </c>
      <c r="E15">
        <f>AVERAGE(E10:E12)</f>
        <v>82478.666666666672</v>
      </c>
      <c r="F15">
        <f>AVERAGE(F10:F12)</f>
        <v>48942.333333333336</v>
      </c>
      <c r="G15" s="1">
        <v>12549.2</v>
      </c>
      <c r="H15" s="1">
        <v>6521.8</v>
      </c>
      <c r="I15">
        <v>768</v>
      </c>
    </row>
    <row r="16" spans="1:9">
      <c r="B16" t="s">
        <v>1</v>
      </c>
      <c r="C16">
        <f>_xlfn.STDEV.S(C10:C14)</f>
        <v>317.56542632975646</v>
      </c>
      <c r="D16">
        <f>_xlfn.STDEV.S(D10:D14)</f>
        <v>1062.981420345624</v>
      </c>
      <c r="E16">
        <f>_xlfn.STDEV.P(E10:E12)</f>
        <v>334.01230848910672</v>
      </c>
      <c r="F16">
        <f>_xlfn.STDEV.P(F10:F12)</f>
        <v>779.23438208424955</v>
      </c>
      <c r="G16" s="1">
        <v>229.74921109766601</v>
      </c>
      <c r="H16" s="1">
        <v>18.3357574154983</v>
      </c>
    </row>
    <row r="20" spans="1:4">
      <c r="A20" t="s">
        <v>10</v>
      </c>
      <c r="B20">
        <v>16</v>
      </c>
      <c r="C20">
        <v>32</v>
      </c>
    </row>
    <row r="21" spans="1:4">
      <c r="A21" t="s">
        <v>0</v>
      </c>
      <c r="B21" s="1">
        <v>2606.4</v>
      </c>
      <c r="C21" s="1">
        <v>1470.2</v>
      </c>
      <c r="D21">
        <v>512</v>
      </c>
    </row>
    <row r="22" spans="1:4">
      <c r="A22" t="s">
        <v>1</v>
      </c>
      <c r="B22" s="1">
        <v>20.574255758107</v>
      </c>
      <c r="C22" s="1">
        <v>40.233070974013401</v>
      </c>
    </row>
    <row r="23" spans="1:4">
      <c r="A23" t="s">
        <v>0</v>
      </c>
      <c r="B23" s="1">
        <v>12549.2</v>
      </c>
      <c r="C23" s="1">
        <v>6521.8</v>
      </c>
      <c r="D23">
        <v>768</v>
      </c>
    </row>
    <row r="24" spans="1:4">
      <c r="A24" t="s">
        <v>1</v>
      </c>
      <c r="B24" s="1">
        <v>229.74921109766601</v>
      </c>
      <c r="C24" s="1">
        <v>18.3357574154983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</cp:lastModifiedBy>
  <dcterms:created xsi:type="dcterms:W3CDTF">2018-01-22T21:39:29Z</dcterms:created>
  <dcterms:modified xsi:type="dcterms:W3CDTF">2018-01-22T22:02:10Z</dcterms:modified>
</cp:coreProperties>
</file>