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defaultThemeVersion="166925"/>
  <xr:revisionPtr revIDLastSave="0" documentId="13_ncr:1_{72A63A5C-F8CB-4CFC-AC38-8549EF1B4975}" xr6:coauthVersionLast="47" xr6:coauthVersionMax="47" xr10:uidLastSave="{00000000-0000-0000-0000-000000000000}"/>
  <bookViews>
    <workbookView xWindow="2205" yWindow="37" windowWidth="13995" windowHeight="14963" firstSheet="1" activeTab="3" xr2:uid="{2B56BCB4-B5E9-424A-ADD6-F7036F95E27A}"/>
  </bookViews>
  <sheets>
    <sheet name="Selected Features" sheetId="1" r:id="rId1"/>
    <sheet name="EDA analysis" sheetId="2" r:id="rId2"/>
    <sheet name="LR feature importance" sheetId="3" r:id="rId3"/>
    <sheet name="LR Odds Ratio"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2" i="4" l="1"/>
  <c r="C3" i="4"/>
  <c r="C4" i="4"/>
  <c r="C5" i="4"/>
  <c r="C6" i="4"/>
  <c r="C7" i="4"/>
  <c r="C8" i="4"/>
  <c r="C9" i="4"/>
  <c r="C10" i="4"/>
  <c r="C11" i="4"/>
  <c r="C2" i="4"/>
  <c r="F35" i="1"/>
  <c r="E35" i="1"/>
  <c r="D35" i="1"/>
  <c r="C35" i="1"/>
  <c r="B35" i="1"/>
</calcChain>
</file>

<file path=xl/sharedStrings.xml><?xml version="1.0" encoding="utf-8"?>
<sst xmlns="http://schemas.openxmlformats.org/spreadsheetml/2006/main" count="304" uniqueCount="54">
  <si>
    <t>current_status</t>
  </si>
  <si>
    <t>cdc_report_dt</t>
  </si>
  <si>
    <t xml:space="preserve">cdc_case_earliest_dt </t>
  </si>
  <si>
    <t>sex</t>
  </si>
  <si>
    <t>age_group</t>
  </si>
  <si>
    <t>race</t>
  </si>
  <si>
    <t>ethnicity</t>
  </si>
  <si>
    <t>county_fips_code</t>
  </si>
  <si>
    <t>res_county</t>
  </si>
  <si>
    <t>res_state</t>
  </si>
  <si>
    <t>onset_dt</t>
  </si>
  <si>
    <t>pos_spec_dt</t>
  </si>
  <si>
    <t>hosp_yn</t>
  </si>
  <si>
    <t>icu_yn</t>
  </si>
  <si>
    <t>death_yn</t>
  </si>
  <si>
    <t>hc_work_yn</t>
  </si>
  <si>
    <t>pna_yn</t>
  </si>
  <si>
    <t>abxchest_yn</t>
  </si>
  <si>
    <t>acuterespdistress_yn</t>
  </si>
  <si>
    <t>mechvent_yn</t>
  </si>
  <si>
    <t>fever_yn</t>
  </si>
  <si>
    <t>sfever_yn</t>
  </si>
  <si>
    <t>chills_yn</t>
  </si>
  <si>
    <t>myalgia_yn</t>
  </si>
  <si>
    <t>runnose_yn</t>
  </si>
  <si>
    <t>sthroat_yn</t>
  </si>
  <si>
    <t>cough_yn</t>
  </si>
  <si>
    <t>sob_yn</t>
  </si>
  <si>
    <t>nauseavomit_yn</t>
  </si>
  <si>
    <t>headache_yn</t>
  </si>
  <si>
    <t>abdom_yn</t>
  </si>
  <si>
    <t>diarrhea_yn</t>
  </si>
  <si>
    <t>medcond_yn</t>
  </si>
  <si>
    <t>drop</t>
  </si>
  <si>
    <t>keep</t>
  </si>
  <si>
    <t>target</t>
  </si>
  <si>
    <t>Features</t>
  </si>
  <si>
    <t>Number of features</t>
  </si>
  <si>
    <t>LR_eda</t>
  </si>
  <si>
    <t>Intercep</t>
  </si>
  <si>
    <t>ALL</t>
  </si>
  <si>
    <t>EDA</t>
  </si>
  <si>
    <t>SVC</t>
  </si>
  <si>
    <t>LR con</t>
  </si>
  <si>
    <t>LR non-con</t>
  </si>
  <si>
    <t>COEF</t>
  </si>
  <si>
    <t>na</t>
  </si>
  <si>
    <t>yes</t>
  </si>
  <si>
    <t>no</t>
  </si>
  <si>
    <t>maybe</t>
  </si>
  <si>
    <t>Relaionship?</t>
  </si>
  <si>
    <t>Coefficient</t>
  </si>
  <si>
    <t>Odds ratio</t>
  </si>
  <si>
    <t>intercept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</si>
</sst>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0"/>
      <name val="Calibri"/>
      <family val="2"/>
      <scheme val="minor"/>
    </font>
    <font>
      <sz val="11"/>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applyAlignment="1"/>
    <xf numFmtId="0" fontId="2" fillId="0" borderId="0" xfId="0" applyFont="1" applyFill="1" applyAlignment="1"/>
    <xf numFmtId="0" fontId="0" fillId="0" borderId="0" xfId="0" applyFont="1" applyFill="1" applyAlignment="1"/>
    <xf numFmtId="0" fontId="2" fillId="0" borderId="0" xfId="0" applyFont="1" applyFill="1" applyAlignment="1">
      <alignment vertical="center" wrapText="1"/>
    </xf>
    <xf numFmtId="0" fontId="3" fillId="0" borderId="0" xfId="0" applyFont="1" applyAlignment="1">
      <alignment vertical="center"/>
    </xf>
    <xf numFmtId="0" fontId="2" fillId="0" borderId="0" xfId="0" applyFont="1" applyAlignment="1">
      <alignment vertical="center"/>
    </xf>
    <xf numFmtId="0" fontId="2" fillId="0" borderId="0" xfId="0" applyFont="1" applyFill="1" applyAlignment="1">
      <alignment vertical="center"/>
    </xf>
    <xf numFmtId="0" fontId="2" fillId="0" borderId="0" xfId="0" applyFont="1" applyFill="1" applyAlignment="1">
      <alignment horizontal="left" vertical="center"/>
    </xf>
    <xf numFmtId="0" fontId="0" fillId="0" borderId="0" xfId="0" applyFont="1" applyFill="1" applyAlignment="1">
      <alignment vertical="center"/>
    </xf>
    <xf numFmtId="0" fontId="1" fillId="0" borderId="0" xfId="0" applyFont="1"/>
    <xf numFmtId="0" fontId="0" fillId="0" borderId="0" xfId="0" applyFill="1" applyAlignment="1">
      <alignment vertical="center" wrapText="1"/>
    </xf>
    <xf numFmtId="0" fontId="4" fillId="0" borderId="0" xfId="0" applyFont="1"/>
    <xf numFmtId="164" fontId="0" fillId="0" borderId="0" xfId="0" applyNumberFormat="1"/>
  </cellXfs>
  <cellStyles count="1">
    <cellStyle name="Normal" xfId="0" builtinId="0"/>
  </cellStyles>
  <dxfs count="14">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5408C-34B2-4BD5-B368-D579A8A3CC4C}">
  <dimension ref="A1:F35"/>
  <sheetViews>
    <sheetView workbookViewId="0">
      <selection activeCell="E24" sqref="E24"/>
    </sheetView>
  </sheetViews>
  <sheetFormatPr defaultColWidth="9.265625" defaultRowHeight="14.25" x14ac:dyDescent="0.45"/>
  <cols>
    <col min="1" max="1" width="20" style="6" bestFit="1" customWidth="1"/>
    <col min="2" max="2" width="8.796875" style="6" customWidth="1"/>
    <col min="3" max="3" width="9.9296875" customWidth="1"/>
    <col min="4" max="4" width="8.9296875" style="6" customWidth="1"/>
    <col min="5" max="5" width="10.86328125" style="6" customWidth="1"/>
    <col min="6" max="16384" width="9.265625" style="6"/>
  </cols>
  <sheetData>
    <row r="1" spans="1:6" s="5" customFormat="1" x14ac:dyDescent="0.45">
      <c r="A1" s="5" t="s">
        <v>36</v>
      </c>
      <c r="B1" s="5" t="s">
        <v>40</v>
      </c>
      <c r="C1" s="5" t="s">
        <v>41</v>
      </c>
      <c r="D1" s="5" t="s">
        <v>42</v>
      </c>
      <c r="E1" s="5" t="s">
        <v>44</v>
      </c>
      <c r="F1" s="5" t="s">
        <v>43</v>
      </c>
    </row>
    <row r="2" spans="1:6" s="7" customFormat="1" x14ac:dyDescent="0.45">
      <c r="A2" s="8" t="s">
        <v>0</v>
      </c>
      <c r="B2" s="7" t="s">
        <v>34</v>
      </c>
      <c r="C2" s="7" t="s">
        <v>34</v>
      </c>
      <c r="D2" s="7" t="s">
        <v>33</v>
      </c>
      <c r="E2" s="7" t="s">
        <v>33</v>
      </c>
      <c r="F2" s="7" t="s">
        <v>33</v>
      </c>
    </row>
    <row r="3" spans="1:6" x14ac:dyDescent="0.45">
      <c r="A3" s="8" t="s">
        <v>1</v>
      </c>
      <c r="B3" s="4" t="s">
        <v>33</v>
      </c>
      <c r="C3" s="4" t="s">
        <v>33</v>
      </c>
      <c r="D3" s="4" t="s">
        <v>33</v>
      </c>
      <c r="E3" s="4" t="s">
        <v>33</v>
      </c>
      <c r="F3" s="4" t="s">
        <v>33</v>
      </c>
    </row>
    <row r="4" spans="1:6" x14ac:dyDescent="0.45">
      <c r="A4" s="8" t="s">
        <v>2</v>
      </c>
      <c r="B4" s="4" t="s">
        <v>33</v>
      </c>
      <c r="C4" s="4" t="s">
        <v>33</v>
      </c>
      <c r="D4" s="4" t="s">
        <v>33</v>
      </c>
      <c r="E4" s="4" t="s">
        <v>33</v>
      </c>
      <c r="F4" s="4" t="s">
        <v>33</v>
      </c>
    </row>
    <row r="5" spans="1:6" s="7" customFormat="1" x14ac:dyDescent="0.45">
      <c r="A5" s="7" t="s">
        <v>3</v>
      </c>
      <c r="B5" s="7" t="s">
        <v>34</v>
      </c>
      <c r="C5" s="7" t="s">
        <v>33</v>
      </c>
      <c r="D5" s="7" t="s">
        <v>33</v>
      </c>
      <c r="E5" s="7" t="s">
        <v>33</v>
      </c>
      <c r="F5" s="7" t="s">
        <v>33</v>
      </c>
    </row>
    <row r="6" spans="1:6" s="7" customFormat="1" x14ac:dyDescent="0.45">
      <c r="A6" s="7" t="s">
        <v>4</v>
      </c>
      <c r="B6" s="7" t="s">
        <v>34</v>
      </c>
      <c r="C6" s="7" t="s">
        <v>34</v>
      </c>
      <c r="D6" s="7" t="s">
        <v>34</v>
      </c>
      <c r="E6" s="7" t="s">
        <v>34</v>
      </c>
      <c r="F6" s="7" t="s">
        <v>34</v>
      </c>
    </row>
    <row r="7" spans="1:6" s="7" customFormat="1" x14ac:dyDescent="0.45">
      <c r="A7" s="7" t="s">
        <v>5</v>
      </c>
      <c r="B7" s="7" t="s">
        <v>34</v>
      </c>
      <c r="C7" s="7" t="s">
        <v>33</v>
      </c>
      <c r="D7" s="7" t="s">
        <v>33</v>
      </c>
      <c r="E7" s="7" t="s">
        <v>33</v>
      </c>
      <c r="F7" s="7" t="s">
        <v>33</v>
      </c>
    </row>
    <row r="8" spans="1:6" s="7" customFormat="1" x14ac:dyDescent="0.45">
      <c r="A8" s="7" t="s">
        <v>6</v>
      </c>
      <c r="B8" s="7" t="s">
        <v>34</v>
      </c>
      <c r="C8" s="7" t="s">
        <v>33</v>
      </c>
      <c r="D8" s="7" t="s">
        <v>33</v>
      </c>
      <c r="E8" s="7" t="s">
        <v>33</v>
      </c>
      <c r="F8" s="7" t="s">
        <v>33</v>
      </c>
    </row>
    <row r="9" spans="1:6" s="7" customFormat="1" x14ac:dyDescent="0.45">
      <c r="A9" s="11" t="s">
        <v>7</v>
      </c>
      <c r="B9" s="7" t="s">
        <v>34</v>
      </c>
      <c r="C9" s="7" t="s">
        <v>33</v>
      </c>
      <c r="D9" s="7" t="s">
        <v>33</v>
      </c>
      <c r="E9" s="7" t="s">
        <v>33</v>
      </c>
      <c r="F9" s="7" t="s">
        <v>33</v>
      </c>
    </row>
    <row r="10" spans="1:6" s="7" customFormat="1" x14ac:dyDescent="0.4">
      <c r="A10" s="10" t="s">
        <v>8</v>
      </c>
      <c r="B10" s="7" t="s">
        <v>34</v>
      </c>
      <c r="C10" s="7" t="s">
        <v>34</v>
      </c>
      <c r="D10" s="7" t="s">
        <v>34</v>
      </c>
      <c r="E10" s="7" t="s">
        <v>34</v>
      </c>
      <c r="F10" s="7" t="s">
        <v>34</v>
      </c>
    </row>
    <row r="11" spans="1:6" s="7" customFormat="1" x14ac:dyDescent="0.4">
      <c r="A11" s="10" t="s">
        <v>9</v>
      </c>
      <c r="B11" s="7" t="s">
        <v>34</v>
      </c>
      <c r="C11" s="7" t="s">
        <v>33</v>
      </c>
      <c r="D11" s="7" t="s">
        <v>33</v>
      </c>
      <c r="E11" s="7" t="s">
        <v>33</v>
      </c>
      <c r="F11" s="7" t="s">
        <v>33</v>
      </c>
    </row>
    <row r="12" spans="1:6" s="1" customFormat="1" x14ac:dyDescent="0.4">
      <c r="A12" s="8" t="s">
        <v>10</v>
      </c>
      <c r="B12" s="7" t="s">
        <v>33</v>
      </c>
      <c r="C12" s="7" t="s">
        <v>33</v>
      </c>
      <c r="D12" s="7" t="s">
        <v>33</v>
      </c>
      <c r="E12" s="7" t="s">
        <v>33</v>
      </c>
      <c r="F12" s="7" t="s">
        <v>33</v>
      </c>
    </row>
    <row r="13" spans="1:6" s="7" customFormat="1" x14ac:dyDescent="0.45">
      <c r="A13" s="7" t="s">
        <v>11</v>
      </c>
      <c r="B13" s="7" t="s">
        <v>33</v>
      </c>
      <c r="C13" s="7" t="s">
        <v>33</v>
      </c>
      <c r="D13" s="7" t="s">
        <v>33</v>
      </c>
      <c r="E13" s="7" t="s">
        <v>33</v>
      </c>
      <c r="F13" s="7" t="s">
        <v>33</v>
      </c>
    </row>
    <row r="14" spans="1:6" s="7" customFormat="1" x14ac:dyDescent="0.45">
      <c r="A14" s="7" t="s">
        <v>12</v>
      </c>
      <c r="B14" s="7" t="s">
        <v>33</v>
      </c>
      <c r="C14" s="7" t="s">
        <v>33</v>
      </c>
      <c r="D14" s="7" t="s">
        <v>33</v>
      </c>
      <c r="E14" s="7" t="s">
        <v>33</v>
      </c>
      <c r="F14" s="7" t="s">
        <v>33</v>
      </c>
    </row>
    <row r="15" spans="1:6" s="7" customFormat="1" x14ac:dyDescent="0.45">
      <c r="A15" s="7" t="s">
        <v>13</v>
      </c>
      <c r="B15" s="7" t="s">
        <v>33</v>
      </c>
      <c r="C15" s="7" t="s">
        <v>33</v>
      </c>
      <c r="D15" s="7" t="s">
        <v>33</v>
      </c>
      <c r="E15" s="7" t="s">
        <v>33</v>
      </c>
      <c r="F15" s="7" t="s">
        <v>33</v>
      </c>
    </row>
    <row r="16" spans="1:6" s="7" customFormat="1" x14ac:dyDescent="0.45">
      <c r="A16" s="7" t="s">
        <v>14</v>
      </c>
      <c r="B16" s="7" t="s">
        <v>33</v>
      </c>
      <c r="C16" s="7" t="s">
        <v>33</v>
      </c>
      <c r="D16" s="7" t="s">
        <v>33</v>
      </c>
      <c r="E16" s="7" t="s">
        <v>33</v>
      </c>
      <c r="F16" s="7" t="s">
        <v>33</v>
      </c>
    </row>
    <row r="17" spans="1:6" s="7" customFormat="1" x14ac:dyDescent="0.45">
      <c r="A17" s="7" t="s">
        <v>15</v>
      </c>
      <c r="B17" s="7" t="s">
        <v>34</v>
      </c>
      <c r="C17" s="7" t="s">
        <v>34</v>
      </c>
      <c r="D17" s="7" t="s">
        <v>33</v>
      </c>
      <c r="E17" s="7" t="s">
        <v>33</v>
      </c>
      <c r="F17" s="7" t="s">
        <v>33</v>
      </c>
    </row>
    <row r="18" spans="1:6" s="2" customFormat="1" x14ac:dyDescent="0.45">
      <c r="A18" s="7" t="s">
        <v>16</v>
      </c>
      <c r="B18" s="7" t="s">
        <v>35</v>
      </c>
      <c r="C18" s="7" t="s">
        <v>35</v>
      </c>
      <c r="D18" s="7" t="s">
        <v>35</v>
      </c>
      <c r="E18" s="7" t="s">
        <v>35</v>
      </c>
      <c r="F18" s="7" t="s">
        <v>35</v>
      </c>
    </row>
    <row r="19" spans="1:6" s="2" customFormat="1" x14ac:dyDescent="0.45">
      <c r="A19" s="7" t="s">
        <v>17</v>
      </c>
      <c r="B19" s="7" t="s">
        <v>34</v>
      </c>
      <c r="C19" s="7" t="s">
        <v>34</v>
      </c>
      <c r="D19" s="7" t="s">
        <v>34</v>
      </c>
      <c r="E19" s="7" t="s">
        <v>34</v>
      </c>
      <c r="F19" s="7" t="s">
        <v>34</v>
      </c>
    </row>
    <row r="20" spans="1:6" s="2" customFormat="1" x14ac:dyDescent="0.45">
      <c r="A20" s="7" t="s">
        <v>18</v>
      </c>
      <c r="B20" s="7" t="s">
        <v>34</v>
      </c>
      <c r="C20" s="7" t="s">
        <v>34</v>
      </c>
      <c r="D20" s="7" t="s">
        <v>34</v>
      </c>
      <c r="E20" s="7" t="s">
        <v>34</v>
      </c>
      <c r="F20" s="7" t="s">
        <v>34</v>
      </c>
    </row>
    <row r="21" spans="1:6" s="2" customFormat="1" x14ac:dyDescent="0.45">
      <c r="A21" s="7" t="s">
        <v>19</v>
      </c>
      <c r="B21" s="7" t="s">
        <v>33</v>
      </c>
      <c r="C21" s="7" t="s">
        <v>33</v>
      </c>
      <c r="D21" s="7" t="s">
        <v>33</v>
      </c>
      <c r="E21" s="7" t="s">
        <v>33</v>
      </c>
      <c r="F21" s="7" t="s">
        <v>33</v>
      </c>
    </row>
    <row r="22" spans="1:6" s="3" customFormat="1" x14ac:dyDescent="0.45">
      <c r="A22" s="8" t="s">
        <v>20</v>
      </c>
      <c r="B22" s="9" t="s">
        <v>34</v>
      </c>
      <c r="C22" s="9" t="s">
        <v>34</v>
      </c>
      <c r="D22" s="9" t="s">
        <v>34</v>
      </c>
      <c r="E22" s="9" t="s">
        <v>33</v>
      </c>
      <c r="F22" s="9" t="s">
        <v>34</v>
      </c>
    </row>
    <row r="23" spans="1:6" s="3" customFormat="1" x14ac:dyDescent="0.45">
      <c r="A23" s="8" t="s">
        <v>21</v>
      </c>
      <c r="B23" s="9" t="s">
        <v>34</v>
      </c>
      <c r="C23" s="9" t="s">
        <v>34</v>
      </c>
      <c r="D23" s="9" t="s">
        <v>34</v>
      </c>
      <c r="E23" s="9" t="s">
        <v>33</v>
      </c>
      <c r="F23" s="9" t="s">
        <v>34</v>
      </c>
    </row>
    <row r="24" spans="1:6" s="3" customFormat="1" x14ac:dyDescent="0.45">
      <c r="A24" s="8" t="s">
        <v>22</v>
      </c>
      <c r="B24" s="9" t="s">
        <v>34</v>
      </c>
      <c r="C24" s="9" t="s">
        <v>34</v>
      </c>
      <c r="D24" s="9" t="s">
        <v>33</v>
      </c>
      <c r="E24" s="9" t="s">
        <v>33</v>
      </c>
      <c r="F24" s="9" t="s">
        <v>33</v>
      </c>
    </row>
    <row r="25" spans="1:6" s="3" customFormat="1" x14ac:dyDescent="0.45">
      <c r="A25" s="8" t="s">
        <v>23</v>
      </c>
      <c r="B25" s="9" t="s">
        <v>34</v>
      </c>
      <c r="C25" s="9" t="s">
        <v>34</v>
      </c>
      <c r="D25" s="9" t="s">
        <v>34</v>
      </c>
      <c r="E25" s="9" t="s">
        <v>33</v>
      </c>
      <c r="F25" s="9" t="s">
        <v>33</v>
      </c>
    </row>
    <row r="26" spans="1:6" s="3" customFormat="1" x14ac:dyDescent="0.45">
      <c r="A26" s="8" t="s">
        <v>24</v>
      </c>
      <c r="B26" s="9" t="s">
        <v>34</v>
      </c>
      <c r="C26" s="9" t="s">
        <v>34</v>
      </c>
      <c r="D26" s="9" t="s">
        <v>34</v>
      </c>
      <c r="E26" s="9" t="s">
        <v>33</v>
      </c>
      <c r="F26" s="9" t="s">
        <v>33</v>
      </c>
    </row>
    <row r="27" spans="1:6" s="3" customFormat="1" x14ac:dyDescent="0.45">
      <c r="A27" s="8" t="s">
        <v>25</v>
      </c>
      <c r="B27" s="9" t="s">
        <v>34</v>
      </c>
      <c r="C27" s="9" t="s">
        <v>34</v>
      </c>
      <c r="D27" s="9" t="s">
        <v>34</v>
      </c>
      <c r="E27" s="9" t="s">
        <v>33</v>
      </c>
      <c r="F27" s="9" t="s">
        <v>33</v>
      </c>
    </row>
    <row r="28" spans="1:6" s="3" customFormat="1" x14ac:dyDescent="0.45">
      <c r="A28" s="8" t="s">
        <v>26</v>
      </c>
      <c r="B28" s="9" t="s">
        <v>34</v>
      </c>
      <c r="C28" s="9" t="s">
        <v>34</v>
      </c>
      <c r="D28" s="9" t="s">
        <v>34</v>
      </c>
      <c r="E28" s="9" t="s">
        <v>33</v>
      </c>
      <c r="F28" s="9" t="s">
        <v>34</v>
      </c>
    </row>
    <row r="29" spans="1:6" s="3" customFormat="1" x14ac:dyDescent="0.45">
      <c r="A29" s="8" t="s">
        <v>27</v>
      </c>
      <c r="B29" s="9" t="s">
        <v>34</v>
      </c>
      <c r="C29" s="9" t="s">
        <v>34</v>
      </c>
      <c r="D29" s="9" t="s">
        <v>34</v>
      </c>
      <c r="E29" s="9" t="s">
        <v>34</v>
      </c>
      <c r="F29" s="9" t="s">
        <v>34</v>
      </c>
    </row>
    <row r="30" spans="1:6" s="3" customFormat="1" x14ac:dyDescent="0.45">
      <c r="A30" s="8" t="s">
        <v>28</v>
      </c>
      <c r="B30" s="9" t="s">
        <v>34</v>
      </c>
      <c r="C30" s="9" t="s">
        <v>34</v>
      </c>
      <c r="D30" s="9" t="s">
        <v>34</v>
      </c>
      <c r="E30" s="9" t="s">
        <v>33</v>
      </c>
      <c r="F30" s="9" t="s">
        <v>34</v>
      </c>
    </row>
    <row r="31" spans="1:6" s="3" customFormat="1" x14ac:dyDescent="0.45">
      <c r="A31" s="8" t="s">
        <v>29</v>
      </c>
      <c r="B31" s="9" t="s">
        <v>34</v>
      </c>
      <c r="C31" s="9" t="s">
        <v>34</v>
      </c>
      <c r="D31" s="9" t="s">
        <v>34</v>
      </c>
      <c r="E31" s="9" t="s">
        <v>33</v>
      </c>
      <c r="F31" s="9" t="s">
        <v>33</v>
      </c>
    </row>
    <row r="32" spans="1:6" s="3" customFormat="1" x14ac:dyDescent="0.45">
      <c r="A32" s="8" t="s">
        <v>30</v>
      </c>
      <c r="B32" s="9" t="s">
        <v>34</v>
      </c>
      <c r="C32" s="9" t="s">
        <v>34</v>
      </c>
      <c r="D32" s="9" t="s">
        <v>33</v>
      </c>
      <c r="E32" s="9" t="s">
        <v>33</v>
      </c>
      <c r="F32" s="9" t="s">
        <v>33</v>
      </c>
    </row>
    <row r="33" spans="1:6" s="3" customFormat="1" x14ac:dyDescent="0.45">
      <c r="A33" s="8" t="s">
        <v>31</v>
      </c>
      <c r="B33" s="9" t="s">
        <v>34</v>
      </c>
      <c r="C33" s="9" t="s">
        <v>34</v>
      </c>
      <c r="D33" s="9" t="s">
        <v>33</v>
      </c>
      <c r="E33" s="9" t="s">
        <v>33</v>
      </c>
      <c r="F33" s="9" t="s">
        <v>33</v>
      </c>
    </row>
    <row r="34" spans="1:6" s="7" customFormat="1" x14ac:dyDescent="0.45">
      <c r="A34" s="8" t="s">
        <v>32</v>
      </c>
      <c r="B34" s="7" t="s">
        <v>34</v>
      </c>
      <c r="C34" s="7" t="s">
        <v>34</v>
      </c>
      <c r="D34" s="7" t="s">
        <v>34</v>
      </c>
      <c r="E34" s="7" t="s">
        <v>33</v>
      </c>
      <c r="F34" s="7" t="s">
        <v>34</v>
      </c>
    </row>
    <row r="35" spans="1:6" x14ac:dyDescent="0.45">
      <c r="A35" s="5" t="s">
        <v>37</v>
      </c>
      <c r="B35" s="6">
        <f>COUNTIF(B2:B34, "keep")</f>
        <v>24</v>
      </c>
      <c r="C35" s="6">
        <f t="shared" ref="C35:E35" si="0">COUNTIF(C2:C34, "keep")</f>
        <v>19</v>
      </c>
      <c r="D35" s="6">
        <f>COUNTIF(D2:D34, "keep")</f>
        <v>14</v>
      </c>
      <c r="E35" s="6">
        <f t="shared" si="0"/>
        <v>5</v>
      </c>
      <c r="F35" s="6">
        <f t="shared" ref="F35" si="1">COUNTIF(F2:F34, "keep")</f>
        <v>10</v>
      </c>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5" operator="containsText" id="{C66183A0-52D2-46B9-89D6-83FA6E53F5AD}">
            <xm:f>NOT(ISERROR(SEARCH($B$6,B1)))</xm:f>
            <xm:f>$B$6</xm:f>
            <x14:dxf>
              <font>
                <color rgb="FF006100"/>
              </font>
              <fill>
                <patternFill>
                  <bgColor rgb="FFC6EFCE"/>
                </patternFill>
              </fill>
            </x14:dxf>
          </x14:cfRule>
          <x14:cfRule type="containsText" priority="6" operator="containsText" id="{70899653-A7BB-469A-B363-8AF1AFC7150F}">
            <xm:f>NOT(ISERROR(SEARCH($B$3,B1)))</xm:f>
            <xm:f>$B$3</xm:f>
            <x14:dxf>
              <font>
                <color rgb="FF9C0006"/>
              </font>
              <fill>
                <patternFill>
                  <bgColor rgb="FFFFC7CE"/>
                </patternFill>
              </fill>
            </x14:dxf>
          </x14:cfRule>
          <xm:sqref>D9 B1:C1048576 E1:E1048576</xm:sqref>
        </x14:conditionalFormatting>
        <x14:conditionalFormatting xmlns:xm="http://schemas.microsoft.com/office/excel/2006/main">
          <x14:cfRule type="containsText" priority="7" operator="containsText" id="{6048B95D-C59F-4C0F-A768-34D78FB85BE2}">
            <xm:f>NOT(ISERROR(SEARCH($B$6,D2)))</xm:f>
            <xm:f>$B$6</xm:f>
            <x14:dxf>
              <font>
                <color rgb="FF006100"/>
              </font>
              <fill>
                <patternFill>
                  <bgColor rgb="FFC6EFCE"/>
                </patternFill>
              </fill>
            </x14:dxf>
          </x14:cfRule>
          <x14:cfRule type="containsText" priority="8" operator="containsText" id="{033D9C59-D0AD-43A5-8918-530F8ED3D873}">
            <xm:f>NOT(ISERROR(SEARCH($B$3,D2)))</xm:f>
            <xm:f>$B$3</xm:f>
            <x14:dxf>
              <font>
                <color rgb="FF9C0006"/>
              </font>
              <fill>
                <patternFill>
                  <bgColor rgb="FFFFC7CE"/>
                </patternFill>
              </fill>
            </x14:dxf>
          </x14:cfRule>
          <xm:sqref>D2:D35</xm:sqref>
        </x14:conditionalFormatting>
        <x14:conditionalFormatting xmlns:xm="http://schemas.microsoft.com/office/excel/2006/main">
          <x14:cfRule type="containsText" priority="3" operator="containsText" id="{CDBD125C-CDA6-4D20-90B9-B1ACEF4B5098}">
            <xm:f>NOT(ISERROR(SEARCH($B$6,F1)))</xm:f>
            <xm:f>$B$6</xm:f>
            <x14:dxf>
              <font>
                <color rgb="FF006100"/>
              </font>
              <fill>
                <patternFill>
                  <bgColor rgb="FFC6EFCE"/>
                </patternFill>
              </fill>
            </x14:dxf>
          </x14:cfRule>
          <x14:cfRule type="containsText" priority="4" operator="containsText" id="{1B16E820-8F20-4FEF-A24D-1DAA203705ED}">
            <xm:f>NOT(ISERROR(SEARCH($B$3,F1)))</xm:f>
            <xm:f>$B$3</xm:f>
            <x14:dxf>
              <font>
                <color rgb="FF9C0006"/>
              </font>
              <fill>
                <patternFill>
                  <bgColor rgb="FFFFC7CE"/>
                </patternFill>
              </fill>
            </x14:dxf>
          </x14:cfRule>
          <xm:sqref>F1</xm:sqref>
        </x14:conditionalFormatting>
        <x14:conditionalFormatting xmlns:xm="http://schemas.microsoft.com/office/excel/2006/main">
          <x14:cfRule type="containsText" priority="1" operator="containsText" id="{329A96AA-CC8F-453B-84E8-A9AD8A0F0F04}">
            <xm:f>NOT(ISERROR(SEARCH($B$6,F2)))</xm:f>
            <xm:f>$B$6</xm:f>
            <x14:dxf>
              <font>
                <color rgb="FF006100"/>
              </font>
              <fill>
                <patternFill>
                  <bgColor rgb="FFC6EFCE"/>
                </patternFill>
              </fill>
            </x14:dxf>
          </x14:cfRule>
          <x14:cfRule type="containsText" priority="2" operator="containsText" id="{13097E2B-62D7-4059-AF74-A6C4E0240653}">
            <xm:f>NOT(ISERROR(SEARCH($B$3,F2)))</xm:f>
            <xm:f>$B$3</xm:f>
            <x14:dxf>
              <font>
                <color rgb="FF9C0006"/>
              </font>
              <fill>
                <patternFill>
                  <bgColor rgb="FFFFC7CE"/>
                </patternFill>
              </fill>
            </x14:dxf>
          </x14:cfRule>
          <xm:sqref>F2:F35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C40D8-AB8E-4DEB-86F9-58B8D3CD7B6E}">
  <dimension ref="A1:E21"/>
  <sheetViews>
    <sheetView workbookViewId="0">
      <selection activeCell="B1" sqref="B1:B21"/>
    </sheetView>
  </sheetViews>
  <sheetFormatPr defaultRowHeight="14.25" x14ac:dyDescent="0.45"/>
  <cols>
    <col min="1" max="1" width="17.265625" bestFit="1" customWidth="1"/>
  </cols>
  <sheetData>
    <row r="1" spans="1:5" x14ac:dyDescent="0.45">
      <c r="A1" s="12" t="s">
        <v>36</v>
      </c>
      <c r="B1" s="12" t="s">
        <v>50</v>
      </c>
    </row>
    <row r="2" spans="1:5" x14ac:dyDescent="0.45">
      <c r="A2" t="s">
        <v>39</v>
      </c>
      <c r="B2" t="s">
        <v>46</v>
      </c>
    </row>
    <row r="3" spans="1:5" x14ac:dyDescent="0.45">
      <c r="A3" t="s">
        <v>29</v>
      </c>
      <c r="B3" t="s">
        <v>48</v>
      </c>
    </row>
    <row r="4" spans="1:5" x14ac:dyDescent="0.45">
      <c r="A4" t="s">
        <v>24</v>
      </c>
      <c r="B4" t="s">
        <v>48</v>
      </c>
    </row>
    <row r="5" spans="1:5" x14ac:dyDescent="0.45">
      <c r="A5" t="s">
        <v>0</v>
      </c>
      <c r="B5" t="s">
        <v>48</v>
      </c>
      <c r="E5" s="12"/>
    </row>
    <row r="6" spans="1:5" x14ac:dyDescent="0.45">
      <c r="A6" t="s">
        <v>25</v>
      </c>
      <c r="B6" t="s">
        <v>48</v>
      </c>
    </row>
    <row r="7" spans="1:5" x14ac:dyDescent="0.45">
      <c r="A7" t="s">
        <v>23</v>
      </c>
      <c r="B7" t="s">
        <v>49</v>
      </c>
    </row>
    <row r="8" spans="1:5" x14ac:dyDescent="0.45">
      <c r="A8" t="s">
        <v>30</v>
      </c>
      <c r="B8" t="s">
        <v>48</v>
      </c>
    </row>
    <row r="9" spans="1:5" x14ac:dyDescent="0.45">
      <c r="A9" t="s">
        <v>15</v>
      </c>
      <c r="B9" t="s">
        <v>48</v>
      </c>
    </row>
    <row r="10" spans="1:5" x14ac:dyDescent="0.45">
      <c r="A10" t="s">
        <v>31</v>
      </c>
      <c r="B10" t="s">
        <v>49</v>
      </c>
    </row>
    <row r="11" spans="1:5" x14ac:dyDescent="0.45">
      <c r="A11" t="s">
        <v>22</v>
      </c>
      <c r="B11" t="s">
        <v>46</v>
      </c>
    </row>
    <row r="12" spans="1:5" x14ac:dyDescent="0.45">
      <c r="A12" t="s">
        <v>21</v>
      </c>
      <c r="B12" t="s">
        <v>49</v>
      </c>
    </row>
    <row r="13" spans="1:5" x14ac:dyDescent="0.45">
      <c r="A13" t="s">
        <v>26</v>
      </c>
      <c r="B13" t="s">
        <v>48</v>
      </c>
    </row>
    <row r="14" spans="1:5" x14ac:dyDescent="0.45">
      <c r="A14" t="s">
        <v>28</v>
      </c>
      <c r="B14" t="s">
        <v>48</v>
      </c>
    </row>
    <row r="15" spans="1:5" x14ac:dyDescent="0.45">
      <c r="A15" t="s">
        <v>20</v>
      </c>
      <c r="B15" t="s">
        <v>47</v>
      </c>
    </row>
    <row r="16" spans="1:5" x14ac:dyDescent="0.45">
      <c r="A16" t="s">
        <v>32</v>
      </c>
      <c r="B16" t="s">
        <v>47</v>
      </c>
    </row>
    <row r="17" spans="1:2" x14ac:dyDescent="0.45">
      <c r="A17" t="s">
        <v>8</v>
      </c>
      <c r="B17" t="s">
        <v>46</v>
      </c>
    </row>
    <row r="18" spans="1:2" x14ac:dyDescent="0.45">
      <c r="A18" t="s">
        <v>18</v>
      </c>
      <c r="B18" t="s">
        <v>47</v>
      </c>
    </row>
    <row r="19" spans="1:2" x14ac:dyDescent="0.45">
      <c r="A19" t="s">
        <v>27</v>
      </c>
      <c r="B19" t="s">
        <v>47</v>
      </c>
    </row>
    <row r="20" spans="1:2" x14ac:dyDescent="0.45">
      <c r="A20" t="s">
        <v>4</v>
      </c>
      <c r="B20" t="s">
        <v>47</v>
      </c>
    </row>
    <row r="21" spans="1:2" x14ac:dyDescent="0.45">
      <c r="A21" t="s">
        <v>17</v>
      </c>
      <c r="B21" t="s">
        <v>47</v>
      </c>
    </row>
  </sheetData>
  <conditionalFormatting sqref="B1:B1048576">
    <cfRule type="containsText" dxfId="5" priority="1" operator="containsText" text="maybe">
      <formula>NOT(ISERROR(SEARCH("maybe",B1)))</formula>
    </cfRule>
    <cfRule type="containsText" dxfId="4" priority="2" operator="containsText" text="yes">
      <formula>NOT(ISERROR(SEARCH("yes",B1)))</formula>
    </cfRule>
    <cfRule type="containsText" dxfId="3" priority="3" operator="containsText" text="no">
      <formula>NOT(ISERROR(SEARCH("no",B1)))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C964B-A578-4FB8-B470-FA1CDC76BA5D}">
  <dimension ref="A1:C21"/>
  <sheetViews>
    <sheetView workbookViewId="0">
      <selection activeCell="A21" sqref="A21"/>
    </sheetView>
  </sheetViews>
  <sheetFormatPr defaultRowHeight="14.25" x14ac:dyDescent="0.45"/>
  <sheetData>
    <row r="1" spans="1:3" x14ac:dyDescent="0.45">
      <c r="A1" s="12" t="s">
        <v>38</v>
      </c>
      <c r="B1" t="s">
        <v>45</v>
      </c>
      <c r="C1" s="12" t="s">
        <v>50</v>
      </c>
    </row>
    <row r="2" spans="1:3" x14ac:dyDescent="0.45">
      <c r="A2" t="s">
        <v>39</v>
      </c>
      <c r="B2">
        <v>-4.6748963699999999</v>
      </c>
      <c r="C2" t="s">
        <v>46</v>
      </c>
    </row>
    <row r="3" spans="1:3" x14ac:dyDescent="0.45">
      <c r="A3" t="s">
        <v>29</v>
      </c>
      <c r="B3">
        <v>-0.190665730797726</v>
      </c>
      <c r="C3" t="s">
        <v>48</v>
      </c>
    </row>
    <row r="4" spans="1:3" x14ac:dyDescent="0.45">
      <c r="A4" t="s">
        <v>24</v>
      </c>
      <c r="B4">
        <v>-0.190136453716369</v>
      </c>
      <c r="C4" t="s">
        <v>48</v>
      </c>
    </row>
    <row r="5" spans="1:3" x14ac:dyDescent="0.45">
      <c r="A5" t="s">
        <v>0</v>
      </c>
      <c r="B5">
        <v>-0.12405966145887</v>
      </c>
      <c r="C5" t="s">
        <v>48</v>
      </c>
    </row>
    <row r="6" spans="1:3" x14ac:dyDescent="0.45">
      <c r="A6" t="s">
        <v>25</v>
      </c>
      <c r="B6">
        <v>-6.3220370481818805E-2</v>
      </c>
      <c r="C6" t="s">
        <v>48</v>
      </c>
    </row>
    <row r="7" spans="1:3" x14ac:dyDescent="0.45">
      <c r="A7" t="s">
        <v>23</v>
      </c>
      <c r="B7">
        <v>-5.6723597421277402E-2</v>
      </c>
      <c r="C7" t="s">
        <v>49</v>
      </c>
    </row>
    <row r="8" spans="1:3" x14ac:dyDescent="0.45">
      <c r="A8" t="s">
        <v>30</v>
      </c>
      <c r="B8">
        <v>3.1906243847875201E-2</v>
      </c>
      <c r="C8" t="s">
        <v>48</v>
      </c>
    </row>
    <row r="9" spans="1:3" x14ac:dyDescent="0.45">
      <c r="A9" t="s">
        <v>15</v>
      </c>
      <c r="B9">
        <v>3.6282047371715399E-2</v>
      </c>
      <c r="C9" t="s">
        <v>48</v>
      </c>
    </row>
    <row r="10" spans="1:3" x14ac:dyDescent="0.45">
      <c r="A10" t="s">
        <v>31</v>
      </c>
      <c r="B10">
        <v>4.4976615812754098E-2</v>
      </c>
      <c r="C10" t="s">
        <v>49</v>
      </c>
    </row>
    <row r="11" spans="1:3" x14ac:dyDescent="0.45">
      <c r="A11" t="s">
        <v>22</v>
      </c>
      <c r="B11">
        <v>5.0216807509690098E-2</v>
      </c>
      <c r="C11" t="s">
        <v>46</v>
      </c>
    </row>
    <row r="12" spans="1:3" x14ac:dyDescent="0.45">
      <c r="A12" t="s">
        <v>21</v>
      </c>
      <c r="B12">
        <v>0.14484118470886101</v>
      </c>
      <c r="C12" t="s">
        <v>49</v>
      </c>
    </row>
    <row r="13" spans="1:3" x14ac:dyDescent="0.45">
      <c r="A13" t="s">
        <v>26</v>
      </c>
      <c r="B13">
        <v>0.16826826408509901</v>
      </c>
      <c r="C13" t="s">
        <v>48</v>
      </c>
    </row>
    <row r="14" spans="1:3" x14ac:dyDescent="0.45">
      <c r="A14" t="s">
        <v>28</v>
      </c>
      <c r="B14">
        <v>0.215070982346106</v>
      </c>
      <c r="C14" t="s">
        <v>48</v>
      </c>
    </row>
    <row r="15" spans="1:3" x14ac:dyDescent="0.45">
      <c r="A15" t="s">
        <v>20</v>
      </c>
      <c r="B15">
        <v>0.22073338007562299</v>
      </c>
      <c r="C15" t="s">
        <v>47</v>
      </c>
    </row>
    <row r="16" spans="1:3" x14ac:dyDescent="0.45">
      <c r="A16" t="s">
        <v>32</v>
      </c>
      <c r="B16">
        <v>0.24679471256661001</v>
      </c>
      <c r="C16" t="s">
        <v>47</v>
      </c>
    </row>
    <row r="17" spans="1:3" x14ac:dyDescent="0.45">
      <c r="A17" t="s">
        <v>8</v>
      </c>
      <c r="B17">
        <v>0.32907935546186101</v>
      </c>
      <c r="C17" t="s">
        <v>46</v>
      </c>
    </row>
    <row r="18" spans="1:3" x14ac:dyDescent="0.45">
      <c r="A18" t="s">
        <v>18</v>
      </c>
      <c r="B18">
        <v>0.492011528865753</v>
      </c>
      <c r="C18" t="s">
        <v>47</v>
      </c>
    </row>
    <row r="19" spans="1:3" x14ac:dyDescent="0.45">
      <c r="A19" t="s">
        <v>27</v>
      </c>
      <c r="B19">
        <v>0.68221039254009597</v>
      </c>
      <c r="C19" t="s">
        <v>47</v>
      </c>
    </row>
    <row r="20" spans="1:3" x14ac:dyDescent="0.45">
      <c r="A20" t="s">
        <v>4</v>
      </c>
      <c r="B20">
        <v>0.76361586109837098</v>
      </c>
      <c r="C20" t="s">
        <v>47</v>
      </c>
    </row>
    <row r="21" spans="1:3" x14ac:dyDescent="0.45">
      <c r="A21" t="s">
        <v>17</v>
      </c>
      <c r="B21">
        <v>1.39212114414458</v>
      </c>
      <c r="C21" t="s">
        <v>47</v>
      </c>
    </row>
  </sheetData>
  <conditionalFormatting sqref="C1:C21">
    <cfRule type="containsText" dxfId="2" priority="1" operator="containsText" text="maybe">
      <formula>NOT(ISERROR(SEARCH("maybe",C1)))</formula>
    </cfRule>
    <cfRule type="containsText" dxfId="1" priority="2" operator="containsText" text="yes">
      <formula>NOT(ISERROR(SEARCH("yes",C1)))</formula>
    </cfRule>
    <cfRule type="containsText" dxfId="0" priority="3" operator="containsText" text="no">
      <formula>NOT(ISERROR(SEARCH("no",C1)))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BEC97-F94F-418D-9210-BFC8C784FBBC}">
  <dimension ref="A1:C12"/>
  <sheetViews>
    <sheetView tabSelected="1" workbookViewId="0">
      <selection activeCell="C13" sqref="C13"/>
    </sheetView>
  </sheetViews>
  <sheetFormatPr defaultRowHeight="14.25" x14ac:dyDescent="0.45"/>
  <cols>
    <col min="1" max="1" width="17.265625" bestFit="1" customWidth="1"/>
    <col min="3" max="3" width="10.19921875" bestFit="1" customWidth="1"/>
  </cols>
  <sheetData>
    <row r="1" spans="1:3" x14ac:dyDescent="0.45">
      <c r="A1" s="12" t="s">
        <v>36</v>
      </c>
      <c r="B1" s="12" t="s">
        <v>51</v>
      </c>
      <c r="C1" s="12" t="s">
        <v>52</v>
      </c>
    </row>
    <row r="2" spans="1:3" x14ac:dyDescent="0.45">
      <c r="A2" t="s">
        <v>17</v>
      </c>
      <c r="B2">
        <v>1.419</v>
      </c>
      <c r="C2" s="13">
        <f>EXP(B2)</f>
        <v>4.1329853876820142</v>
      </c>
    </row>
    <row r="3" spans="1:3" x14ac:dyDescent="0.45">
      <c r="A3" t="s">
        <v>4</v>
      </c>
      <c r="B3">
        <v>0.497</v>
      </c>
      <c r="C3" s="13">
        <f t="shared" ref="C3:C12" si="0">EXP(B3)</f>
        <v>1.6437825187200612</v>
      </c>
    </row>
    <row r="4" spans="1:3" x14ac:dyDescent="0.45">
      <c r="A4" t="s">
        <v>27</v>
      </c>
      <c r="B4">
        <v>0.219</v>
      </c>
      <c r="C4" s="13">
        <f t="shared" si="0"/>
        <v>1.2448312766875311</v>
      </c>
    </row>
    <row r="5" spans="1:3" x14ac:dyDescent="0.45">
      <c r="A5" t="s">
        <v>18</v>
      </c>
      <c r="B5">
        <v>0.11700000000000001</v>
      </c>
      <c r="C5" s="13">
        <f t="shared" si="0"/>
        <v>1.1241194296905368</v>
      </c>
    </row>
    <row r="6" spans="1:3" x14ac:dyDescent="0.45">
      <c r="A6" t="s">
        <v>8</v>
      </c>
      <c r="B6">
        <v>0.113</v>
      </c>
      <c r="C6" s="13">
        <f t="shared" si="0"/>
        <v>1.119631932948586</v>
      </c>
    </row>
    <row r="7" spans="1:3" x14ac:dyDescent="0.45">
      <c r="A7" t="s">
        <v>32</v>
      </c>
      <c r="B7">
        <v>0.66500000000000004</v>
      </c>
      <c r="C7" s="13">
        <f t="shared" si="0"/>
        <v>1.9444905213368311</v>
      </c>
    </row>
    <row r="8" spans="1:3" x14ac:dyDescent="0.45">
      <c r="A8" t="s">
        <v>20</v>
      </c>
      <c r="B8">
        <v>0.188</v>
      </c>
      <c r="C8" s="13">
        <f t="shared" si="0"/>
        <v>1.2068335153496053</v>
      </c>
    </row>
    <row r="9" spans="1:3" x14ac:dyDescent="0.45">
      <c r="A9" t="s">
        <v>28</v>
      </c>
      <c r="B9">
        <v>0.26800000000000002</v>
      </c>
      <c r="C9" s="13">
        <f t="shared" si="0"/>
        <v>1.3073471400149361</v>
      </c>
    </row>
    <row r="10" spans="1:3" x14ac:dyDescent="0.45">
      <c r="A10" t="s">
        <v>26</v>
      </c>
      <c r="B10">
        <v>0.34599999999999997</v>
      </c>
      <c r="C10" s="13">
        <f t="shared" si="0"/>
        <v>1.4134026158176771</v>
      </c>
    </row>
    <row r="11" spans="1:3" x14ac:dyDescent="0.45">
      <c r="A11" t="s">
        <v>21</v>
      </c>
      <c r="B11">
        <v>0.80800000000000005</v>
      </c>
      <c r="C11" s="13">
        <f t="shared" si="0"/>
        <v>2.2434166635233792</v>
      </c>
    </row>
    <row r="12" spans="1:3" x14ac:dyDescent="0.45">
      <c r="A12" t="s">
        <v>53</v>
      </c>
      <c r="B12">
        <v>-4.6619999999999999</v>
      </c>
      <c r="C12" s="13">
        <f>EXP(B12)/(1+EXP(B12))</f>
        <v>9.3591275863879452E-3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POC xmlns="a12d8773-0f30-405c-b193-40869fe1c1e6" xsi:nil="true"/>
    <Status xmlns="a12d8773-0f30-405c-b193-40869fe1c1e6" xsi:nil="true"/>
    <Tags xmlns="a12d8773-0f30-405c-b193-40869fe1c1e6" xsi:nil="true"/>
    <Audience xmlns="a12d8773-0f30-405c-b193-40869fe1c1e6" xsi:nil="true"/>
    <Description xmlns="a12d8773-0f30-405c-b193-40869fe1c1e6" xsi:nil="true"/>
    <_dlc_DocId xmlns="1edd9f51-35c2-425f-bf6f-7b72bac0b145">YCSJWCN4CSUS-725016541-774138</_dlc_DocId>
    <_dlc_DocIdUrl xmlns="1edd9f51-35c2-425f-bf6f-7b72bac0b145">
      <Url>https://cdc.sharepoint.com/teams/DIMDataSurveillance-COVID19/_layouts/15/DocIdRedir.aspx?ID=YCSJWCN4CSUS-725016541-774138</Url>
      <Description>YCSJWCN4CSUS-725016541-774138</Description>
    </_dlc_DocIdUrl>
    <lcf76f155ced4ddcb4097134ff3c332f xmlns="a12d8773-0f30-405c-b193-40869fe1c1e6">
      <Terms xmlns="http://schemas.microsoft.com/office/infopath/2007/PartnerControls"/>
    </lcf76f155ced4ddcb4097134ff3c332f>
    <TaxCatchAll xmlns="1edd9f51-35c2-425f-bf6f-7b72bac0b14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421E03D7E06C234EB5626DEC4B2F4B58" ma:contentTypeVersion="22" ma:contentTypeDescription="Create a new document." ma:contentTypeScope="" ma:versionID="ffc71e044d9319f68746d935ec98f9f3">
  <xsd:schema xmlns:xsd="http://www.w3.org/2001/XMLSchema" xmlns:xs="http://www.w3.org/2001/XMLSchema" xmlns:p="http://schemas.microsoft.com/office/2006/metadata/properties" xmlns:ns1="http://schemas.microsoft.com/sharepoint/v3" xmlns:ns2="a12d8773-0f30-405c-b193-40869fe1c1e6" xmlns:ns3="1edd9f51-35c2-425f-bf6f-7b72bac0b145" targetNamespace="http://schemas.microsoft.com/office/2006/metadata/properties" ma:root="true" ma:fieldsID="64e543411b07135e0821a28727a1f1ae" ns1:_="" ns2:_="" ns3:_="">
    <xsd:import namespace="http://schemas.microsoft.com/sharepoint/v3"/>
    <xsd:import namespace="a12d8773-0f30-405c-b193-40869fe1c1e6"/>
    <xsd:import namespace="1edd9f51-35c2-425f-bf6f-7b72bac0b14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2:MediaLengthInSeconds" minOccurs="0"/>
                <xsd:element ref="ns2:Status" minOccurs="0"/>
                <xsd:element ref="ns2:POC" minOccurs="0"/>
                <xsd:element ref="ns2:Tags" minOccurs="0"/>
                <xsd:element ref="ns2:Description" minOccurs="0"/>
                <xsd:element ref="ns2:Audienc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ma:readOnly="false">
      <xsd:simpleType>
        <xsd:restriction base="dms:Note"/>
      </xsd:simpleType>
    </xsd:element>
    <xsd:element name="_ip_UnifiedCompliancePolicyUIAction" ma:index="18"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2d8773-0f30-405c-b193-40869fe1c1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2" ma:description="" ma:internalName="MediaServiceAutoTags" ma:readOnly="true">
      <xsd:simpleType>
        <xsd:restriction base="dms:Text"/>
      </xsd:simple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Status" ma:index="23" nillable="true" ma:displayName="Status" ma:description="Details the current status of the document, including if it is Current (all content is correct, reviewed by responsible POC, etc.), Pending Review (yet to be reviewed by responsible POC before roll off date), Draft (recently uploaded/created), and Outdated (content, formatting, template, etc. are incorrect)" ma:format="Dropdown" ma:internalName="Status">
      <xsd:simpleType>
        <xsd:restriction base="dms:Choice">
          <xsd:enumeration value="Current"/>
          <xsd:enumeration value="Pending Review"/>
          <xsd:enumeration value="Draft"/>
          <xsd:enumeration value="Outdated"/>
        </xsd:restriction>
      </xsd:simpleType>
    </xsd:element>
    <xsd:element name="POC" ma:index="24" nillable="true" ma:displayName="Responsible POC" ma:description="Title of the POC responsible for updating the document" ma:format="Dropdown" ma:internalName="POC">
      <xsd:simpleType>
        <xsd:restriction base="dms:Text">
          <xsd:maxLength value="255"/>
        </xsd:restriction>
      </xsd:simpleType>
    </xsd:element>
    <xsd:element name="Tags" ma:index="25" nillable="true" ma:displayName="Tags" ma:internalName="Tags">
      <xsd:simpleType>
        <xsd:restriction base="dms:Text">
          <xsd:maxLength value="255"/>
        </xsd:restriction>
      </xsd:simpleType>
    </xsd:element>
    <xsd:element name="Description" ma:index="26" nillable="true" ma:displayName="Description" ma:format="Dropdown" ma:internalName="Description">
      <xsd:simpleType>
        <xsd:restriction base="dms:Note">
          <xsd:maxLength value="255"/>
        </xsd:restriction>
      </xsd:simpleType>
    </xsd:element>
    <xsd:element name="Audience" ma:index="27" nillable="true" ma:displayName="Audience" ma:format="Dropdown" ma:internalName="Audience">
      <xsd:simpleType>
        <xsd:restriction base="dms:Note">
          <xsd:maxLength value="255"/>
        </xsd:restriction>
      </xsd:simpleType>
    </xsd:element>
    <xsd:element name="lcf76f155ced4ddcb4097134ff3c332f" ma:index="29"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edd9f51-35c2-425f-bf6f-7b72bac0b145"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element name="_dlc_DocId" ma:index="19" nillable="true" ma:displayName="Document ID Value" ma:description="The value of the document ID assigned to this item." ma:internalName="_dlc_DocId" ma:readOnly="true">
      <xsd:simpleType>
        <xsd:restriction base="dms:Text"/>
      </xsd:simpleType>
    </xsd:element>
    <xsd:element name="_dlc_DocIdUrl" ma:index="2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1" nillable="true" ma:displayName="Persist ID" ma:description="Keep ID on add." ma:hidden="true" ma:internalName="_dlc_DocIdPersistId" ma:readOnly="true">
      <xsd:simpleType>
        <xsd:restriction base="dms:Boolean"/>
      </xsd:simpleType>
    </xsd:element>
    <xsd:element name="TaxCatchAll" ma:index="30" nillable="true" ma:displayName="Taxonomy Catch All Column" ma:hidden="true" ma:list="{d3c027b5-0542-4241-84cb-21c08a284f60}" ma:internalName="TaxCatchAll" ma:showField="CatchAllData" ma:web="1edd9f51-35c2-425f-bf6f-7b72bac0b1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29926F-7FAB-4221-93CC-ED28560DD47F}">
  <ds:schemaRefs>
    <ds:schemaRef ds:uri="http://schemas.microsoft.com/office/2006/metadata/properties"/>
    <ds:schemaRef ds:uri="http://schemas.microsoft.com/office/infopath/2007/PartnerControls"/>
    <ds:schemaRef ds:uri="http://schemas.microsoft.com/sharepoint/v3"/>
    <ds:schemaRef ds:uri="a12d8773-0f30-405c-b193-40869fe1c1e6"/>
    <ds:schemaRef ds:uri="1edd9f51-35c2-425f-bf6f-7b72bac0b145"/>
  </ds:schemaRefs>
</ds:datastoreItem>
</file>

<file path=customXml/itemProps2.xml><?xml version="1.0" encoding="utf-8"?>
<ds:datastoreItem xmlns:ds="http://schemas.openxmlformats.org/officeDocument/2006/customXml" ds:itemID="{F4D23129-BA43-4A2F-A94A-EB23F1BAD1F0}">
  <ds:schemaRefs>
    <ds:schemaRef ds:uri="http://schemas.microsoft.com/sharepoint/v3/contenttype/forms"/>
  </ds:schemaRefs>
</ds:datastoreItem>
</file>

<file path=customXml/itemProps3.xml><?xml version="1.0" encoding="utf-8"?>
<ds:datastoreItem xmlns:ds="http://schemas.openxmlformats.org/officeDocument/2006/customXml" ds:itemID="{91417273-4B17-4014-B90B-4DABBF6BDF52}">
  <ds:schemaRefs>
    <ds:schemaRef ds:uri="http://schemas.microsoft.com/sharepoint/events"/>
  </ds:schemaRefs>
</ds:datastoreItem>
</file>

<file path=customXml/itemProps4.xml><?xml version="1.0" encoding="utf-8"?>
<ds:datastoreItem xmlns:ds="http://schemas.openxmlformats.org/officeDocument/2006/customXml" ds:itemID="{AA5723A5-C6AB-49D4-8919-114986D093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12d8773-0f30-405c-b193-40869fe1c1e6"/>
    <ds:schemaRef ds:uri="1edd9f51-35c2-425f-bf6f-7b72bac0b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Selected Features</vt:lpstr>
      <vt:lpstr>EDA analysis</vt:lpstr>
      <vt:lpstr>LR feature importance</vt:lpstr>
      <vt:lpstr>LR Odds Ratio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2020-05-14T17:34:41Z</dcterms:created>
  <dcterms:modified xsi:type="dcterms:W3CDTF">2022-11-12T09:21:44Z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0x010100421E03D7E06C234EB5626DEC4B2F4B58</vt:lpwstr>
  </property>
  <property fmtid="{D5CDD505-2E9C-101B-9397-08002B2CF9AE}" pid="3" name="MSIP_Label_7b94a7b8-f06c-4dfe-bdcc-9b548fd58c31_Enabled">
    <vt:lpwstr>true</vt:lpwstr>
  </property>
  <property fmtid="{D5CDD505-2E9C-101B-9397-08002B2CF9AE}" pid="4" name="MSIP_Label_7b94a7b8-f06c-4dfe-bdcc-9b548fd58c31_SetDate">
    <vt:lpwstr>2021-03-29T18:45:33Z</vt:lpwstr>
  </property>
  <property fmtid="{D5CDD505-2E9C-101B-9397-08002B2CF9AE}" pid="5" name="MSIP_Label_7b94a7b8-f06c-4dfe-bdcc-9b548fd58c31_Method">
    <vt:lpwstr>Privileged</vt:lpwstr>
  </property>
  <property fmtid="{D5CDD505-2E9C-101B-9397-08002B2CF9AE}" pid="6" name="MSIP_Label_7b94a7b8-f06c-4dfe-bdcc-9b548fd58c31_Name">
    <vt:lpwstr>7b94a7b8-f06c-4dfe-bdcc-9b548fd58c31</vt:lpwstr>
  </property>
  <property fmtid="{D5CDD505-2E9C-101B-9397-08002B2CF9AE}" pid="7" name="MSIP_Label_7b94a7b8-f06c-4dfe-bdcc-9b548fd58c31_SiteId">
    <vt:lpwstr>9ce70869-60db-44fd-abe8-d2767077fc8f</vt:lpwstr>
  </property>
  <property fmtid="{D5CDD505-2E9C-101B-9397-08002B2CF9AE}" pid="8" name="MSIP_Label_7b94a7b8-f06c-4dfe-bdcc-9b548fd58c31_ActionId">
    <vt:lpwstr>0716cc70-7faa-4f3a-96e7-f5cf82a003e2</vt:lpwstr>
  </property>
  <property fmtid="{D5CDD505-2E9C-101B-9397-08002B2CF9AE}" pid="9" name="MSIP_Label_7b94a7b8-f06c-4dfe-bdcc-9b548fd58c31_ContentBits">
    <vt:lpwstr>0</vt:lpwstr>
  </property>
  <property fmtid="{D5CDD505-2E9C-101B-9397-08002B2CF9AE}" pid="10" name="_dlc_DocIdItemGuid">
    <vt:lpwstr>c9c68cfc-1b45-41ae-99ed-2bbeb8771f6b</vt:lpwstr>
  </property>
</Properties>
</file>