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search\TASCHNERMANDL\Internal\1_Projects\1.1_Ongoing\05_PEDITE_sc-seq\papers_public datasets\"/>
    </mc:Choice>
  </mc:AlternateContent>
  <bookViews>
    <workbookView xWindow="0" yWindow="0" windowWidth="25125" windowHeight="11400"/>
  </bookViews>
  <sheets>
    <sheet name="overview" sheetId="1" r:id="rId1"/>
    <sheet name="Olsen" sheetId="2" r:id="rId2"/>
    <sheet name="Kildisiute" sheetId="3" r:id="rId3"/>
    <sheet name="Jansky" sheetId="4" r:id="rId4"/>
    <sheet name="Dong" sheetId="5" r:id="rId5"/>
  </sheets>
  <definedNames>
    <definedName name="_xlnm._FilterDatabase" localSheetId="3" hidden="1">Jansky!$A$2:$Q$16</definedName>
    <definedName name="_xlnm._FilterDatabase" localSheetId="2" hidden="1">Kildisiute!$A$3:$L$25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" l="1"/>
  <c r="E25" i="3"/>
  <c r="D25" i="3"/>
  <c r="C25" i="3"/>
  <c r="B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5" i="3" l="1"/>
</calcChain>
</file>

<file path=xl/sharedStrings.xml><?xml version="1.0" encoding="utf-8"?>
<sst xmlns="http://schemas.openxmlformats.org/spreadsheetml/2006/main" count="530" uniqueCount="246">
  <si>
    <t>first author</t>
  </si>
  <si>
    <t>Olsen</t>
  </si>
  <si>
    <t>DOI</t>
  </si>
  <si>
    <t>https://doi.org/10.1101/2020.05.04.077057</t>
  </si>
  <si>
    <t>published</t>
  </si>
  <si>
    <t>preprint</t>
  </si>
  <si>
    <t>number of samples</t>
  </si>
  <si>
    <t>scRNA-seq technology</t>
  </si>
  <si>
    <t>number of HR samples</t>
  </si>
  <si>
    <t>dataset publicly availalbe</t>
  </si>
  <si>
    <t>10x Genomics?</t>
  </si>
  <si>
    <t>Sample ID</t>
  </si>
  <si>
    <t>Age at sampling (months)</t>
  </si>
  <si>
    <t>Risk group (INRG) at diagnosis</t>
  </si>
  <si>
    <t>Stage (INRGSS)</t>
  </si>
  <si>
    <t>Histological diagnosis</t>
  </si>
  <si>
    <t>Previous chemotherapy</t>
  </si>
  <si>
    <t>Sampling site</t>
  </si>
  <si>
    <t>Genomic characteristics</t>
  </si>
  <si>
    <t>Tumor type</t>
  </si>
  <si>
    <t>Material type</t>
  </si>
  <si>
    <t>genetic group</t>
  </si>
  <si>
    <t>NB01</t>
  </si>
  <si>
    <t xml:space="preserve">Low </t>
  </si>
  <si>
    <t>L1</t>
  </si>
  <si>
    <t>Differentiating neuroblastoma</t>
  </si>
  <si>
    <t>No</t>
  </si>
  <si>
    <t>Left adrenal</t>
  </si>
  <si>
    <t>Numerical gain/loss only</t>
  </si>
  <si>
    <t>Primary</t>
  </si>
  <si>
    <t>Surgical specimen</t>
  </si>
  <si>
    <t>NB02</t>
  </si>
  <si>
    <t>Intermediate</t>
  </si>
  <si>
    <t>L2</t>
  </si>
  <si>
    <t>Ganglioneuroblastoma</t>
  </si>
  <si>
    <t>Left thoracic/lumbar side chain</t>
  </si>
  <si>
    <t>None identified</t>
  </si>
  <si>
    <t>NB09***</t>
  </si>
  <si>
    <t>High</t>
  </si>
  <si>
    <t>M</t>
  </si>
  <si>
    <t>Nodular ganglioneuroblastoma</t>
  </si>
  <si>
    <t>Sample is from untreated relapse; primary tumor was treated</t>
  </si>
  <si>
    <t>Liver metastasis, primary tumor was right adrenal</t>
  </si>
  <si>
    <t>Segmental chromosomal aberrations</t>
  </si>
  <si>
    <t>Recurrence</t>
  </si>
  <si>
    <t>Core biopsy</t>
  </si>
  <si>
    <t>S</t>
  </si>
  <si>
    <t>NB11</t>
  </si>
  <si>
    <t>Locoregional relapse, primary tumor was left lumbar side chain</t>
  </si>
  <si>
    <t>Recurrence (second relapse)</t>
  </si>
  <si>
    <t>NB12*</t>
  </si>
  <si>
    <t>Neuroblastoma</t>
  </si>
  <si>
    <t>Segmental chromosomal aberrations; somatic ATRX deletion</t>
  </si>
  <si>
    <t>A</t>
  </si>
  <si>
    <t>NB13</t>
  </si>
  <si>
    <t>Yes</t>
  </si>
  <si>
    <t>Metastasis in dura/skull, primary tumor whas left thoracic side chain</t>
  </si>
  <si>
    <t>NB15**</t>
  </si>
  <si>
    <t>Ganglioneuroma</t>
  </si>
  <si>
    <t>Right adrenal</t>
  </si>
  <si>
    <t>NB16</t>
  </si>
  <si>
    <t>Right cervical side chain</t>
  </si>
  <si>
    <t>MYCN amplification</t>
  </si>
  <si>
    <t>NB17</t>
  </si>
  <si>
    <t>Large abdominal tumor right side, origin not identified</t>
  </si>
  <si>
    <t>None identified in this sample. At a later stage: 11q deletion detected</t>
  </si>
  <si>
    <t>very little NB cells</t>
  </si>
  <si>
    <t>NB18*</t>
  </si>
  <si>
    <t>Segmental and numerical chromosomal aberrations</t>
  </si>
  <si>
    <t>S or A?</t>
  </si>
  <si>
    <t>NB19</t>
  </si>
  <si>
    <t>Left sacral/pelvic side chain</t>
  </si>
  <si>
    <t>no NB cells</t>
  </si>
  <si>
    <t>NB20**</t>
  </si>
  <si>
    <t>NB21</t>
  </si>
  <si>
    <t>Undifferentiated neuroblastoma</t>
  </si>
  <si>
    <t>MYCN amplification, segmental aberrations</t>
  </si>
  <si>
    <t>NB22</t>
  </si>
  <si>
    <t>NB23</t>
  </si>
  <si>
    <t>Right adrenal, bilateral disease suspected</t>
  </si>
  <si>
    <t>Germline ALK mutation, segmental aberrations</t>
  </si>
  <si>
    <t>NB24</t>
  </si>
  <si>
    <t>Somatic ALK mutation, segmental aberrations</t>
  </si>
  <si>
    <t>NB26</t>
  </si>
  <si>
    <t>Poorly differentiated neuroblastoma</t>
  </si>
  <si>
    <t>*, **: NB12 and NB18 are from the same patient; NB15 and NB20 are from the same patient</t>
  </si>
  <si>
    <t>***: Material used in FISH and immunofluorescence stainings is from primary surgery two years prior to this sampling</t>
  </si>
  <si>
    <t>no</t>
  </si>
  <si>
    <t>number of HR samples at dx</t>
  </si>
  <si>
    <t>Kildisiute</t>
  </si>
  <si>
    <t>yes</t>
  </si>
  <si>
    <t>Jansky</t>
  </si>
  <si>
    <t>10x Chromium</t>
  </si>
  <si>
    <t>10x Chromium (GOSH)</t>
  </si>
  <si>
    <t>CEL-Seq2 (PMC)</t>
  </si>
  <si>
    <t>Cellular composition of tumour samples and clinical features</t>
  </si>
  <si>
    <t>Sample</t>
  </si>
  <si>
    <t>Medullary-like</t>
  </si>
  <si>
    <t>Mesenchyme</t>
  </si>
  <si>
    <t>Leukocyte</t>
  </si>
  <si>
    <t>Endothelium</t>
  </si>
  <si>
    <t>Schwannian stroma</t>
  </si>
  <si>
    <t>Total</t>
  </si>
  <si>
    <t>Time point in treatment</t>
  </si>
  <si>
    <t xml:space="preserve">Risk </t>
  </si>
  <si>
    <t>INSS stage</t>
  </si>
  <si>
    <t>MYCN amplification status at diagnosis</t>
  </si>
  <si>
    <t>Cohort</t>
  </si>
  <si>
    <t>NB125</t>
  </si>
  <si>
    <t>Pre-treatment</t>
  </si>
  <si>
    <t>High risk</t>
  </si>
  <si>
    <t>III</t>
  </si>
  <si>
    <t>PMC</t>
  </si>
  <si>
    <t>PD43255</t>
  </si>
  <si>
    <t>IV</t>
  </si>
  <si>
    <t>GOSH</t>
  </si>
  <si>
    <t>NB060</t>
  </si>
  <si>
    <t>Pretreated (resection primary)</t>
  </si>
  <si>
    <t>NB098</t>
  </si>
  <si>
    <t>NB107</t>
  </si>
  <si>
    <t>NB123</t>
  </si>
  <si>
    <t>NB124</t>
  </si>
  <si>
    <t>NB130</t>
  </si>
  <si>
    <t>NB132</t>
  </si>
  <si>
    <t>NB086</t>
  </si>
  <si>
    <t>Pretreated (biopsy metastasis)</t>
  </si>
  <si>
    <t>NB106</t>
  </si>
  <si>
    <t>Intermediate risk</t>
  </si>
  <si>
    <t>NB151</t>
  </si>
  <si>
    <t>NB152</t>
  </si>
  <si>
    <t>PD42184</t>
  </si>
  <si>
    <t>PD42752-1</t>
  </si>
  <si>
    <t>IIA</t>
  </si>
  <si>
    <t>PD42752-2</t>
  </si>
  <si>
    <t>Low risk</t>
  </si>
  <si>
    <t>PD46693</t>
  </si>
  <si>
    <t>NB138</t>
  </si>
  <si>
    <t>000CGH</t>
  </si>
  <si>
    <t>000FQM</t>
  </si>
  <si>
    <t>000GGU</t>
  </si>
  <si>
    <t>Table S2</t>
  </si>
  <si>
    <t>EGAD0000100637, PRJEB41516, ERP125307</t>
  </si>
  <si>
    <t>https://www.science.org/doi/10.1126/sciadv.abd3311</t>
  </si>
  <si>
    <t>annotations for MYCN and ATRX</t>
  </si>
  <si>
    <t>https://doi.org/10.1038/s41588-021-00806-1</t>
  </si>
  <si>
    <t>snRNA-seq 10x Genomics Chromium Single Cell 3′ Kit (v.2 and v.3.1)</t>
  </si>
  <si>
    <t xml:space="preserve"> EGAS00001004388</t>
  </si>
  <si>
    <t>Supplementary Table 8. Neuroblastoma sample overview. Table with sample information on neuroblastomas used to generate snRNA-seq data with sequencing and quality information.</t>
  </si>
  <si>
    <t>Donor ID</t>
  </si>
  <si>
    <t>Tissue type</t>
  </si>
  <si>
    <t>Time point</t>
  </si>
  <si>
    <t>Clinical subtype</t>
  </si>
  <si>
    <t>Localization</t>
  </si>
  <si>
    <t>Gender</t>
  </si>
  <si>
    <t>Age</t>
  </si>
  <si>
    <t>Hartlieb et al. ID</t>
  </si>
  <si>
    <t>Peifer et al. ID</t>
  </si>
  <si>
    <t>10X chemistry</t>
  </si>
  <si>
    <t>Number of reads</t>
  </si>
  <si>
    <t>Estimated number of cells</t>
  </si>
  <si>
    <t>Mean Reads per Cell</t>
  </si>
  <si>
    <t>Median Genes per Cell</t>
  </si>
  <si>
    <t>Number of cells after filtering</t>
  </si>
  <si>
    <t>Reads mapped to genome</t>
  </si>
  <si>
    <t>Reads mapped confidently to transcriptome</t>
  </si>
  <si>
    <t>neuroblastoma</t>
  </si>
  <si>
    <t>primary</t>
  </si>
  <si>
    <t>MYCN</t>
  </si>
  <si>
    <t>intraspinal</t>
  </si>
  <si>
    <t>male</t>
  </si>
  <si>
    <t>&lt; 18 months</t>
  </si>
  <si>
    <t>NBD124</t>
  </si>
  <si>
    <t>NBL33</t>
  </si>
  <si>
    <t>Single Cell 3' v2</t>
  </si>
  <si>
    <t>89.4%</t>
  </si>
  <si>
    <t>45.3%</t>
  </si>
  <si>
    <t>primary after chemo</t>
  </si>
  <si>
    <t>abdomen</t>
  </si>
  <si>
    <t>&gt; 18 months</t>
  </si>
  <si>
    <t>NBD40</t>
  </si>
  <si>
    <t>73.3%</t>
  </si>
  <si>
    <t>53.1%</t>
  </si>
  <si>
    <t>NB03</t>
  </si>
  <si>
    <t>TERT</t>
  </si>
  <si>
    <t>thorax/abdomen</t>
  </si>
  <si>
    <t>female</t>
  </si>
  <si>
    <t>NBD103</t>
  </si>
  <si>
    <t>NBL39</t>
  </si>
  <si>
    <t>88.6%</t>
  </si>
  <si>
    <t>53.0%</t>
  </si>
  <si>
    <t>NB04</t>
  </si>
  <si>
    <t>LR</t>
  </si>
  <si>
    <t>NBD60</t>
  </si>
  <si>
    <t>NBL19</t>
  </si>
  <si>
    <t>88.9%</t>
  </si>
  <si>
    <t>51.6%</t>
  </si>
  <si>
    <t>NB05</t>
  </si>
  <si>
    <t>relapse/metastasis</t>
  </si>
  <si>
    <t>ALT</t>
  </si>
  <si>
    <t>cervical lymphnode</t>
  </si>
  <si>
    <t>NBD11</t>
  </si>
  <si>
    <t>83.4%</t>
  </si>
  <si>
    <t>50.6%</t>
  </si>
  <si>
    <t>NB06</t>
  </si>
  <si>
    <t>adrenal gland</t>
  </si>
  <si>
    <t>NBD12</t>
  </si>
  <si>
    <t>84.5%</t>
  </si>
  <si>
    <t>45.9%</t>
  </si>
  <si>
    <t>NB07</t>
  </si>
  <si>
    <t>pelvis</t>
  </si>
  <si>
    <t>NBD23</t>
  </si>
  <si>
    <t>86.2%</t>
  </si>
  <si>
    <t>51.2%</t>
  </si>
  <si>
    <t>NB08</t>
  </si>
  <si>
    <t>NBD35</t>
  </si>
  <si>
    <t>83.8%</t>
  </si>
  <si>
    <t>52.5%</t>
  </si>
  <si>
    <t>NB09</t>
  </si>
  <si>
    <t>throat/neck</t>
  </si>
  <si>
    <t>NBD49</t>
  </si>
  <si>
    <t>83.7%</t>
  </si>
  <si>
    <t>60.0%</t>
  </si>
  <si>
    <t>NB10</t>
  </si>
  <si>
    <t>NBD52</t>
  </si>
  <si>
    <t>51.9%</t>
  </si>
  <si>
    <t>31.7%</t>
  </si>
  <si>
    <t>NBD114</t>
  </si>
  <si>
    <t>75.6%</t>
  </si>
  <si>
    <t>48.8%</t>
  </si>
  <si>
    <t>NB12</t>
  </si>
  <si>
    <t>NBD144</t>
  </si>
  <si>
    <t>NBL55</t>
  </si>
  <si>
    <t>82.2%</t>
  </si>
  <si>
    <t>45.8%</t>
  </si>
  <si>
    <t>supraclavicular metastasis</t>
  </si>
  <si>
    <t>NBI17</t>
  </si>
  <si>
    <t>87.4%</t>
  </si>
  <si>
    <t>58.1%</t>
  </si>
  <si>
    <t>NB14</t>
  </si>
  <si>
    <t>occipital subcutaneous bone metastasis</t>
  </si>
  <si>
    <t>NBI21</t>
  </si>
  <si>
    <t>82.1%</t>
  </si>
  <si>
    <t>MYCN only</t>
  </si>
  <si>
    <t>Dong</t>
  </si>
  <si>
    <t>DOI:https://doi.org/10.1016/j.ccell.2020.08.014</t>
  </si>
  <si>
    <t>GEO: GSE137804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</si>
</sst>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333333"/>
      <name val="Gill Sans MT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12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0" fillId="0" borderId="0" xfId="0" applyFont="1"/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9" fillId="0" borderId="0" xfId="1"/>
    <xf numFmtId="0" fontId="9" fillId="0" borderId="6" xfId="1" applyBorder="1"/>
    <xf numFmtId="0" fontId="0" fillId="0" borderId="8" xfId="0" applyBorder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3" xfId="2"/>
    <cellStyle name="Standard_Tabelle1" xfId="3"/>
  </cellStyles>
  <dxfs count="13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Gill Sans MT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333375</xdr:colOff>
      <xdr:row>28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25375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6" totalsRowShown="0" headerRowDxfId="1" headerRowBorderDxfId="11" tableBorderDxfId="12" totalsRowBorderDxfId="10">
  <autoFilter ref="A1:I6"/>
  <tableColumns count="9">
    <tableColumn id="1" name="first author" dataDxfId="9"/>
    <tableColumn id="2" name="DOI" dataDxfId="8"/>
    <tableColumn id="3" name="published" dataDxfId="7"/>
    <tableColumn id="4" name="number of samples" dataDxfId="6"/>
    <tableColumn id="5" name="scRNA-seq technology" dataDxfId="5"/>
    <tableColumn id="6" name="number of HR samples" dataDxfId="4"/>
    <tableColumn id="7" name="number of HR samples at dx" dataDxfId="3"/>
    <tableColumn id="8" name="dataset publicly availalbe" dataDxfId="2"/>
    <tableColumn id="9" name="annotations for MYCN and ATRX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s41588-021-00806-1" TargetMode="External"/><Relationship Id="rId2" Type="http://schemas.openxmlformats.org/officeDocument/2006/relationships/hyperlink" Target="https://doi.org/10.1101/2020.05.04.077057" TargetMode="External"/><Relationship Id="rId1" Type="http://schemas.openxmlformats.org/officeDocument/2006/relationships/hyperlink" Target="https://www.science.org/doi/10.1126/sciadv.abd3311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6/j.ccell.2020.08.01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31" sqref="C31"/>
    </sheetView>
  </sheetViews>
  <sheetFormatPr defaultRowHeight="15" x14ac:dyDescent="0.25"/>
  <cols>
    <col min="1" max="1" width="13" customWidth="1"/>
    <col min="2" max="2" width="20.28515625" customWidth="1"/>
    <col min="3" max="3" width="12" customWidth="1"/>
    <col min="4" max="4" width="20.140625" customWidth="1"/>
    <col min="5" max="5" width="22.85546875" customWidth="1"/>
    <col min="6" max="6" width="23" customWidth="1"/>
    <col min="7" max="7" width="27.7109375" customWidth="1"/>
    <col min="8" max="8" width="25.5703125" customWidth="1"/>
    <col min="9" max="9" width="34.140625" customWidth="1"/>
  </cols>
  <sheetData>
    <row r="1" spans="1:9" x14ac:dyDescent="0.25">
      <c r="A1" s="10" t="s">
        <v>0</v>
      </c>
      <c r="B1" s="11" t="s">
        <v>2</v>
      </c>
      <c r="C1" s="11" t="s">
        <v>4</v>
      </c>
      <c r="D1" s="11" t="s">
        <v>6</v>
      </c>
      <c r="E1" s="11" t="s">
        <v>7</v>
      </c>
      <c r="F1" s="11" t="s">
        <v>8</v>
      </c>
      <c r="G1" s="11" t="s">
        <v>88</v>
      </c>
      <c r="H1" s="12" t="s">
        <v>9</v>
      </c>
      <c r="I1" s="11" t="s">
        <v>143</v>
      </c>
    </row>
    <row r="2" spans="1:9" x14ac:dyDescent="0.25">
      <c r="A2" s="13" t="s">
        <v>1</v>
      </c>
      <c r="B2" s="25" t="s">
        <v>3</v>
      </c>
      <c r="C2" s="14" t="s">
        <v>5</v>
      </c>
      <c r="D2" s="14">
        <v>26</v>
      </c>
      <c r="E2" s="14" t="s">
        <v>10</v>
      </c>
      <c r="F2" s="14">
        <v>10</v>
      </c>
      <c r="G2" s="14">
        <v>4</v>
      </c>
      <c r="H2" s="15" t="s">
        <v>87</v>
      </c>
      <c r="I2" s="26" t="s">
        <v>90</v>
      </c>
    </row>
    <row r="3" spans="1:9" x14ac:dyDescent="0.25">
      <c r="A3" s="13" t="s">
        <v>89</v>
      </c>
      <c r="B3" s="25" t="s">
        <v>142</v>
      </c>
      <c r="C3" s="14" t="s">
        <v>90</v>
      </c>
      <c r="D3" s="14">
        <v>8</v>
      </c>
      <c r="E3" s="14" t="s">
        <v>93</v>
      </c>
      <c r="F3" s="14">
        <v>4</v>
      </c>
      <c r="G3" s="14">
        <v>0</v>
      </c>
      <c r="H3" s="15" t="s">
        <v>141</v>
      </c>
      <c r="I3" s="26" t="s">
        <v>242</v>
      </c>
    </row>
    <row r="4" spans="1:9" ht="17.25" x14ac:dyDescent="0.35">
      <c r="A4" s="13"/>
      <c r="B4" s="16"/>
      <c r="C4" s="14"/>
      <c r="D4" s="14">
        <v>13</v>
      </c>
      <c r="E4" s="14" t="s">
        <v>94</v>
      </c>
      <c r="F4" s="14">
        <v>9</v>
      </c>
      <c r="G4" s="14">
        <v>0</v>
      </c>
      <c r="H4" s="15" t="s">
        <v>141</v>
      </c>
      <c r="I4" s="26" t="s">
        <v>242</v>
      </c>
    </row>
    <row r="5" spans="1:9" x14ac:dyDescent="0.25">
      <c r="A5" s="13" t="s">
        <v>91</v>
      </c>
      <c r="B5" s="24" t="s">
        <v>144</v>
      </c>
      <c r="C5" s="14" t="s">
        <v>90</v>
      </c>
      <c r="D5" s="14">
        <v>14</v>
      </c>
      <c r="E5" s="14" t="s">
        <v>145</v>
      </c>
      <c r="F5" s="14">
        <v>10</v>
      </c>
      <c r="G5" s="14">
        <v>6</v>
      </c>
      <c r="H5" s="15" t="s">
        <v>146</v>
      </c>
      <c r="I5" s="26" t="s">
        <v>90</v>
      </c>
    </row>
    <row r="6" spans="1:9" x14ac:dyDescent="0.25">
      <c r="A6" s="13" t="s">
        <v>243</v>
      </c>
      <c r="B6" s="24" t="s">
        <v>244</v>
      </c>
      <c r="C6" s="14" t="s">
        <v>90</v>
      </c>
      <c r="D6" s="14">
        <v>16</v>
      </c>
      <c r="E6" s="14" t="s">
        <v>92</v>
      </c>
      <c r="F6" s="14">
        <v>11</v>
      </c>
      <c r="G6" s="14">
        <v>11</v>
      </c>
      <c r="H6" t="s">
        <v>245</v>
      </c>
      <c r="I6" s="26" t="s">
        <v>242</v>
      </c>
    </row>
  </sheetData>
  <hyperlinks>
    <hyperlink ref="B3" r:id="rId1"/>
    <hyperlink ref="B2" r:id="rId2"/>
    <hyperlink ref="B5" r:id="rId3"/>
    <hyperlink ref="B6" r:id="rId4" display="https://doi.org/10.1016/j.ccell.2020.08.014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6" sqref="C6"/>
    </sheetView>
  </sheetViews>
  <sheetFormatPr defaultRowHeight="15" x14ac:dyDescent="0.25"/>
  <cols>
    <col min="1" max="1" width="15.85546875" customWidth="1"/>
    <col min="2" max="2" width="15.7109375" customWidth="1"/>
    <col min="3" max="3" width="17.5703125" customWidth="1"/>
    <col min="4" max="4" width="13.7109375" customWidth="1"/>
    <col min="5" max="5" width="26.7109375" customWidth="1"/>
    <col min="6" max="6" width="17.85546875" customWidth="1"/>
    <col min="7" max="7" width="18.7109375" customWidth="1"/>
    <col min="8" max="8" width="19.140625" customWidth="1"/>
    <col min="9" max="9" width="16.5703125" customWidth="1"/>
    <col min="10" max="10" width="15.28515625" customWidth="1"/>
    <col min="11" max="11" width="17.85546875" customWidth="1"/>
  </cols>
  <sheetData>
    <row r="1" spans="1:11" ht="94.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2" t="s">
        <v>21</v>
      </c>
    </row>
    <row r="2" spans="1:11" ht="30" x14ac:dyDescent="0.25">
      <c r="A2" s="3" t="s">
        <v>22</v>
      </c>
      <c r="B2" s="3">
        <v>4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9"/>
    </row>
    <row r="3" spans="1:11" ht="45" x14ac:dyDescent="0.25">
      <c r="A3" s="3" t="s">
        <v>31</v>
      </c>
      <c r="B3" s="3">
        <v>18</v>
      </c>
      <c r="C3" s="3" t="s">
        <v>32</v>
      </c>
      <c r="D3" s="3" t="s">
        <v>33</v>
      </c>
      <c r="E3" s="3" t="s">
        <v>34</v>
      </c>
      <c r="F3" s="3" t="s">
        <v>26</v>
      </c>
      <c r="G3" s="3" t="s">
        <v>35</v>
      </c>
      <c r="H3" s="3" t="s">
        <v>36</v>
      </c>
      <c r="I3" s="3" t="s">
        <v>29</v>
      </c>
      <c r="J3" s="3" t="s">
        <v>30</v>
      </c>
      <c r="K3" s="9"/>
    </row>
    <row r="4" spans="1:11" ht="75" x14ac:dyDescent="0.25">
      <c r="A4" s="5" t="s">
        <v>37</v>
      </c>
      <c r="B4" s="5">
        <v>82</v>
      </c>
      <c r="C4" s="5" t="s">
        <v>38</v>
      </c>
      <c r="D4" s="5" t="s">
        <v>39</v>
      </c>
      <c r="E4" s="5" t="s">
        <v>40</v>
      </c>
      <c r="F4" s="5" t="s">
        <v>41</v>
      </c>
      <c r="G4" s="5" t="s">
        <v>42</v>
      </c>
      <c r="H4" s="5" t="s">
        <v>43</v>
      </c>
      <c r="I4" s="5" t="s">
        <v>44</v>
      </c>
      <c r="J4" s="5" t="s">
        <v>45</v>
      </c>
      <c r="K4" s="9" t="s">
        <v>46</v>
      </c>
    </row>
    <row r="5" spans="1:11" ht="90" x14ac:dyDescent="0.25">
      <c r="A5" s="3" t="s">
        <v>47</v>
      </c>
      <c r="B5" s="3">
        <v>138</v>
      </c>
      <c r="C5" s="3" t="s">
        <v>32</v>
      </c>
      <c r="D5" s="3" t="s">
        <v>33</v>
      </c>
      <c r="E5" s="3" t="s">
        <v>25</v>
      </c>
      <c r="F5" s="3" t="s">
        <v>41</v>
      </c>
      <c r="G5" s="3" t="s">
        <v>48</v>
      </c>
      <c r="H5" s="3" t="s">
        <v>43</v>
      </c>
      <c r="I5" s="3" t="s">
        <v>49</v>
      </c>
      <c r="J5" s="3" t="s">
        <v>30</v>
      </c>
      <c r="K5" s="9"/>
    </row>
    <row r="6" spans="1:11" ht="75" x14ac:dyDescent="0.25">
      <c r="A6" s="6" t="s">
        <v>50</v>
      </c>
      <c r="B6" s="6">
        <v>101</v>
      </c>
      <c r="C6" s="6" t="s">
        <v>38</v>
      </c>
      <c r="D6" s="6" t="s">
        <v>39</v>
      </c>
      <c r="E6" s="6" t="s">
        <v>51</v>
      </c>
      <c r="F6" s="6" t="s">
        <v>26</v>
      </c>
      <c r="G6" s="6" t="s">
        <v>27</v>
      </c>
      <c r="H6" s="6" t="s">
        <v>52</v>
      </c>
      <c r="I6" s="6" t="s">
        <v>29</v>
      </c>
      <c r="J6" s="6" t="s">
        <v>45</v>
      </c>
      <c r="K6" s="9" t="s">
        <v>53</v>
      </c>
    </row>
    <row r="7" spans="1:11" ht="75" x14ac:dyDescent="0.25">
      <c r="A7" s="5" t="s">
        <v>54</v>
      </c>
      <c r="B7" s="5">
        <v>48</v>
      </c>
      <c r="C7" s="5" t="s">
        <v>38</v>
      </c>
      <c r="D7" s="5" t="s">
        <v>39</v>
      </c>
      <c r="E7" s="5" t="s">
        <v>51</v>
      </c>
      <c r="F7" s="5" t="s">
        <v>55</v>
      </c>
      <c r="G7" s="5" t="s">
        <v>56</v>
      </c>
      <c r="H7" s="5" t="s">
        <v>43</v>
      </c>
      <c r="I7" s="5" t="s">
        <v>44</v>
      </c>
      <c r="J7" s="5" t="s">
        <v>30</v>
      </c>
      <c r="K7" s="9" t="s">
        <v>46</v>
      </c>
    </row>
    <row r="8" spans="1:11" ht="45" x14ac:dyDescent="0.25">
      <c r="A8" s="6" t="s">
        <v>57</v>
      </c>
      <c r="B8" s="6">
        <v>76</v>
      </c>
      <c r="C8" s="6" t="s">
        <v>38</v>
      </c>
      <c r="D8" s="6" t="s">
        <v>39</v>
      </c>
      <c r="E8" s="6" t="s">
        <v>58</v>
      </c>
      <c r="F8" s="6" t="s">
        <v>26</v>
      </c>
      <c r="G8" s="6" t="s">
        <v>59</v>
      </c>
      <c r="H8" s="6" t="s">
        <v>43</v>
      </c>
      <c r="I8" s="6" t="s">
        <v>29</v>
      </c>
      <c r="J8" s="6" t="s">
        <v>45</v>
      </c>
      <c r="K8" s="9" t="s">
        <v>46</v>
      </c>
    </row>
    <row r="9" spans="1:11" ht="30" x14ac:dyDescent="0.25">
      <c r="A9" s="6" t="s">
        <v>60</v>
      </c>
      <c r="B9" s="6">
        <v>23</v>
      </c>
      <c r="C9" s="6" t="s">
        <v>38</v>
      </c>
      <c r="D9" s="6" t="s">
        <v>33</v>
      </c>
      <c r="E9" s="6" t="s">
        <v>51</v>
      </c>
      <c r="F9" s="6" t="s">
        <v>26</v>
      </c>
      <c r="G9" s="6" t="s">
        <v>61</v>
      </c>
      <c r="H9" s="6" t="s">
        <v>62</v>
      </c>
      <c r="I9" s="6" t="s">
        <v>29</v>
      </c>
      <c r="J9" s="6" t="s">
        <v>45</v>
      </c>
      <c r="K9" s="9" t="s">
        <v>39</v>
      </c>
    </row>
    <row r="10" spans="1:11" ht="60" x14ac:dyDescent="0.25">
      <c r="A10" s="3" t="s">
        <v>63</v>
      </c>
      <c r="B10" s="3">
        <v>63</v>
      </c>
      <c r="C10" s="3" t="s">
        <v>38</v>
      </c>
      <c r="D10" s="3" t="s">
        <v>39</v>
      </c>
      <c r="E10" s="3" t="s">
        <v>34</v>
      </c>
      <c r="F10" s="3" t="s">
        <v>26</v>
      </c>
      <c r="G10" s="3" t="s">
        <v>64</v>
      </c>
      <c r="H10" s="3" t="s">
        <v>65</v>
      </c>
      <c r="I10" s="3" t="s">
        <v>29</v>
      </c>
      <c r="J10" s="3" t="s">
        <v>45</v>
      </c>
      <c r="K10" s="9" t="s">
        <v>66</v>
      </c>
    </row>
    <row r="11" spans="1:11" ht="60" x14ac:dyDescent="0.25">
      <c r="A11" s="5" t="s">
        <v>67</v>
      </c>
      <c r="B11" s="5">
        <v>111</v>
      </c>
      <c r="C11" s="5" t="s">
        <v>38</v>
      </c>
      <c r="D11" s="5" t="s">
        <v>39</v>
      </c>
      <c r="E11" s="5" t="s">
        <v>34</v>
      </c>
      <c r="F11" s="5" t="s">
        <v>55</v>
      </c>
      <c r="G11" s="5" t="s">
        <v>27</v>
      </c>
      <c r="H11" s="5" t="s">
        <v>68</v>
      </c>
      <c r="I11" s="5" t="s">
        <v>29</v>
      </c>
      <c r="J11" s="5" t="s">
        <v>30</v>
      </c>
      <c r="K11" s="9" t="s">
        <v>69</v>
      </c>
    </row>
    <row r="12" spans="1:11" ht="30" x14ac:dyDescent="0.25">
      <c r="A12" s="3" t="s">
        <v>70</v>
      </c>
      <c r="B12" s="3">
        <v>6</v>
      </c>
      <c r="C12" s="3" t="s">
        <v>38</v>
      </c>
      <c r="D12" s="3" t="s">
        <v>33</v>
      </c>
      <c r="E12" s="3" t="s">
        <v>51</v>
      </c>
      <c r="F12" s="3" t="s">
        <v>26</v>
      </c>
      <c r="G12" s="3" t="s">
        <v>71</v>
      </c>
      <c r="H12" s="3" t="s">
        <v>36</v>
      </c>
      <c r="I12" s="3" t="s">
        <v>29</v>
      </c>
      <c r="J12" s="3" t="s">
        <v>30</v>
      </c>
      <c r="K12" s="9" t="s">
        <v>72</v>
      </c>
    </row>
    <row r="13" spans="1:11" ht="45" x14ac:dyDescent="0.25">
      <c r="A13" s="5" t="s">
        <v>73</v>
      </c>
      <c r="B13" s="5">
        <v>83</v>
      </c>
      <c r="C13" s="5" t="s">
        <v>38</v>
      </c>
      <c r="D13" s="5" t="s">
        <v>39</v>
      </c>
      <c r="E13" s="5" t="s">
        <v>34</v>
      </c>
      <c r="F13" s="5" t="s">
        <v>55</v>
      </c>
      <c r="G13" s="5" t="s">
        <v>59</v>
      </c>
      <c r="H13" s="5" t="s">
        <v>43</v>
      </c>
      <c r="I13" s="5" t="s">
        <v>29</v>
      </c>
      <c r="J13" s="5" t="s">
        <v>30</v>
      </c>
      <c r="K13" s="9" t="s">
        <v>46</v>
      </c>
    </row>
    <row r="14" spans="1:11" ht="60" x14ac:dyDescent="0.25">
      <c r="A14" s="6" t="s">
        <v>74</v>
      </c>
      <c r="B14" s="6">
        <v>93</v>
      </c>
      <c r="C14" s="6" t="s">
        <v>38</v>
      </c>
      <c r="D14" s="6" t="s">
        <v>39</v>
      </c>
      <c r="E14" s="6" t="s">
        <v>75</v>
      </c>
      <c r="F14" s="6" t="s">
        <v>26</v>
      </c>
      <c r="G14" s="6" t="s">
        <v>59</v>
      </c>
      <c r="H14" s="6" t="s">
        <v>76</v>
      </c>
      <c r="I14" s="6" t="s">
        <v>29</v>
      </c>
      <c r="J14" s="6" t="s">
        <v>45</v>
      </c>
      <c r="K14" s="9" t="s">
        <v>39</v>
      </c>
    </row>
    <row r="15" spans="1:11" ht="60" x14ac:dyDescent="0.25">
      <c r="A15" s="5" t="s">
        <v>77</v>
      </c>
      <c r="B15" s="5">
        <v>33</v>
      </c>
      <c r="C15" s="5" t="s">
        <v>38</v>
      </c>
      <c r="D15" s="5" t="s">
        <v>33</v>
      </c>
      <c r="E15" s="5" t="s">
        <v>51</v>
      </c>
      <c r="F15" s="5" t="s">
        <v>55</v>
      </c>
      <c r="G15" s="5" t="s">
        <v>59</v>
      </c>
      <c r="H15" s="5" t="s">
        <v>76</v>
      </c>
      <c r="I15" s="5" t="s">
        <v>29</v>
      </c>
      <c r="J15" s="5" t="s">
        <v>30</v>
      </c>
      <c r="K15" s="9" t="s">
        <v>39</v>
      </c>
    </row>
    <row r="16" spans="1:11" ht="60" x14ac:dyDescent="0.25">
      <c r="A16" s="3" t="s">
        <v>78</v>
      </c>
      <c r="B16" s="3">
        <v>7</v>
      </c>
      <c r="C16" s="3" t="s">
        <v>32</v>
      </c>
      <c r="D16" s="3" t="s">
        <v>39</v>
      </c>
      <c r="E16" s="3" t="s">
        <v>51</v>
      </c>
      <c r="F16" s="3" t="s">
        <v>55</v>
      </c>
      <c r="G16" s="3" t="s">
        <v>79</v>
      </c>
      <c r="H16" s="3" t="s">
        <v>80</v>
      </c>
      <c r="I16" s="3" t="s">
        <v>29</v>
      </c>
      <c r="J16" s="3" t="s">
        <v>45</v>
      </c>
      <c r="K16" s="9"/>
    </row>
    <row r="17" spans="1:11" ht="60" x14ac:dyDescent="0.25">
      <c r="A17" s="5" t="s">
        <v>81</v>
      </c>
      <c r="B17" s="5">
        <v>128</v>
      </c>
      <c r="C17" s="5" t="s">
        <v>38</v>
      </c>
      <c r="D17" s="5" t="s">
        <v>39</v>
      </c>
      <c r="E17" s="5" t="s">
        <v>51</v>
      </c>
      <c r="F17" s="5" t="s">
        <v>55</v>
      </c>
      <c r="G17" s="5" t="s">
        <v>27</v>
      </c>
      <c r="H17" s="5" t="s">
        <v>82</v>
      </c>
      <c r="I17" s="5" t="s">
        <v>29</v>
      </c>
      <c r="J17" s="5" t="s">
        <v>30</v>
      </c>
      <c r="K17" s="9" t="s">
        <v>46</v>
      </c>
    </row>
    <row r="18" spans="1:11" ht="30" x14ac:dyDescent="0.25">
      <c r="A18" s="3" t="s">
        <v>83</v>
      </c>
      <c r="B18" s="3">
        <v>4</v>
      </c>
      <c r="C18" s="3" t="s">
        <v>23</v>
      </c>
      <c r="D18" s="3" t="s">
        <v>24</v>
      </c>
      <c r="E18" s="3" t="s">
        <v>84</v>
      </c>
      <c r="F18" s="3" t="s">
        <v>26</v>
      </c>
      <c r="G18" s="3" t="s">
        <v>59</v>
      </c>
      <c r="H18" s="3" t="s">
        <v>28</v>
      </c>
      <c r="I18" s="3" t="s">
        <v>29</v>
      </c>
      <c r="J18" s="3" t="s">
        <v>30</v>
      </c>
      <c r="K18" s="9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4"/>
    </row>
    <row r="20" spans="1:11" x14ac:dyDescent="0.25">
      <c r="A20" s="8" t="s">
        <v>85</v>
      </c>
      <c r="B20" s="8"/>
      <c r="C20" s="8"/>
      <c r="D20" s="8"/>
      <c r="E20" s="8"/>
      <c r="F20" s="8"/>
      <c r="G20" s="7"/>
      <c r="H20" s="7"/>
      <c r="I20" s="7"/>
      <c r="J20" s="7"/>
      <c r="K20" s="4"/>
    </row>
    <row r="21" spans="1:11" x14ac:dyDescent="0.25">
      <c r="A21" s="8" t="s">
        <v>86</v>
      </c>
      <c r="B21" s="8"/>
      <c r="C21" s="8"/>
      <c r="D21" s="8"/>
      <c r="E21" s="8"/>
      <c r="F21" s="8"/>
      <c r="G21" s="7"/>
      <c r="H21" s="7"/>
      <c r="I21" s="7"/>
      <c r="J21" s="7"/>
      <c r="K21" s="4"/>
    </row>
  </sheetData>
  <mergeCells count="2">
    <mergeCell ref="A20:F20"/>
    <mergeCell ref="A21:F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30" sqref="H30"/>
    </sheetView>
  </sheetViews>
  <sheetFormatPr defaultRowHeight="15" x14ac:dyDescent="0.25"/>
  <cols>
    <col min="8" max="8" width="28" customWidth="1"/>
    <col min="9" max="9" width="17.42578125" customWidth="1"/>
    <col min="11" max="11" width="36.140625" customWidth="1"/>
  </cols>
  <sheetData>
    <row r="1" spans="1:12" x14ac:dyDescent="0.25">
      <c r="A1" t="s">
        <v>140</v>
      </c>
    </row>
    <row r="2" spans="1:12" x14ac:dyDescent="0.25">
      <c r="A2" s="17" t="s">
        <v>95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25">
      <c r="A3" s="19" t="s">
        <v>96</v>
      </c>
      <c r="B3" s="19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20" t="s">
        <v>102</v>
      </c>
      <c r="H3" s="19" t="s">
        <v>103</v>
      </c>
      <c r="I3" s="19" t="s">
        <v>104</v>
      </c>
      <c r="J3" s="19" t="s">
        <v>105</v>
      </c>
      <c r="K3" s="19" t="s">
        <v>106</v>
      </c>
      <c r="L3" s="21" t="s">
        <v>107</v>
      </c>
    </row>
    <row r="4" spans="1:12" x14ac:dyDescent="0.25">
      <c r="A4" s="22" t="s">
        <v>108</v>
      </c>
      <c r="B4" s="22">
        <v>424</v>
      </c>
      <c r="C4" s="22">
        <v>68</v>
      </c>
      <c r="D4" s="22">
        <v>694</v>
      </c>
      <c r="E4" s="22">
        <v>17</v>
      </c>
      <c r="F4" s="22">
        <v>14</v>
      </c>
      <c r="G4" s="22">
        <f t="shared" ref="G4:G25" si="0">SUM(B4:F4)</f>
        <v>1217</v>
      </c>
      <c r="H4" s="22" t="s">
        <v>109</v>
      </c>
      <c r="I4" s="22" t="s">
        <v>110</v>
      </c>
      <c r="J4" s="22" t="s">
        <v>111</v>
      </c>
      <c r="K4" s="22" t="s">
        <v>55</v>
      </c>
      <c r="L4" s="23" t="s">
        <v>112</v>
      </c>
    </row>
    <row r="5" spans="1:12" x14ac:dyDescent="0.25">
      <c r="A5" s="22" t="s">
        <v>113</v>
      </c>
      <c r="B5" s="22">
        <v>425</v>
      </c>
      <c r="C5" s="22">
        <v>0</v>
      </c>
      <c r="D5" s="22">
        <v>373</v>
      </c>
      <c r="E5" s="22">
        <v>0</v>
      </c>
      <c r="F5" s="22">
        <v>0</v>
      </c>
      <c r="G5" s="22">
        <f t="shared" si="0"/>
        <v>798</v>
      </c>
      <c r="H5" s="22" t="s">
        <v>109</v>
      </c>
      <c r="I5" s="22" t="s">
        <v>110</v>
      </c>
      <c r="J5" s="22" t="s">
        <v>114</v>
      </c>
      <c r="K5" s="22" t="s">
        <v>26</v>
      </c>
      <c r="L5" s="23" t="s">
        <v>115</v>
      </c>
    </row>
    <row r="6" spans="1:12" x14ac:dyDescent="0.25">
      <c r="A6" s="22" t="s">
        <v>116</v>
      </c>
      <c r="B6" s="22">
        <v>67</v>
      </c>
      <c r="C6" s="22">
        <v>98</v>
      </c>
      <c r="D6" s="22">
        <v>208</v>
      </c>
      <c r="E6" s="22">
        <v>16</v>
      </c>
      <c r="F6" s="22">
        <v>3</v>
      </c>
      <c r="G6" s="22">
        <f t="shared" si="0"/>
        <v>392</v>
      </c>
      <c r="H6" s="22" t="s">
        <v>117</v>
      </c>
      <c r="I6" s="22" t="s">
        <v>110</v>
      </c>
      <c r="J6" s="22" t="s">
        <v>114</v>
      </c>
      <c r="K6" s="22" t="s">
        <v>55</v>
      </c>
      <c r="L6" s="23" t="s">
        <v>112</v>
      </c>
    </row>
    <row r="7" spans="1:12" x14ac:dyDescent="0.25">
      <c r="A7" s="22" t="s">
        <v>118</v>
      </c>
      <c r="B7" s="22">
        <v>2</v>
      </c>
      <c r="C7" s="22">
        <v>162</v>
      </c>
      <c r="D7" s="22">
        <v>13</v>
      </c>
      <c r="E7" s="22">
        <v>2</v>
      </c>
      <c r="F7" s="22">
        <v>1</v>
      </c>
      <c r="G7" s="22">
        <f t="shared" si="0"/>
        <v>180</v>
      </c>
      <c r="H7" s="22" t="s">
        <v>117</v>
      </c>
      <c r="I7" s="22" t="s">
        <v>110</v>
      </c>
      <c r="J7" s="22" t="s">
        <v>114</v>
      </c>
      <c r="K7" s="22" t="s">
        <v>26</v>
      </c>
      <c r="L7" s="23" t="s">
        <v>112</v>
      </c>
    </row>
    <row r="8" spans="1:12" x14ac:dyDescent="0.25">
      <c r="A8" s="22" t="s">
        <v>119</v>
      </c>
      <c r="B8" s="22">
        <v>0</v>
      </c>
      <c r="C8" s="22">
        <v>155</v>
      </c>
      <c r="D8" s="22">
        <v>46</v>
      </c>
      <c r="E8" s="22">
        <v>44</v>
      </c>
      <c r="F8" s="22">
        <v>17</v>
      </c>
      <c r="G8" s="22">
        <f t="shared" si="0"/>
        <v>262</v>
      </c>
      <c r="H8" s="22" t="s">
        <v>117</v>
      </c>
      <c r="I8" s="22" t="s">
        <v>110</v>
      </c>
      <c r="J8" s="22" t="s">
        <v>114</v>
      </c>
      <c r="K8" s="22" t="s">
        <v>55</v>
      </c>
      <c r="L8" s="23" t="s">
        <v>112</v>
      </c>
    </row>
    <row r="9" spans="1:12" x14ac:dyDescent="0.25">
      <c r="A9" s="22" t="s">
        <v>120</v>
      </c>
      <c r="B9" s="22">
        <v>1</v>
      </c>
      <c r="C9" s="22">
        <v>0</v>
      </c>
      <c r="D9" s="22">
        <v>17</v>
      </c>
      <c r="E9" s="22">
        <v>0</v>
      </c>
      <c r="F9" s="22">
        <v>0</v>
      </c>
      <c r="G9" s="22">
        <f t="shared" si="0"/>
        <v>18</v>
      </c>
      <c r="H9" s="22" t="s">
        <v>117</v>
      </c>
      <c r="I9" s="22" t="s">
        <v>110</v>
      </c>
      <c r="J9" s="22" t="s">
        <v>114</v>
      </c>
      <c r="K9" s="22" t="s">
        <v>26</v>
      </c>
      <c r="L9" s="23" t="s">
        <v>112</v>
      </c>
    </row>
    <row r="10" spans="1:12" x14ac:dyDescent="0.25">
      <c r="A10" s="22" t="s">
        <v>121</v>
      </c>
      <c r="B10" s="22">
        <v>9</v>
      </c>
      <c r="C10" s="22">
        <v>435</v>
      </c>
      <c r="D10" s="22">
        <v>1434</v>
      </c>
      <c r="E10" s="22">
        <v>130</v>
      </c>
      <c r="F10" s="22">
        <v>2</v>
      </c>
      <c r="G10" s="22">
        <f t="shared" si="0"/>
        <v>2010</v>
      </c>
      <c r="H10" s="22" t="s">
        <v>117</v>
      </c>
      <c r="I10" s="22" t="s">
        <v>110</v>
      </c>
      <c r="J10" s="22" t="s">
        <v>114</v>
      </c>
      <c r="K10" s="22" t="s">
        <v>55</v>
      </c>
      <c r="L10" s="23" t="s">
        <v>112</v>
      </c>
    </row>
    <row r="11" spans="1:12" x14ac:dyDescent="0.25">
      <c r="A11" s="22" t="s">
        <v>122</v>
      </c>
      <c r="B11" s="22">
        <v>11</v>
      </c>
      <c r="C11" s="22">
        <v>16</v>
      </c>
      <c r="D11" s="22">
        <v>634</v>
      </c>
      <c r="E11" s="22">
        <v>9</v>
      </c>
      <c r="F11" s="22">
        <v>2</v>
      </c>
      <c r="G11" s="22">
        <f t="shared" si="0"/>
        <v>672</v>
      </c>
      <c r="H11" s="22" t="s">
        <v>117</v>
      </c>
      <c r="I11" s="22" t="s">
        <v>110</v>
      </c>
      <c r="J11" s="22" t="s">
        <v>114</v>
      </c>
      <c r="K11" s="22" t="s">
        <v>55</v>
      </c>
      <c r="L11" s="23" t="s">
        <v>112</v>
      </c>
    </row>
    <row r="12" spans="1:12" x14ac:dyDescent="0.25">
      <c r="A12" s="22" t="s">
        <v>123</v>
      </c>
      <c r="B12" s="22">
        <v>5</v>
      </c>
      <c r="C12" s="22">
        <v>981</v>
      </c>
      <c r="D12" s="22">
        <v>260</v>
      </c>
      <c r="E12" s="22">
        <v>25</v>
      </c>
      <c r="F12" s="22">
        <v>4</v>
      </c>
      <c r="G12" s="22">
        <f t="shared" si="0"/>
        <v>1275</v>
      </c>
      <c r="H12" s="22" t="s">
        <v>117</v>
      </c>
      <c r="I12" s="22" t="s">
        <v>110</v>
      </c>
      <c r="J12" s="22" t="s">
        <v>114</v>
      </c>
      <c r="K12" s="22" t="s">
        <v>55</v>
      </c>
      <c r="L12" s="23" t="s">
        <v>112</v>
      </c>
    </row>
    <row r="13" spans="1:12" x14ac:dyDescent="0.25">
      <c r="A13" s="22" t="s">
        <v>124</v>
      </c>
      <c r="B13" s="22">
        <v>5</v>
      </c>
      <c r="C13" s="22">
        <v>5</v>
      </c>
      <c r="D13" s="22">
        <v>154</v>
      </c>
      <c r="E13" s="22">
        <v>5</v>
      </c>
      <c r="F13" s="22">
        <v>2</v>
      </c>
      <c r="G13" s="22">
        <f t="shared" si="0"/>
        <v>171</v>
      </c>
      <c r="H13" s="22" t="s">
        <v>125</v>
      </c>
      <c r="I13" s="22" t="s">
        <v>110</v>
      </c>
      <c r="J13" s="22" t="s">
        <v>114</v>
      </c>
      <c r="K13" s="22" t="s">
        <v>26</v>
      </c>
      <c r="L13" s="23" t="s">
        <v>112</v>
      </c>
    </row>
    <row r="14" spans="1:12" x14ac:dyDescent="0.25">
      <c r="A14" s="22" t="s">
        <v>126</v>
      </c>
      <c r="B14" s="22">
        <v>0</v>
      </c>
      <c r="C14" s="22">
        <v>171</v>
      </c>
      <c r="D14" s="22">
        <v>533</v>
      </c>
      <c r="E14" s="22">
        <v>51</v>
      </c>
      <c r="F14" s="22">
        <v>30</v>
      </c>
      <c r="G14" s="22">
        <f t="shared" si="0"/>
        <v>785</v>
      </c>
      <c r="H14" s="22" t="s">
        <v>117</v>
      </c>
      <c r="I14" s="22" t="s">
        <v>127</v>
      </c>
      <c r="J14" s="22" t="s">
        <v>111</v>
      </c>
      <c r="K14" s="22" t="s">
        <v>55</v>
      </c>
      <c r="L14" s="23" t="s">
        <v>112</v>
      </c>
    </row>
    <row r="15" spans="1:12" x14ac:dyDescent="0.25">
      <c r="A15" s="22" t="s">
        <v>128</v>
      </c>
      <c r="B15" s="22">
        <v>0</v>
      </c>
      <c r="C15" s="22">
        <v>448</v>
      </c>
      <c r="D15" s="22">
        <v>507</v>
      </c>
      <c r="E15" s="22">
        <v>48</v>
      </c>
      <c r="F15" s="22">
        <v>145</v>
      </c>
      <c r="G15" s="22">
        <f t="shared" si="0"/>
        <v>1148</v>
      </c>
      <c r="H15" s="22" t="s">
        <v>117</v>
      </c>
      <c r="I15" s="22" t="s">
        <v>127</v>
      </c>
      <c r="J15" s="22" t="s">
        <v>114</v>
      </c>
      <c r="K15" s="22" t="s">
        <v>26</v>
      </c>
      <c r="L15" s="23" t="s">
        <v>112</v>
      </c>
    </row>
    <row r="16" spans="1:12" x14ac:dyDescent="0.25">
      <c r="A16" s="22" t="s">
        <v>129</v>
      </c>
      <c r="B16" s="22">
        <v>11</v>
      </c>
      <c r="C16" s="22">
        <v>164</v>
      </c>
      <c r="D16" s="22">
        <v>294</v>
      </c>
      <c r="E16" s="22">
        <v>63</v>
      </c>
      <c r="F16" s="22">
        <v>22</v>
      </c>
      <c r="G16" s="22">
        <f t="shared" si="0"/>
        <v>554</v>
      </c>
      <c r="H16" s="22" t="s">
        <v>117</v>
      </c>
      <c r="I16" s="22" t="s">
        <v>127</v>
      </c>
      <c r="J16" s="22" t="s">
        <v>114</v>
      </c>
      <c r="K16" s="22" t="s">
        <v>26</v>
      </c>
      <c r="L16" s="23" t="s">
        <v>112</v>
      </c>
    </row>
    <row r="17" spans="1:12" x14ac:dyDescent="0.25">
      <c r="A17" s="22" t="s">
        <v>130</v>
      </c>
      <c r="B17" s="22">
        <v>1</v>
      </c>
      <c r="C17" s="22">
        <v>125</v>
      </c>
      <c r="D17" s="22">
        <v>3481</v>
      </c>
      <c r="E17" s="22">
        <v>114</v>
      </c>
      <c r="F17" s="22">
        <v>0</v>
      </c>
      <c r="G17" s="22">
        <f t="shared" si="0"/>
        <v>3721</v>
      </c>
      <c r="H17" s="22" t="s">
        <v>117</v>
      </c>
      <c r="I17" s="22" t="s">
        <v>127</v>
      </c>
      <c r="J17" s="22" t="s">
        <v>114</v>
      </c>
      <c r="K17" s="22" t="s">
        <v>26</v>
      </c>
      <c r="L17" s="23" t="s">
        <v>115</v>
      </c>
    </row>
    <row r="18" spans="1:12" x14ac:dyDescent="0.25">
      <c r="A18" s="22" t="s">
        <v>131</v>
      </c>
      <c r="B18" s="22">
        <v>21</v>
      </c>
      <c r="C18" s="22">
        <v>0</v>
      </c>
      <c r="D18" s="22">
        <v>84</v>
      </c>
      <c r="E18" s="22">
        <v>35</v>
      </c>
      <c r="F18" s="22">
        <v>0</v>
      </c>
      <c r="G18" s="22">
        <f t="shared" si="0"/>
        <v>140</v>
      </c>
      <c r="H18" s="22" t="s">
        <v>117</v>
      </c>
      <c r="I18" s="22" t="s">
        <v>127</v>
      </c>
      <c r="J18" s="22" t="s">
        <v>132</v>
      </c>
      <c r="K18" s="22" t="s">
        <v>26</v>
      </c>
      <c r="L18" s="23" t="s">
        <v>115</v>
      </c>
    </row>
    <row r="19" spans="1:12" x14ac:dyDescent="0.25">
      <c r="A19" s="22" t="s">
        <v>133</v>
      </c>
      <c r="B19" s="22">
        <v>24</v>
      </c>
      <c r="C19" s="22">
        <v>1</v>
      </c>
      <c r="D19" s="22">
        <v>44</v>
      </c>
      <c r="E19" s="22">
        <v>4</v>
      </c>
      <c r="F19" s="22">
        <v>0</v>
      </c>
      <c r="G19" s="22">
        <f t="shared" si="0"/>
        <v>73</v>
      </c>
      <c r="H19" s="22" t="s">
        <v>109</v>
      </c>
      <c r="I19" s="22" t="s">
        <v>134</v>
      </c>
      <c r="J19" s="22" t="s">
        <v>132</v>
      </c>
      <c r="K19" s="22" t="s">
        <v>26</v>
      </c>
      <c r="L19" s="23" t="s">
        <v>115</v>
      </c>
    </row>
    <row r="20" spans="1:12" x14ac:dyDescent="0.25">
      <c r="A20" s="22" t="s">
        <v>135</v>
      </c>
      <c r="B20" s="22">
        <v>1295</v>
      </c>
      <c r="C20" s="22">
        <v>43</v>
      </c>
      <c r="D20" s="22">
        <v>350</v>
      </c>
      <c r="E20" s="22">
        <v>22</v>
      </c>
      <c r="F20" s="22">
        <v>0</v>
      </c>
      <c r="G20" s="22">
        <f t="shared" si="0"/>
        <v>1710</v>
      </c>
      <c r="H20" s="22" t="s">
        <v>109</v>
      </c>
      <c r="I20" s="22" t="s">
        <v>134</v>
      </c>
      <c r="J20" s="22" t="s">
        <v>111</v>
      </c>
      <c r="K20" s="22" t="s">
        <v>26</v>
      </c>
      <c r="L20" s="23" t="s">
        <v>115</v>
      </c>
    </row>
    <row r="21" spans="1:12" x14ac:dyDescent="0.25">
      <c r="A21" s="22" t="s">
        <v>136</v>
      </c>
      <c r="B21" s="22">
        <v>0</v>
      </c>
      <c r="C21" s="22">
        <v>1103</v>
      </c>
      <c r="D21" s="22">
        <v>312</v>
      </c>
      <c r="E21" s="22">
        <v>46</v>
      </c>
      <c r="F21" s="22">
        <v>4</v>
      </c>
      <c r="G21" s="22">
        <f t="shared" si="0"/>
        <v>1465</v>
      </c>
      <c r="H21" s="22" t="s">
        <v>117</v>
      </c>
      <c r="I21" s="22" t="s">
        <v>134</v>
      </c>
      <c r="J21" s="22" t="s">
        <v>114</v>
      </c>
      <c r="K21" s="22" t="s">
        <v>26</v>
      </c>
      <c r="L21" s="23" t="s">
        <v>112</v>
      </c>
    </row>
    <row r="22" spans="1:12" x14ac:dyDescent="0.25">
      <c r="A22" s="22" t="s">
        <v>137</v>
      </c>
      <c r="B22" s="22">
        <v>500</v>
      </c>
      <c r="C22" s="22">
        <v>30</v>
      </c>
      <c r="D22" s="22">
        <v>33</v>
      </c>
      <c r="E22" s="22">
        <v>20</v>
      </c>
      <c r="F22" s="22">
        <v>1</v>
      </c>
      <c r="G22" s="22">
        <f t="shared" si="0"/>
        <v>584</v>
      </c>
      <c r="H22" s="22" t="s">
        <v>117</v>
      </c>
      <c r="I22" s="22" t="s">
        <v>110</v>
      </c>
      <c r="J22" s="22" t="s">
        <v>114</v>
      </c>
      <c r="K22" s="22" t="s">
        <v>26</v>
      </c>
      <c r="L22" s="23" t="s">
        <v>115</v>
      </c>
    </row>
    <row r="23" spans="1:12" x14ac:dyDescent="0.25">
      <c r="A23" s="22" t="s">
        <v>138</v>
      </c>
      <c r="B23" s="22">
        <v>307</v>
      </c>
      <c r="C23" s="22">
        <v>152</v>
      </c>
      <c r="D23" s="22">
        <v>106</v>
      </c>
      <c r="E23" s="22">
        <v>177</v>
      </c>
      <c r="F23" s="22">
        <v>417</v>
      </c>
      <c r="G23" s="22">
        <f t="shared" si="0"/>
        <v>1159</v>
      </c>
      <c r="H23" s="22" t="s">
        <v>117</v>
      </c>
      <c r="I23" s="22" t="s">
        <v>110</v>
      </c>
      <c r="J23" s="22" t="s">
        <v>114</v>
      </c>
      <c r="K23" s="22" t="s">
        <v>26</v>
      </c>
      <c r="L23" s="23" t="s">
        <v>115</v>
      </c>
    </row>
    <row r="24" spans="1:12" x14ac:dyDescent="0.25">
      <c r="A24" s="22" t="s">
        <v>139</v>
      </c>
      <c r="B24" s="22">
        <v>288</v>
      </c>
      <c r="C24" s="22">
        <v>70</v>
      </c>
      <c r="D24" s="22">
        <v>1016</v>
      </c>
      <c r="E24" s="22">
        <v>14</v>
      </c>
      <c r="F24" s="22">
        <v>1</v>
      </c>
      <c r="G24" s="22">
        <f t="shared" si="0"/>
        <v>1389</v>
      </c>
      <c r="H24" s="22" t="s">
        <v>117</v>
      </c>
      <c r="I24" s="22" t="s">
        <v>110</v>
      </c>
      <c r="J24" s="22" t="s">
        <v>114</v>
      </c>
      <c r="K24" s="22" t="s">
        <v>55</v>
      </c>
      <c r="L24" s="23" t="s">
        <v>115</v>
      </c>
    </row>
    <row r="25" spans="1:12" x14ac:dyDescent="0.25">
      <c r="A25" s="19" t="s">
        <v>102</v>
      </c>
      <c r="B25" s="22">
        <f t="shared" ref="B25:F25" si="1">SUM(B4:B24)</f>
        <v>3396</v>
      </c>
      <c r="C25" s="22">
        <f t="shared" si="1"/>
        <v>4227</v>
      </c>
      <c r="D25" s="22">
        <f t="shared" si="1"/>
        <v>10593</v>
      </c>
      <c r="E25" s="22">
        <f t="shared" si="1"/>
        <v>842</v>
      </c>
      <c r="F25" s="22">
        <f t="shared" si="1"/>
        <v>665</v>
      </c>
      <c r="G25" s="22">
        <f t="shared" si="0"/>
        <v>19723</v>
      </c>
      <c r="H25" s="22"/>
      <c r="I25" s="22"/>
      <c r="J25" s="22"/>
      <c r="K25" s="22"/>
      <c r="L25" s="18"/>
    </row>
  </sheetData>
  <autoFilter ref="A3:L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6"/>
  <sheetViews>
    <sheetView workbookViewId="0">
      <selection activeCell="A2" sqref="A2:XFD2"/>
    </sheetView>
  </sheetViews>
  <sheetFormatPr defaultRowHeight="15" x14ac:dyDescent="0.25"/>
  <cols>
    <col min="2" max="2" width="17.42578125" customWidth="1"/>
    <col min="3" max="3" width="20.7109375" customWidth="1"/>
    <col min="4" max="4" width="14.5703125" customWidth="1"/>
    <col min="7" max="7" width="13.42578125" customWidth="1"/>
    <col min="10" max="10" width="13.28515625" customWidth="1"/>
    <col min="11" max="11" width="14.42578125" customWidth="1"/>
  </cols>
  <sheetData>
    <row r="1" spans="1:17" x14ac:dyDescent="0.25">
      <c r="A1" s="27" t="s">
        <v>147</v>
      </c>
    </row>
    <row r="2" spans="1:17" ht="30" x14ac:dyDescent="0.25">
      <c r="A2" s="28" t="s">
        <v>148</v>
      </c>
      <c r="B2" s="29" t="s">
        <v>149</v>
      </c>
      <c r="C2" s="29" t="s">
        <v>150</v>
      </c>
      <c r="D2" s="28" t="s">
        <v>151</v>
      </c>
      <c r="E2" s="30" t="s">
        <v>152</v>
      </c>
      <c r="F2" s="29" t="s">
        <v>153</v>
      </c>
      <c r="G2" s="30" t="s">
        <v>154</v>
      </c>
      <c r="H2" s="28" t="s">
        <v>155</v>
      </c>
      <c r="I2" s="28" t="s">
        <v>156</v>
      </c>
      <c r="J2" s="28" t="s">
        <v>157</v>
      </c>
      <c r="K2" s="31" t="s">
        <v>158</v>
      </c>
      <c r="L2" s="31" t="s">
        <v>159</v>
      </c>
      <c r="M2" s="32" t="s">
        <v>160</v>
      </c>
      <c r="N2" s="32" t="s">
        <v>161</v>
      </c>
      <c r="O2" s="31" t="s">
        <v>162</v>
      </c>
      <c r="P2" s="31" t="s">
        <v>163</v>
      </c>
      <c r="Q2" s="31" t="s">
        <v>164</v>
      </c>
    </row>
    <row r="3" spans="1:17" x14ac:dyDescent="0.25">
      <c r="A3" s="33" t="s">
        <v>22</v>
      </c>
      <c r="B3" s="33" t="s">
        <v>165</v>
      </c>
      <c r="C3" s="33" t="s">
        <v>166</v>
      </c>
      <c r="D3" s="33" t="s">
        <v>167</v>
      </c>
      <c r="E3" s="33" t="s">
        <v>168</v>
      </c>
      <c r="F3" s="34" t="s">
        <v>169</v>
      </c>
      <c r="G3" s="34" t="s">
        <v>170</v>
      </c>
      <c r="H3" s="33" t="s">
        <v>171</v>
      </c>
      <c r="I3" s="33" t="s">
        <v>172</v>
      </c>
      <c r="J3" s="33" t="s">
        <v>173</v>
      </c>
      <c r="K3" s="35">
        <v>356268511</v>
      </c>
      <c r="L3" s="35">
        <v>5356</v>
      </c>
      <c r="M3" s="35">
        <v>66518</v>
      </c>
      <c r="N3" s="35">
        <v>825</v>
      </c>
      <c r="O3" s="36">
        <v>4927</v>
      </c>
      <c r="P3" s="36" t="s">
        <v>174</v>
      </c>
      <c r="Q3" s="36" t="s">
        <v>175</v>
      </c>
    </row>
    <row r="4" spans="1:17" x14ac:dyDescent="0.25">
      <c r="A4" s="33" t="s">
        <v>31</v>
      </c>
      <c r="B4" s="33" t="s">
        <v>165</v>
      </c>
      <c r="C4" s="33" t="s">
        <v>176</v>
      </c>
      <c r="D4" s="33" t="s">
        <v>167</v>
      </c>
      <c r="E4" s="33" t="s">
        <v>177</v>
      </c>
      <c r="F4" s="34" t="s">
        <v>169</v>
      </c>
      <c r="G4" s="34" t="s">
        <v>178</v>
      </c>
      <c r="H4" s="33" t="s">
        <v>179</v>
      </c>
      <c r="I4" s="33"/>
      <c r="J4" s="33" t="s">
        <v>173</v>
      </c>
      <c r="K4" s="35">
        <v>331604330</v>
      </c>
      <c r="L4" s="35">
        <v>2051</v>
      </c>
      <c r="M4" s="35">
        <v>161679</v>
      </c>
      <c r="N4" s="35">
        <v>453</v>
      </c>
      <c r="O4" s="36">
        <v>1547</v>
      </c>
      <c r="P4" s="36" t="s">
        <v>180</v>
      </c>
      <c r="Q4" s="36" t="s">
        <v>181</v>
      </c>
    </row>
    <row r="5" spans="1:17" x14ac:dyDescent="0.25">
      <c r="A5" s="33" t="s">
        <v>182</v>
      </c>
      <c r="B5" s="33" t="s">
        <v>165</v>
      </c>
      <c r="C5" s="33" t="s">
        <v>166</v>
      </c>
      <c r="D5" s="33" t="s">
        <v>183</v>
      </c>
      <c r="E5" s="33" t="s">
        <v>184</v>
      </c>
      <c r="F5" s="34" t="s">
        <v>185</v>
      </c>
      <c r="G5" s="34" t="s">
        <v>178</v>
      </c>
      <c r="H5" s="33" t="s">
        <v>186</v>
      </c>
      <c r="I5" s="33" t="s">
        <v>187</v>
      </c>
      <c r="J5" s="33" t="s">
        <v>173</v>
      </c>
      <c r="K5" s="35">
        <v>342355822</v>
      </c>
      <c r="L5" s="35">
        <v>5492</v>
      </c>
      <c r="M5" s="35">
        <v>62337</v>
      </c>
      <c r="N5" s="35">
        <v>1106</v>
      </c>
      <c r="O5" s="36">
        <v>5052</v>
      </c>
      <c r="P5" s="36" t="s">
        <v>188</v>
      </c>
      <c r="Q5" s="36" t="s">
        <v>189</v>
      </c>
    </row>
    <row r="6" spans="1:17" hidden="1" x14ac:dyDescent="0.25">
      <c r="A6" s="33" t="s">
        <v>190</v>
      </c>
      <c r="B6" s="33" t="s">
        <v>165</v>
      </c>
      <c r="C6" s="33" t="s">
        <v>166</v>
      </c>
      <c r="D6" s="33" t="s">
        <v>191</v>
      </c>
      <c r="E6" s="33"/>
      <c r="F6" s="34" t="s">
        <v>185</v>
      </c>
      <c r="G6" s="34" t="s">
        <v>178</v>
      </c>
      <c r="H6" s="33" t="s">
        <v>192</v>
      </c>
      <c r="I6" s="33" t="s">
        <v>193</v>
      </c>
      <c r="J6" s="33" t="s">
        <v>173</v>
      </c>
      <c r="K6" s="35">
        <v>335187878</v>
      </c>
      <c r="L6" s="35">
        <v>4806</v>
      </c>
      <c r="M6" s="35">
        <v>69744</v>
      </c>
      <c r="N6" s="35">
        <v>978</v>
      </c>
      <c r="O6" s="36">
        <v>4416</v>
      </c>
      <c r="P6" s="36" t="s">
        <v>194</v>
      </c>
      <c r="Q6" s="36" t="s">
        <v>195</v>
      </c>
    </row>
    <row r="7" spans="1:17" x14ac:dyDescent="0.25">
      <c r="A7" s="33" t="s">
        <v>196</v>
      </c>
      <c r="B7" s="33" t="s">
        <v>165</v>
      </c>
      <c r="C7" s="33" t="s">
        <v>197</v>
      </c>
      <c r="D7" s="33" t="s">
        <v>198</v>
      </c>
      <c r="E7" s="37" t="s">
        <v>199</v>
      </c>
      <c r="F7" s="34" t="s">
        <v>185</v>
      </c>
      <c r="G7" s="34" t="s">
        <v>178</v>
      </c>
      <c r="H7" s="33" t="s">
        <v>200</v>
      </c>
      <c r="I7" s="33"/>
      <c r="J7" s="33" t="s">
        <v>173</v>
      </c>
      <c r="K7" s="35">
        <v>381325383</v>
      </c>
      <c r="L7" s="35">
        <v>4794</v>
      </c>
      <c r="M7" s="35">
        <v>79542</v>
      </c>
      <c r="N7" s="35">
        <v>441</v>
      </c>
      <c r="O7" s="36">
        <v>4000</v>
      </c>
      <c r="P7" s="36" t="s">
        <v>201</v>
      </c>
      <c r="Q7" s="36" t="s">
        <v>202</v>
      </c>
    </row>
    <row r="8" spans="1:17" hidden="1" x14ac:dyDescent="0.25">
      <c r="A8" s="33" t="s">
        <v>203</v>
      </c>
      <c r="B8" s="33" t="s">
        <v>165</v>
      </c>
      <c r="C8" s="33" t="s">
        <v>166</v>
      </c>
      <c r="D8" s="33" t="s">
        <v>191</v>
      </c>
      <c r="E8" s="33" t="s">
        <v>204</v>
      </c>
      <c r="F8" s="34" t="s">
        <v>185</v>
      </c>
      <c r="G8" s="34" t="s">
        <v>178</v>
      </c>
      <c r="H8" s="33" t="s">
        <v>205</v>
      </c>
      <c r="I8" s="33"/>
      <c r="J8" s="33" t="s">
        <v>173</v>
      </c>
      <c r="K8" s="35">
        <v>376793937</v>
      </c>
      <c r="L8" s="35">
        <v>9444</v>
      </c>
      <c r="M8" s="35">
        <v>39898</v>
      </c>
      <c r="N8" s="35">
        <v>1309</v>
      </c>
      <c r="O8" s="36">
        <v>8685</v>
      </c>
      <c r="P8" s="36" t="s">
        <v>206</v>
      </c>
      <c r="Q8" s="36" t="s">
        <v>207</v>
      </c>
    </row>
    <row r="9" spans="1:17" hidden="1" x14ac:dyDescent="0.25">
      <c r="A9" s="33" t="s">
        <v>208</v>
      </c>
      <c r="B9" s="33" t="s">
        <v>165</v>
      </c>
      <c r="C9" s="33" t="s">
        <v>166</v>
      </c>
      <c r="D9" s="33" t="s">
        <v>191</v>
      </c>
      <c r="E9" s="33" t="s">
        <v>209</v>
      </c>
      <c r="F9" s="34" t="s">
        <v>169</v>
      </c>
      <c r="G9" s="34" t="s">
        <v>170</v>
      </c>
      <c r="H9" s="33" t="s">
        <v>210</v>
      </c>
      <c r="I9" s="33"/>
      <c r="J9" s="33" t="s">
        <v>173</v>
      </c>
      <c r="K9" s="35">
        <v>376713114</v>
      </c>
      <c r="L9" s="35">
        <v>7467</v>
      </c>
      <c r="M9" s="35">
        <v>50450</v>
      </c>
      <c r="N9" s="35">
        <v>1158</v>
      </c>
      <c r="O9" s="36">
        <v>6870</v>
      </c>
      <c r="P9" s="36" t="s">
        <v>211</v>
      </c>
      <c r="Q9" s="36" t="s">
        <v>212</v>
      </c>
    </row>
    <row r="10" spans="1:17" x14ac:dyDescent="0.25">
      <c r="A10" s="33" t="s">
        <v>213</v>
      </c>
      <c r="B10" s="33" t="s">
        <v>165</v>
      </c>
      <c r="C10" s="33" t="s">
        <v>166</v>
      </c>
      <c r="D10" s="33" t="s">
        <v>167</v>
      </c>
      <c r="E10" s="33" t="s">
        <v>204</v>
      </c>
      <c r="F10" s="34" t="s">
        <v>185</v>
      </c>
      <c r="G10" s="34" t="s">
        <v>178</v>
      </c>
      <c r="H10" s="33" t="s">
        <v>214</v>
      </c>
      <c r="I10" s="33"/>
      <c r="J10" s="33" t="s">
        <v>173</v>
      </c>
      <c r="K10" s="35">
        <v>389482556</v>
      </c>
      <c r="L10" s="35">
        <v>8000</v>
      </c>
      <c r="M10" s="35">
        <v>48685</v>
      </c>
      <c r="N10" s="35">
        <v>536</v>
      </c>
      <c r="O10" s="36">
        <v>6624</v>
      </c>
      <c r="P10" s="36" t="s">
        <v>215</v>
      </c>
      <c r="Q10" s="36" t="s">
        <v>216</v>
      </c>
    </row>
    <row r="11" spans="1:17" hidden="1" x14ac:dyDescent="0.25">
      <c r="A11" s="33" t="s">
        <v>217</v>
      </c>
      <c r="B11" s="33" t="s">
        <v>165</v>
      </c>
      <c r="C11" s="33" t="s">
        <v>166</v>
      </c>
      <c r="D11" s="33" t="s">
        <v>191</v>
      </c>
      <c r="E11" s="33" t="s">
        <v>218</v>
      </c>
      <c r="F11" s="34" t="s">
        <v>169</v>
      </c>
      <c r="G11" s="34" t="s">
        <v>170</v>
      </c>
      <c r="H11" s="33" t="s">
        <v>219</v>
      </c>
      <c r="I11" s="33"/>
      <c r="J11" s="33" t="s">
        <v>173</v>
      </c>
      <c r="K11" s="35">
        <v>380070258</v>
      </c>
      <c r="L11" s="35">
        <v>3010</v>
      </c>
      <c r="M11" s="35">
        <v>126269</v>
      </c>
      <c r="N11" s="35">
        <v>644</v>
      </c>
      <c r="O11" s="36">
        <v>2767</v>
      </c>
      <c r="P11" s="36" t="s">
        <v>220</v>
      </c>
      <c r="Q11" s="36" t="s">
        <v>221</v>
      </c>
    </row>
    <row r="12" spans="1:17" x14ac:dyDescent="0.25">
      <c r="A12" s="33" t="s">
        <v>222</v>
      </c>
      <c r="B12" s="33" t="s">
        <v>165</v>
      </c>
      <c r="C12" s="33" t="s">
        <v>166</v>
      </c>
      <c r="D12" s="33" t="s">
        <v>183</v>
      </c>
      <c r="E12" s="33" t="s">
        <v>184</v>
      </c>
      <c r="F12" s="34" t="s">
        <v>185</v>
      </c>
      <c r="G12" s="34" t="s">
        <v>178</v>
      </c>
      <c r="H12" s="33" t="s">
        <v>223</v>
      </c>
      <c r="I12" s="33"/>
      <c r="J12" s="33" t="s">
        <v>173</v>
      </c>
      <c r="K12" s="35">
        <v>384311836</v>
      </c>
      <c r="L12" s="35">
        <v>6258</v>
      </c>
      <c r="M12" s="35">
        <v>61411</v>
      </c>
      <c r="N12" s="35">
        <v>205</v>
      </c>
      <c r="O12" s="36">
        <v>606</v>
      </c>
      <c r="P12" s="36" t="s">
        <v>224</v>
      </c>
      <c r="Q12" s="36" t="s">
        <v>225</v>
      </c>
    </row>
    <row r="13" spans="1:17" x14ac:dyDescent="0.25">
      <c r="A13" s="33" t="s">
        <v>47</v>
      </c>
      <c r="B13" s="33" t="s">
        <v>165</v>
      </c>
      <c r="C13" s="33" t="s">
        <v>166</v>
      </c>
      <c r="D13" s="33" t="s">
        <v>167</v>
      </c>
      <c r="E13" s="33" t="s">
        <v>204</v>
      </c>
      <c r="F13" s="34" t="s">
        <v>169</v>
      </c>
      <c r="G13" s="34" t="s">
        <v>178</v>
      </c>
      <c r="H13" s="33" t="s">
        <v>226</v>
      </c>
      <c r="I13" s="33"/>
      <c r="J13" s="33" t="s">
        <v>173</v>
      </c>
      <c r="K13" s="35">
        <v>323591031</v>
      </c>
      <c r="L13" s="35">
        <v>778</v>
      </c>
      <c r="M13" s="35">
        <v>415927</v>
      </c>
      <c r="N13" s="35">
        <v>816</v>
      </c>
      <c r="O13" s="36">
        <v>700</v>
      </c>
      <c r="P13" s="36" t="s">
        <v>227</v>
      </c>
      <c r="Q13" s="36" t="s">
        <v>228</v>
      </c>
    </row>
    <row r="14" spans="1:17" x14ac:dyDescent="0.25">
      <c r="A14" s="33" t="s">
        <v>229</v>
      </c>
      <c r="B14" s="33" t="s">
        <v>165</v>
      </c>
      <c r="C14" s="33" t="s">
        <v>166</v>
      </c>
      <c r="D14" s="33" t="s">
        <v>183</v>
      </c>
      <c r="E14" s="33" t="s">
        <v>204</v>
      </c>
      <c r="F14" s="34" t="s">
        <v>169</v>
      </c>
      <c r="G14" s="34" t="s">
        <v>178</v>
      </c>
      <c r="H14" s="33" t="s">
        <v>230</v>
      </c>
      <c r="I14" s="33" t="s">
        <v>231</v>
      </c>
      <c r="J14" s="33" t="s">
        <v>173</v>
      </c>
      <c r="K14" s="35">
        <v>326596595</v>
      </c>
      <c r="L14" s="35">
        <v>4635</v>
      </c>
      <c r="M14" s="35">
        <v>70463</v>
      </c>
      <c r="N14" s="35">
        <v>1091</v>
      </c>
      <c r="O14" s="36">
        <v>4262</v>
      </c>
      <c r="P14" s="36" t="s">
        <v>232</v>
      </c>
      <c r="Q14" s="36" t="s">
        <v>233</v>
      </c>
    </row>
    <row r="15" spans="1:17" x14ac:dyDescent="0.25">
      <c r="A15" s="33" t="s">
        <v>54</v>
      </c>
      <c r="B15" s="33" t="s">
        <v>165</v>
      </c>
      <c r="C15" s="33" t="s">
        <v>197</v>
      </c>
      <c r="D15" s="33" t="s">
        <v>183</v>
      </c>
      <c r="E15" s="38" t="s">
        <v>234</v>
      </c>
      <c r="F15" s="34" t="s">
        <v>169</v>
      </c>
      <c r="G15" s="34" t="s">
        <v>178</v>
      </c>
      <c r="H15" s="33" t="s">
        <v>235</v>
      </c>
      <c r="I15" s="33"/>
      <c r="J15" s="33" t="s">
        <v>173</v>
      </c>
      <c r="K15" s="35">
        <v>389453227</v>
      </c>
      <c r="L15" s="35">
        <v>2054</v>
      </c>
      <c r="M15" s="35">
        <v>189607</v>
      </c>
      <c r="N15" s="35">
        <v>708</v>
      </c>
      <c r="O15" s="36">
        <v>1889</v>
      </c>
      <c r="P15" s="36" t="s">
        <v>236</v>
      </c>
      <c r="Q15" s="36" t="s">
        <v>237</v>
      </c>
    </row>
    <row r="16" spans="1:17" x14ac:dyDescent="0.25">
      <c r="A16" s="33" t="s">
        <v>238</v>
      </c>
      <c r="B16" s="33" t="s">
        <v>165</v>
      </c>
      <c r="C16" s="33" t="s">
        <v>197</v>
      </c>
      <c r="D16" s="33" t="s">
        <v>167</v>
      </c>
      <c r="E16" s="38" t="s">
        <v>239</v>
      </c>
      <c r="F16" s="34" t="s">
        <v>169</v>
      </c>
      <c r="G16" s="34" t="s">
        <v>178</v>
      </c>
      <c r="H16" s="33" t="s">
        <v>240</v>
      </c>
      <c r="I16" s="33"/>
      <c r="J16" s="33" t="s">
        <v>173</v>
      </c>
      <c r="K16" s="35">
        <v>384352314</v>
      </c>
      <c r="L16" s="35">
        <v>8731</v>
      </c>
      <c r="M16" s="35">
        <v>44022</v>
      </c>
      <c r="N16" s="35">
        <v>464</v>
      </c>
      <c r="O16" s="36">
        <v>7964</v>
      </c>
      <c r="P16" s="36" t="s">
        <v>241</v>
      </c>
      <c r="Q16" s="36" t="s">
        <v>237</v>
      </c>
    </row>
  </sheetData>
  <autoFilter ref="A2:Q16">
    <filterColumn colId="3">
      <filters>
        <filter val="ALT"/>
        <filter val="MYCN"/>
        <filter val="TER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B7C4ED0C8FEF49975D4916A4BADC6B" ma:contentTypeVersion="5" ma:contentTypeDescription="Ein neues Dokument erstellen." ma:contentTypeScope="" ma:versionID="f89974d1d82a66a6ebbd7eafc41cb152">
  <xsd:schema xmlns:xsd="http://www.w3.org/2001/XMLSchema" xmlns:xs="http://www.w3.org/2001/XMLSchema" xmlns:p="http://schemas.microsoft.com/office/2006/metadata/properties" xmlns:ns3="56812019-97d1-4805-b5d9-5a654fb5b851" xmlns:ns4="df7f24bc-de4e-43d4-96b5-a5132eba3d3d" targetNamespace="http://schemas.microsoft.com/office/2006/metadata/properties" ma:root="true" ma:fieldsID="5a3632395730e090b2e095c513aa07df" ns3:_="" ns4:_="">
    <xsd:import namespace="56812019-97d1-4805-b5d9-5a654fb5b851"/>
    <xsd:import namespace="df7f24bc-de4e-43d4-96b5-a5132eba3d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2019-97d1-4805-b5d9-5a654fb5b8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24bc-de4e-43d4-96b5-a5132eba3d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AD68D3-8AEA-442B-9A60-5FABFCEE64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D3A9E5-B3B1-485E-A441-FEB81542DD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812019-97d1-4805-b5d9-5a654fb5b851"/>
    <ds:schemaRef ds:uri="df7f24bc-de4e-43d4-96b5-a5132eba3d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0C32C0-7FCE-4FB0-B3F5-439F8B2C4E02}">
  <ds:schemaRefs>
    <ds:schemaRef ds:uri="http://purl.org/dc/dcmitype/"/>
    <ds:schemaRef ds:uri="http://purl.org/dc/elements/1.1/"/>
    <ds:schemaRef ds:uri="http://schemas.microsoft.com/office/2006/metadata/properties"/>
    <ds:schemaRef ds:uri="56812019-97d1-4805-b5d9-5a654fb5b851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df7f24bc-de4e-43d4-96b5-a5132eba3d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Olsen</vt:lpstr>
      <vt:lpstr>Kildisiute</vt:lpstr>
      <vt:lpstr>Jansky</vt:lpstr>
      <vt:lpstr>Dong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Taschner-Mandl Sabine</dc:creator>
  <cp:lastModifiedBy>Taschner-Mandl Sabine</cp:lastModifiedBy>
  <dcterms:created xsi:type="dcterms:W3CDTF">2021-08-26T10:38:53Z</dcterms:created>
  <dcterms:modified xsi:type="dcterms:W3CDTF">2021-09-01T18:26:47Z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0x01010077B7C4ED0C8FEF49975D4916A4BADC6B</vt:lpwstr>
  </property>
</Properties>
</file>