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drawls/Documents/CSBL/Rawls_OmicsData_submission/Code/"/>
    </mc:Choice>
  </mc:AlternateContent>
  <xr:revisionPtr revIDLastSave="0" documentId="13_ncr:1_{FAAF6E1F-B8DB-764E-8A05-8585224F17CA}" xr6:coauthVersionLast="36" xr6:coauthVersionMax="36" xr10:uidLastSave="{00000000-0000-0000-0000-000000000000}"/>
  <bookViews>
    <workbookView xWindow="20" yWindow="460" windowWidth="25020" windowHeight="14580" activeTab="2" xr2:uid="{F17266AA-B8E9-954E-97F9-8B00771C9483}"/>
  </bookViews>
  <sheets>
    <sheet name="Overview" sheetId="1" r:id="rId1"/>
    <sheet name="Expression_Summary" sheetId="2" r:id="rId2"/>
    <sheet name="Production_Scores" sheetId="3" r:id="rId3"/>
  </sheets>
  <definedNames>
    <definedName name="_xlnm._FilterDatabase" localSheetId="2" hidden="1">Production_Scores!$A$1:$L$1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2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353" i="3"/>
  <c r="K236" i="3"/>
  <c r="K119" i="3"/>
  <c r="K2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353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236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119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3" i="3"/>
  <c r="J4" i="3"/>
  <c r="J5" i="3"/>
  <c r="J6" i="3"/>
  <c r="J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2" i="3"/>
  <c r="H3" i="2" l="1"/>
  <c r="I3" i="2" s="1"/>
  <c r="H2" i="2" l="1"/>
  <c r="I2" i="2" s="1"/>
  <c r="H4" i="2"/>
  <c r="I4" i="2" s="1"/>
  <c r="H5" i="2"/>
  <c r="I5" i="2" s="1"/>
</calcChain>
</file>

<file path=xl/sharedStrings.xml><?xml version="1.0" encoding="utf-8"?>
<sst xmlns="http://schemas.openxmlformats.org/spreadsheetml/2006/main" count="2855" uniqueCount="152">
  <si>
    <t>d1</t>
  </si>
  <si>
    <t>trichloroethylene</t>
  </si>
  <si>
    <t>rno</t>
  </si>
  <si>
    <t>t1</t>
  </si>
  <si>
    <t>TCDD</t>
  </si>
  <si>
    <t>acetaminophen</t>
  </si>
  <si>
    <t>dose_selected</t>
  </si>
  <si>
    <t>drug_selected</t>
  </si>
  <si>
    <t>model_gene_pass</t>
  </si>
  <si>
    <t>model_gene_percent</t>
  </si>
  <si>
    <t>model_gene_de</t>
  </si>
  <si>
    <t>model_gene_up</t>
  </si>
  <si>
    <t>model_gene_dn</t>
  </si>
  <si>
    <t>model_gene_count</t>
  </si>
  <si>
    <t>dose_id</t>
  </si>
  <si>
    <t>time_id</t>
  </si>
  <si>
    <t>drug_id</t>
  </si>
  <si>
    <t>organism_id</t>
  </si>
  <si>
    <t>production_score</t>
  </si>
  <si>
    <t>raw_production_sdev</t>
  </si>
  <si>
    <t>raw_production_average</t>
  </si>
  <si>
    <t>raw_production_score</t>
  </si>
  <si>
    <t>raw_treatment_value</t>
  </si>
  <si>
    <t>raw_control_value</t>
  </si>
  <si>
    <t>rxn_id</t>
  </si>
  <si>
    <t>drug_name</t>
  </si>
  <si>
    <t>Supplementary Data 4: TIMBR expression summary and production scores</t>
  </si>
  <si>
    <t>Sheet Name</t>
  </si>
  <si>
    <t>Description</t>
  </si>
  <si>
    <t xml:space="preserve">Expression Summary </t>
  </si>
  <si>
    <t>Summary of the transcriptomic changes used by the TIMBR algorithm to calculate production scores</t>
  </si>
  <si>
    <t>Production Scores</t>
  </si>
  <si>
    <t>TIMBR production scores for each metabolite under each experimental condition</t>
  </si>
  <si>
    <t>carbontetrachloride</t>
  </si>
  <si>
    <t xml:space="preserve">rno </t>
  </si>
  <si>
    <t>RCR30008</t>
  </si>
  <si>
    <t>RCR30012</t>
  </si>
  <si>
    <t>RCR30013</t>
  </si>
  <si>
    <t>RCR30014</t>
  </si>
  <si>
    <t>RCR30015</t>
  </si>
  <si>
    <t>RCR30016</t>
  </si>
  <si>
    <t>RCR30024</t>
  </si>
  <si>
    <t>RCR30031</t>
  </si>
  <si>
    <t>RCR30032</t>
  </si>
  <si>
    <t>RCR30039</t>
  </si>
  <si>
    <t>RCR30041</t>
  </si>
  <si>
    <t>RCR30042</t>
  </si>
  <si>
    <t>RCR30045</t>
  </si>
  <si>
    <t>RCR30046</t>
  </si>
  <si>
    <t>RCR30047</t>
  </si>
  <si>
    <t>RCR30048</t>
  </si>
  <si>
    <t>RCR30062</t>
  </si>
  <si>
    <t>RCR30067</t>
  </si>
  <si>
    <t>RCR30073</t>
  </si>
  <si>
    <t>RCR30078</t>
  </si>
  <si>
    <t>RCR30081</t>
  </si>
  <si>
    <t>RCR30082</t>
  </si>
  <si>
    <t>RCR30086</t>
  </si>
  <si>
    <t>RCR30093</t>
  </si>
  <si>
    <t>RCR30095</t>
  </si>
  <si>
    <t>RCR30096</t>
  </si>
  <si>
    <t>RCR30099</t>
  </si>
  <si>
    <t>RCR30101</t>
  </si>
  <si>
    <t>RCR30102</t>
  </si>
  <si>
    <t>RCR30103</t>
  </si>
  <si>
    <t>RCR30105</t>
  </si>
  <si>
    <t>RCR30106</t>
  </si>
  <si>
    <t>RCR30111</t>
  </si>
  <si>
    <t>RCR30115</t>
  </si>
  <si>
    <t>RCR30116</t>
  </si>
  <si>
    <t>RCR30117</t>
  </si>
  <si>
    <t>RCR30122</t>
  </si>
  <si>
    <t>RCR30126</t>
  </si>
  <si>
    <t>RCR30131</t>
  </si>
  <si>
    <t>RCR30135</t>
  </si>
  <si>
    <t>RCR30142</t>
  </si>
  <si>
    <t>RCR30147</t>
  </si>
  <si>
    <t>RCR30148</t>
  </si>
  <si>
    <t>RCR30161</t>
  </si>
  <si>
    <t>RCR30188</t>
  </si>
  <si>
    <t>RCR30192</t>
  </si>
  <si>
    <t>RCR30204</t>
  </si>
  <si>
    <t>RCR30212</t>
  </si>
  <si>
    <t>RCR30219</t>
  </si>
  <si>
    <t>RCR30223</t>
  </si>
  <si>
    <t>RCR30235</t>
  </si>
  <si>
    <t>RCR30241</t>
  </si>
  <si>
    <t>RCR30243</t>
  </si>
  <si>
    <t>RCR30309</t>
  </si>
  <si>
    <t>RCR30310</t>
  </si>
  <si>
    <t>RCR30311</t>
  </si>
  <si>
    <t>RCR30312</t>
  </si>
  <si>
    <t>RCR30313</t>
  </si>
  <si>
    <t>RCR30315</t>
  </si>
  <si>
    <t>RCR30321</t>
  </si>
  <si>
    <t>RCR30322</t>
  </si>
  <si>
    <t>RCR30325</t>
  </si>
  <si>
    <t>RCR30327</t>
  </si>
  <si>
    <t>RCR30330</t>
  </si>
  <si>
    <t>RCR30333</t>
  </si>
  <si>
    <t>RCR30342</t>
  </si>
  <si>
    <t>RCR30348</t>
  </si>
  <si>
    <t>RCR30353</t>
  </si>
  <si>
    <t>RCR30364</t>
  </si>
  <si>
    <t>RCR30367</t>
  </si>
  <si>
    <t>RCR30369</t>
  </si>
  <si>
    <t>RCR30374</t>
  </si>
  <si>
    <t>RCR30375</t>
  </si>
  <si>
    <t>RCR30376</t>
  </si>
  <si>
    <t>RCR30380</t>
  </si>
  <si>
    <t>RCR30383</t>
  </si>
  <si>
    <t>RCR30392</t>
  </si>
  <si>
    <t>RCR30394</t>
  </si>
  <si>
    <t>RCR30400</t>
  </si>
  <si>
    <t>RCR30410</t>
  </si>
  <si>
    <t>RCR30418</t>
  </si>
  <si>
    <t>RCR30432</t>
  </si>
  <si>
    <t>RCR30434</t>
  </si>
  <si>
    <t>RCR30439</t>
  </si>
  <si>
    <t>RCR30452</t>
  </si>
  <si>
    <t>RCR30456</t>
  </si>
  <si>
    <t>RCR30458</t>
  </si>
  <si>
    <t>RCR30461</t>
  </si>
  <si>
    <t>RCR30462</t>
  </si>
  <si>
    <t>RCR30463</t>
  </si>
  <si>
    <t>RCR30464</t>
  </si>
  <si>
    <t>RCR30478</t>
  </si>
  <si>
    <t>RCR30482</t>
  </si>
  <si>
    <t>RCR30484</t>
  </si>
  <si>
    <t>RCR30487</t>
  </si>
  <si>
    <t>RCR30490</t>
  </si>
  <si>
    <t>RCR30492</t>
  </si>
  <si>
    <t>RCR30495</t>
  </si>
  <si>
    <t>RCR30544</t>
  </si>
  <si>
    <t>RCR30546</t>
  </si>
  <si>
    <t>RCR30554</t>
  </si>
  <si>
    <t>RCR30560</t>
  </si>
  <si>
    <t>RCR90064</t>
  </si>
  <si>
    <t>RCR90068</t>
  </si>
  <si>
    <t>RCR90077</t>
  </si>
  <si>
    <t>RCR90085</t>
  </si>
  <si>
    <t>RCR90086</t>
  </si>
  <si>
    <t>RCR90087</t>
  </si>
  <si>
    <t>RCR90091</t>
  </si>
  <si>
    <t>RCR90093</t>
  </si>
  <si>
    <t>RCR90119</t>
  </si>
  <si>
    <t>RCR90123</t>
  </si>
  <si>
    <t>RCR90201</t>
  </si>
  <si>
    <t>RCR90202</t>
  </si>
  <si>
    <t>RCR90203</t>
  </si>
  <si>
    <t>RCR90206</t>
  </si>
  <si>
    <t>RCR90210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</si>
</sst>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2" fillId="0" borderId="0" xfId="1"/>
    <xf numFmtId="0" fontId="3" fillId="0" borderId="0" xfId="1" applyFont="1"/>
    <xf numFmtId="0" fontId="1" fillId="0" borderId="0" xfId="0" applyFont="1"/>
    <xf numFmtId="0" fontId="3" fillId="0" borderId="0" xfId="0" applyFont="1"/>
  </cellXfs>
  <cellStyles count="2">
    <cellStyle name="Normal" xfId="0" builtinId="0"/>
    <cellStyle name="Normal 2" xfId="1" xr:uid="{F9AF04D6-AA0F-E946-ABC2-0144581874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88C4B-4889-AB41-B0DA-F5079017E723}">
  <dimension ref="A1:B4"/>
  <sheetViews>
    <sheetView workbookViewId="0">
      <selection activeCell="B11" sqref="B11"/>
    </sheetView>
  </sheetViews>
  <sheetFormatPr baseColWidth="10" defaultRowHeight="16" x14ac:dyDescent="0.2"/>
  <cols>
    <col min="1" max="1" width="24.1640625" customWidth="1"/>
    <col min="2" max="2" width="85.1640625" customWidth="1"/>
  </cols>
  <sheetData>
    <row r="1" spans="1:2" x14ac:dyDescent="0.2">
      <c r="A1" s="3" t="s">
        <v>26</v>
      </c>
      <c r="B1" s="3"/>
    </row>
    <row r="2" spans="1:2" x14ac:dyDescent="0.2">
      <c r="A2" s="3" t="s">
        <v>27</v>
      </c>
      <c r="B2" s="3" t="s">
        <v>28</v>
      </c>
    </row>
    <row r="3" spans="1:2" x14ac:dyDescent="0.2">
      <c r="A3" t="s">
        <v>29</v>
      </c>
      <c r="B3" t="s">
        <v>30</v>
      </c>
    </row>
    <row r="4" spans="1:2" x14ac:dyDescent="0.2">
      <c r="A4" t="s">
        <v>31</v>
      </c>
      <c r="B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B55C2-8D69-D346-B5D2-EFE2A92800EC}">
  <dimension ref="A1:L5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8.83203125" style="1" customWidth="1"/>
    <col min="2" max="2" width="18.33203125" style="1" customWidth="1"/>
    <col min="3" max="4" width="8.83203125" style="1"/>
    <col min="5" max="5" width="23.1640625" style="1" customWidth="1"/>
    <col min="6" max="6" width="19.33203125" style="1" customWidth="1"/>
    <col min="7" max="7" width="18.6640625" style="1" customWidth="1"/>
    <col min="8" max="8" width="16.83203125" style="1" customWidth="1"/>
    <col min="9" max="9" width="20.1640625" style="1" customWidth="1"/>
    <col min="10" max="10" width="18.33203125" style="1" customWidth="1"/>
    <col min="11" max="11" width="14.1640625" style="1" customWidth="1"/>
    <col min="12" max="12" width="15.33203125" style="1" customWidth="1"/>
    <col min="13" max="16384" width="8.83203125" style="1"/>
  </cols>
  <sheetData>
    <row r="1" spans="1:12" x14ac:dyDescent="0.2">
      <c r="A1" s="1" t="s">
        <v>17</v>
      </c>
      <c r="B1" s="1" t="s">
        <v>16</v>
      </c>
      <c r="C1" s="1" t="s">
        <v>15</v>
      </c>
      <c r="D1" s="1" t="s">
        <v>14</v>
      </c>
      <c r="E1" s="1" t="s">
        <v>13</v>
      </c>
      <c r="F1" s="1" t="s">
        <v>12</v>
      </c>
      <c r="G1" s="1" t="s">
        <v>11</v>
      </c>
      <c r="H1" s="1" t="s">
        <v>10</v>
      </c>
      <c r="I1" s="1" t="s">
        <v>9</v>
      </c>
      <c r="J1" s="1" t="s">
        <v>8</v>
      </c>
      <c r="K1" s="1" t="s">
        <v>7</v>
      </c>
      <c r="L1" s="1" t="s">
        <v>6</v>
      </c>
    </row>
    <row r="2" spans="1:12" x14ac:dyDescent="0.2">
      <c r="A2" s="1" t="s">
        <v>2</v>
      </c>
      <c r="B2" s="1" t="s">
        <v>5</v>
      </c>
      <c r="C2" s="1" t="s">
        <v>3</v>
      </c>
      <c r="D2" s="1" t="s">
        <v>0</v>
      </c>
      <c r="E2" s="1">
        <v>1632</v>
      </c>
      <c r="F2" s="1">
        <v>245</v>
      </c>
      <c r="G2" s="1">
        <v>600</v>
      </c>
      <c r="H2" s="1">
        <f>SUM(F2:G2)</f>
        <v>845</v>
      </c>
      <c r="I2" s="1">
        <f>H2/E2 * 100</f>
        <v>51.776960784313729</v>
      </c>
      <c r="J2" s="1" t="b">
        <v>1</v>
      </c>
      <c r="K2" s="1" t="b">
        <v>1</v>
      </c>
      <c r="L2" s="1" t="b">
        <v>1</v>
      </c>
    </row>
    <row r="3" spans="1:12" customFormat="1" ht="16" x14ac:dyDescent="0.2">
      <c r="A3" t="s">
        <v>2</v>
      </c>
      <c r="B3" t="s">
        <v>33</v>
      </c>
      <c r="C3" t="s">
        <v>3</v>
      </c>
      <c r="D3" t="s">
        <v>0</v>
      </c>
      <c r="E3">
        <v>1632</v>
      </c>
      <c r="F3">
        <v>59</v>
      </c>
      <c r="G3">
        <v>43</v>
      </c>
      <c r="H3">
        <f t="shared" ref="H3" si="0">SUM(F3:G3)</f>
        <v>102</v>
      </c>
      <c r="I3">
        <f t="shared" ref="I3" si="1">H3/E3 * 100</f>
        <v>6.25</v>
      </c>
      <c r="J3" t="b">
        <v>1</v>
      </c>
      <c r="K3" t="b">
        <v>1</v>
      </c>
      <c r="L3" t="b">
        <v>1</v>
      </c>
    </row>
    <row r="4" spans="1:12" x14ac:dyDescent="0.2">
      <c r="A4" s="1" t="s">
        <v>2</v>
      </c>
      <c r="B4" s="1" t="s">
        <v>4</v>
      </c>
      <c r="C4" s="1" t="s">
        <v>3</v>
      </c>
      <c r="D4" s="1" t="s">
        <v>0</v>
      </c>
      <c r="E4" s="1">
        <v>1632</v>
      </c>
      <c r="F4" s="1">
        <v>155</v>
      </c>
      <c r="G4" s="1">
        <v>87</v>
      </c>
      <c r="H4" s="1">
        <f>SUM(F4:G4)</f>
        <v>242</v>
      </c>
      <c r="I4" s="1">
        <f>H4/E4 * 100</f>
        <v>14.828431372549019</v>
      </c>
      <c r="J4" s="1" t="b">
        <v>1</v>
      </c>
      <c r="K4" s="1" t="b">
        <v>1</v>
      </c>
      <c r="L4" s="1" t="b">
        <v>1</v>
      </c>
    </row>
    <row r="5" spans="1:12" x14ac:dyDescent="0.2">
      <c r="A5" s="1" t="s">
        <v>2</v>
      </c>
      <c r="B5" s="1" t="s">
        <v>1</v>
      </c>
      <c r="C5" s="1" t="s">
        <v>3</v>
      </c>
      <c r="D5" s="1" t="s">
        <v>0</v>
      </c>
      <c r="E5" s="1">
        <v>1632</v>
      </c>
      <c r="F5" s="1">
        <v>83</v>
      </c>
      <c r="G5" s="1">
        <v>41</v>
      </c>
      <c r="H5" s="1">
        <f>SUM(F5:G5)</f>
        <v>124</v>
      </c>
      <c r="I5" s="1">
        <f>H5/E5 * 100</f>
        <v>7.5980392156862742</v>
      </c>
      <c r="J5" s="1" t="b">
        <v>1</v>
      </c>
      <c r="K5" s="1" t="b">
        <v>1</v>
      </c>
      <c r="L5" s="1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97C6-78B3-5A4D-83E1-D4AE2CBA730A}">
  <dimension ref="A1:L469"/>
  <sheetViews>
    <sheetView tabSelected="1" workbookViewId="0">
      <pane ySplit="1" topLeftCell="A2" activePane="bottomLeft" state="frozen"/>
      <selection pane="bottomLeft" activeCell="L466" sqref="L466"/>
    </sheetView>
  </sheetViews>
  <sheetFormatPr baseColWidth="10" defaultColWidth="8.83203125" defaultRowHeight="15" x14ac:dyDescent="0.2"/>
  <cols>
    <col min="1" max="1" width="12" style="1" customWidth="1"/>
    <col min="2" max="2" width="23.5" style="1" customWidth="1"/>
    <col min="3" max="3" width="18.83203125" style="1" customWidth="1"/>
    <col min="4" max="5" width="8.83203125" style="1"/>
    <col min="6" max="6" width="13.5" style="1" customWidth="1"/>
    <col min="7" max="7" width="18.5" style="1" customWidth="1"/>
    <col min="8" max="8" width="20.5" style="1" customWidth="1"/>
    <col min="9" max="9" width="21.5" style="1" customWidth="1"/>
    <col min="10" max="10" width="24" style="1" customWidth="1"/>
    <col min="11" max="11" width="22.6640625" style="1" customWidth="1"/>
    <col min="12" max="12" width="17.5" style="1" customWidth="1"/>
    <col min="13" max="16384" width="8.83203125" style="1"/>
  </cols>
  <sheetData>
    <row r="1" spans="1:12" s="2" customFormat="1" x14ac:dyDescent="0.2">
      <c r="A1" s="4" t="s">
        <v>17</v>
      </c>
      <c r="B1" s="4" t="s">
        <v>16</v>
      </c>
      <c r="C1" s="4" t="s">
        <v>25</v>
      </c>
      <c r="D1" s="4" t="s">
        <v>15</v>
      </c>
      <c r="E1" s="4" t="s">
        <v>14</v>
      </c>
      <c r="F1" s="4" t="s">
        <v>24</v>
      </c>
      <c r="G1" s="4" t="s">
        <v>23</v>
      </c>
      <c r="H1" s="4" t="s">
        <v>22</v>
      </c>
      <c r="I1" s="4" t="s">
        <v>21</v>
      </c>
      <c r="J1" s="4" t="s">
        <v>20</v>
      </c>
      <c r="K1" s="4" t="s">
        <v>19</v>
      </c>
      <c r="L1" s="4" t="s">
        <v>18</v>
      </c>
    </row>
    <row r="2" spans="1:12" ht="16" x14ac:dyDescent="0.2">
      <c r="A2" s="1" t="s">
        <v>2</v>
      </c>
      <c r="B2" s="1" t="s">
        <v>5</v>
      </c>
      <c r="C2" s="1" t="s">
        <v>5</v>
      </c>
      <c r="D2" s="1" t="s">
        <v>3</v>
      </c>
      <c r="E2" s="1" t="s">
        <v>0</v>
      </c>
      <c r="F2" t="s">
        <v>35</v>
      </c>
      <c r="G2">
        <v>3667.6180832007899</v>
      </c>
      <c r="H2">
        <v>3196.25442940521</v>
      </c>
      <c r="I2" s="1">
        <f>(G2-H2)/(G2+H2)</f>
        <v>6.8673136473599475E-2</v>
      </c>
      <c r="J2" s="1">
        <f>AVERAGE(I$2:I$118)</f>
        <v>0.11268763979243623</v>
      </c>
      <c r="K2" s="1">
        <f>_xlfn.STDEV.S(I$2:I$118)</f>
        <v>4.2139181704085475E-2</v>
      </c>
      <c r="L2" s="1">
        <f>(I2-J2)/K2</f>
        <v>-1.044503038239337</v>
      </c>
    </row>
    <row r="3" spans="1:12" ht="16" x14ac:dyDescent="0.2">
      <c r="A3" s="1" t="s">
        <v>2</v>
      </c>
      <c r="B3" s="1" t="s">
        <v>5</v>
      </c>
      <c r="C3" s="1" t="s">
        <v>5</v>
      </c>
      <c r="D3" s="1" t="s">
        <v>3</v>
      </c>
      <c r="E3" s="1" t="s">
        <v>0</v>
      </c>
      <c r="F3" t="s">
        <v>36</v>
      </c>
      <c r="G3">
        <v>67707.6160175556</v>
      </c>
      <c r="H3">
        <v>46976.991681963002</v>
      </c>
      <c r="I3" s="1">
        <f t="shared" ref="I3:I66" si="0">(G3-H3)/(G3+H3)</f>
        <v>0.18076204602720733</v>
      </c>
      <c r="J3" s="1">
        <f t="shared" ref="J3:J66" si="1">AVERAGE(I$2:I$118)</f>
        <v>0.11268763979243623</v>
      </c>
      <c r="K3" s="1">
        <f t="shared" ref="K3:K66" si="2">_xlfn.STDEV.S(I$2:I$118)</f>
        <v>4.2139181704085475E-2</v>
      </c>
      <c r="L3" s="1">
        <f t="shared" ref="L3:L66" si="3">(I3-J3)/K3</f>
        <v>1.615465784618479</v>
      </c>
    </row>
    <row r="4" spans="1:12" ht="16" x14ac:dyDescent="0.2">
      <c r="A4" s="1" t="s">
        <v>2</v>
      </c>
      <c r="B4" s="1" t="s">
        <v>5</v>
      </c>
      <c r="C4" s="1" t="s">
        <v>5</v>
      </c>
      <c r="D4" s="1" t="s">
        <v>3</v>
      </c>
      <c r="E4" s="1" t="s">
        <v>0</v>
      </c>
      <c r="F4" t="s">
        <v>37</v>
      </c>
      <c r="G4">
        <v>5184.3016082130598</v>
      </c>
      <c r="H4">
        <v>4143.9886157789497</v>
      </c>
      <c r="I4" s="1">
        <f t="shared" si="0"/>
        <v>0.11152236556260486</v>
      </c>
      <c r="J4" s="1">
        <f t="shared" si="1"/>
        <v>0.11268763979243623</v>
      </c>
      <c r="K4" s="1">
        <f t="shared" si="2"/>
        <v>4.2139181704085475E-2</v>
      </c>
      <c r="L4" s="1">
        <f t="shared" si="3"/>
        <v>-2.7652986667237405E-2</v>
      </c>
    </row>
    <row r="5" spans="1:12" ht="16" x14ac:dyDescent="0.2">
      <c r="A5" s="1" t="s">
        <v>2</v>
      </c>
      <c r="B5" s="1" t="s">
        <v>5</v>
      </c>
      <c r="C5" s="1" t="s">
        <v>5</v>
      </c>
      <c r="D5" s="1" t="s">
        <v>3</v>
      </c>
      <c r="E5" s="1" t="s">
        <v>0</v>
      </c>
      <c r="F5" t="s">
        <v>38</v>
      </c>
      <c r="G5">
        <v>9388.4198801423499</v>
      </c>
      <c r="H5">
        <v>6903.2983545098004</v>
      </c>
      <c r="I5" s="1">
        <f t="shared" si="0"/>
        <v>0.15253894585205549</v>
      </c>
      <c r="J5" s="1">
        <f t="shared" si="1"/>
        <v>0.11268763979243623</v>
      </c>
      <c r="K5" s="1">
        <f t="shared" si="2"/>
        <v>4.2139181704085475E-2</v>
      </c>
      <c r="L5" s="1">
        <f t="shared" si="3"/>
        <v>0.9457066902596164</v>
      </c>
    </row>
    <row r="6" spans="1:12" ht="16" x14ac:dyDescent="0.2">
      <c r="A6" s="1" t="s">
        <v>2</v>
      </c>
      <c r="B6" s="1" t="s">
        <v>5</v>
      </c>
      <c r="C6" s="1" t="s">
        <v>5</v>
      </c>
      <c r="D6" s="1" t="s">
        <v>3</v>
      </c>
      <c r="E6" s="1" t="s">
        <v>0</v>
      </c>
      <c r="F6" t="s">
        <v>39</v>
      </c>
      <c r="G6">
        <v>18217.9454164327</v>
      </c>
      <c r="H6">
        <v>13111.1596709718</v>
      </c>
      <c r="I6" s="1">
        <f t="shared" si="0"/>
        <v>0.16300452027638745</v>
      </c>
      <c r="J6" s="1">
        <f t="shared" si="1"/>
        <v>0.11268763979243623</v>
      </c>
      <c r="K6" s="1">
        <f t="shared" si="2"/>
        <v>4.2139181704085475E-2</v>
      </c>
      <c r="L6" s="1">
        <f t="shared" si="3"/>
        <v>1.1940640147521635</v>
      </c>
    </row>
    <row r="7" spans="1:12" ht="16" x14ac:dyDescent="0.2">
      <c r="A7" s="1" t="s">
        <v>2</v>
      </c>
      <c r="B7" s="1" t="s">
        <v>5</v>
      </c>
      <c r="C7" s="1" t="s">
        <v>5</v>
      </c>
      <c r="D7" s="1" t="s">
        <v>3</v>
      </c>
      <c r="E7" s="1" t="s">
        <v>0</v>
      </c>
      <c r="F7" t="s">
        <v>40</v>
      </c>
      <c r="G7">
        <v>6388.3541185714303</v>
      </c>
      <c r="H7">
        <v>4749.8644174999999</v>
      </c>
      <c r="I7" s="1">
        <f t="shared" si="0"/>
        <v>0.14710518524709637</v>
      </c>
      <c r="J7" s="1">
        <f t="shared" si="1"/>
        <v>0.11268763979243623</v>
      </c>
      <c r="K7" s="1">
        <f t="shared" si="2"/>
        <v>4.2139181704085475E-2</v>
      </c>
      <c r="L7" s="1">
        <f t="shared" si="3"/>
        <v>0.81675875189867031</v>
      </c>
    </row>
    <row r="8" spans="1:12" ht="16" x14ac:dyDescent="0.2">
      <c r="A8" s="1" t="s">
        <v>2</v>
      </c>
      <c r="B8" s="1" t="s">
        <v>5</v>
      </c>
      <c r="C8" s="1" t="s">
        <v>5</v>
      </c>
      <c r="D8" s="1" t="s">
        <v>3</v>
      </c>
      <c r="E8" s="1" t="s">
        <v>0</v>
      </c>
      <c r="F8" t="s">
        <v>41</v>
      </c>
      <c r="G8">
        <v>2995.3</v>
      </c>
      <c r="H8">
        <v>2254.75</v>
      </c>
      <c r="I8" s="1">
        <f t="shared" si="0"/>
        <v>0.14105579946857652</v>
      </c>
      <c r="J8" s="1">
        <f t="shared" si="1"/>
        <v>0.11268763979243623</v>
      </c>
      <c r="K8" s="1">
        <f t="shared" si="2"/>
        <v>4.2139181704085475E-2</v>
      </c>
      <c r="L8" s="1">
        <f t="shared" si="3"/>
        <v>0.67320148443675021</v>
      </c>
    </row>
    <row r="9" spans="1:12" ht="16" x14ac:dyDescent="0.2">
      <c r="A9" s="1" t="s">
        <v>2</v>
      </c>
      <c r="B9" s="1" t="s">
        <v>5</v>
      </c>
      <c r="C9" s="1" t="s">
        <v>5</v>
      </c>
      <c r="D9" s="1" t="s">
        <v>3</v>
      </c>
      <c r="E9" s="1" t="s">
        <v>0</v>
      </c>
      <c r="F9" t="s">
        <v>42</v>
      </c>
      <c r="G9">
        <v>1869.7373421422801</v>
      </c>
      <c r="H9">
        <v>1672.2345342852</v>
      </c>
      <c r="I9" s="1">
        <f t="shared" si="0"/>
        <v>5.5760693406828037E-2</v>
      </c>
      <c r="J9" s="1">
        <f t="shared" si="1"/>
        <v>0.11268763979243623</v>
      </c>
      <c r="K9" s="1">
        <f t="shared" si="2"/>
        <v>4.2139181704085475E-2</v>
      </c>
      <c r="L9" s="1">
        <f t="shared" si="3"/>
        <v>-1.3509267167399461</v>
      </c>
    </row>
    <row r="10" spans="1:12" ht="16" x14ac:dyDescent="0.2">
      <c r="A10" s="1" t="s">
        <v>2</v>
      </c>
      <c r="B10" s="1" t="s">
        <v>5</v>
      </c>
      <c r="C10" s="1" t="s">
        <v>5</v>
      </c>
      <c r="D10" s="1" t="s">
        <v>3</v>
      </c>
      <c r="E10" s="1" t="s">
        <v>0</v>
      </c>
      <c r="F10" t="s">
        <v>43</v>
      </c>
      <c r="G10">
        <v>4771.3638883960502</v>
      </c>
      <c r="H10">
        <v>3841.5171895744702</v>
      </c>
      <c r="I10" s="1">
        <f t="shared" si="0"/>
        <v>0.10796000669275266</v>
      </c>
      <c r="J10" s="1">
        <f t="shared" si="1"/>
        <v>0.11268763979243623</v>
      </c>
      <c r="K10" s="1">
        <f t="shared" si="2"/>
        <v>4.2139181704085475E-2</v>
      </c>
      <c r="L10" s="1">
        <f t="shared" si="3"/>
        <v>-0.11219090899492296</v>
      </c>
    </row>
    <row r="11" spans="1:12" ht="16" x14ac:dyDescent="0.2">
      <c r="A11" s="1" t="s">
        <v>2</v>
      </c>
      <c r="B11" s="1" t="s">
        <v>5</v>
      </c>
      <c r="C11" s="1" t="s">
        <v>5</v>
      </c>
      <c r="D11" s="1" t="s">
        <v>3</v>
      </c>
      <c r="E11" s="1" t="s">
        <v>0</v>
      </c>
      <c r="F11" t="s">
        <v>44</v>
      </c>
      <c r="G11">
        <v>139452.53895310601</v>
      </c>
      <c r="H11">
        <v>107652.02562308199</v>
      </c>
      <c r="I11" s="1">
        <f t="shared" si="0"/>
        <v>0.12869253704222525</v>
      </c>
      <c r="J11" s="1">
        <f t="shared" si="1"/>
        <v>0.11268763979243623</v>
      </c>
      <c r="K11" s="1">
        <f t="shared" si="2"/>
        <v>4.2139181704085475E-2</v>
      </c>
      <c r="L11" s="1">
        <f t="shared" si="3"/>
        <v>0.37981034758055843</v>
      </c>
    </row>
    <row r="12" spans="1:12" ht="16" x14ac:dyDescent="0.2">
      <c r="A12" s="1" t="s">
        <v>2</v>
      </c>
      <c r="B12" s="1" t="s">
        <v>5</v>
      </c>
      <c r="C12" s="1" t="s">
        <v>5</v>
      </c>
      <c r="D12" s="1" t="s">
        <v>3</v>
      </c>
      <c r="E12" s="1" t="s">
        <v>0</v>
      </c>
      <c r="F12" t="s">
        <v>45</v>
      </c>
      <c r="G12">
        <v>21298.323859293399</v>
      </c>
      <c r="H12">
        <v>15091.143319206099</v>
      </c>
      <c r="I12" s="1">
        <f t="shared" si="0"/>
        <v>0.17057629642224537</v>
      </c>
      <c r="J12" s="1">
        <f t="shared" si="1"/>
        <v>0.11268763979243623</v>
      </c>
      <c r="K12" s="1">
        <f t="shared" si="2"/>
        <v>4.2139181704085475E-2</v>
      </c>
      <c r="L12" s="1">
        <f t="shared" si="3"/>
        <v>1.3737489502364189</v>
      </c>
    </row>
    <row r="13" spans="1:12" ht="16" x14ac:dyDescent="0.2">
      <c r="A13" s="1" t="s">
        <v>2</v>
      </c>
      <c r="B13" s="1" t="s">
        <v>5</v>
      </c>
      <c r="C13" s="1" t="s">
        <v>5</v>
      </c>
      <c r="D13" s="1" t="s">
        <v>3</v>
      </c>
      <c r="E13" s="1" t="s">
        <v>0</v>
      </c>
      <c r="F13" t="s">
        <v>46</v>
      </c>
      <c r="G13">
        <v>7317.9178000000002</v>
      </c>
      <c r="H13">
        <v>5656.0276949999998</v>
      </c>
      <c r="I13" s="1">
        <f t="shared" si="0"/>
        <v>0.12809442629772666</v>
      </c>
      <c r="J13" s="1">
        <f t="shared" si="1"/>
        <v>0.11268763979243623</v>
      </c>
      <c r="K13" s="1">
        <f t="shared" si="2"/>
        <v>4.2139181704085475E-2</v>
      </c>
      <c r="L13" s="1">
        <f t="shared" si="3"/>
        <v>0.36561665135032057</v>
      </c>
    </row>
    <row r="14" spans="1:12" ht="16" x14ac:dyDescent="0.2">
      <c r="A14" s="1" t="s">
        <v>2</v>
      </c>
      <c r="B14" s="1" t="s">
        <v>5</v>
      </c>
      <c r="C14" s="1" t="s">
        <v>5</v>
      </c>
      <c r="D14" s="1" t="s">
        <v>3</v>
      </c>
      <c r="E14" s="1" t="s">
        <v>0</v>
      </c>
      <c r="F14" t="s">
        <v>47</v>
      </c>
      <c r="G14">
        <v>10822.357315327101</v>
      </c>
      <c r="H14">
        <v>8135.0764192488596</v>
      </c>
      <c r="I14" s="1">
        <f t="shared" si="0"/>
        <v>0.14175341102086941</v>
      </c>
      <c r="J14" s="1">
        <f t="shared" si="1"/>
        <v>0.11268763979243623</v>
      </c>
      <c r="K14" s="1">
        <f t="shared" si="2"/>
        <v>4.2139181704085475E-2</v>
      </c>
      <c r="L14" s="1">
        <f t="shared" si="3"/>
        <v>0.68975642271703619</v>
      </c>
    </row>
    <row r="15" spans="1:12" ht="16" x14ac:dyDescent="0.2">
      <c r="A15" s="1" t="s">
        <v>2</v>
      </c>
      <c r="B15" s="1" t="s">
        <v>5</v>
      </c>
      <c r="C15" s="1" t="s">
        <v>5</v>
      </c>
      <c r="D15" s="1" t="s">
        <v>3</v>
      </c>
      <c r="E15" s="1" t="s">
        <v>0</v>
      </c>
      <c r="F15" t="s">
        <v>48</v>
      </c>
      <c r="G15">
        <v>7164.8992064079503</v>
      </c>
      <c r="H15">
        <v>5468.8531835334998</v>
      </c>
      <c r="I15" s="1">
        <f t="shared" si="0"/>
        <v>0.13424721100476711</v>
      </c>
      <c r="J15" s="1">
        <f t="shared" si="1"/>
        <v>0.11268763979243623</v>
      </c>
      <c r="K15" s="1">
        <f t="shared" si="2"/>
        <v>4.2139181704085475E-2</v>
      </c>
      <c r="L15" s="1">
        <f t="shared" si="3"/>
        <v>0.51162766671002136</v>
      </c>
    </row>
    <row r="16" spans="1:12" ht="16" x14ac:dyDescent="0.2">
      <c r="A16" s="1" t="s">
        <v>2</v>
      </c>
      <c r="B16" s="1" t="s">
        <v>5</v>
      </c>
      <c r="C16" s="1" t="s">
        <v>5</v>
      </c>
      <c r="D16" s="1" t="s">
        <v>3</v>
      </c>
      <c r="E16" s="1" t="s">
        <v>0</v>
      </c>
      <c r="F16" t="s">
        <v>49</v>
      </c>
      <c r="G16">
        <v>4283.6358227565097</v>
      </c>
      <c r="H16">
        <v>3369.3787962433798</v>
      </c>
      <c r="I16" s="1">
        <f t="shared" si="0"/>
        <v>0.11946364563884848</v>
      </c>
      <c r="J16" s="1">
        <f t="shared" si="1"/>
        <v>0.11268763979243623</v>
      </c>
      <c r="K16" s="1">
        <f t="shared" si="2"/>
        <v>4.2139181704085475E-2</v>
      </c>
      <c r="L16" s="1">
        <f t="shared" si="3"/>
        <v>0.1608006034382794</v>
      </c>
    </row>
    <row r="17" spans="1:12" ht="16" x14ac:dyDescent="0.2">
      <c r="A17" s="1" t="s">
        <v>2</v>
      </c>
      <c r="B17" s="1" t="s">
        <v>5</v>
      </c>
      <c r="C17" s="1" t="s">
        <v>5</v>
      </c>
      <c r="D17" s="1" t="s">
        <v>3</v>
      </c>
      <c r="E17" s="1" t="s">
        <v>0</v>
      </c>
      <c r="F17" t="s">
        <v>50</v>
      </c>
      <c r="G17">
        <v>37095.113493776204</v>
      </c>
      <c r="H17">
        <v>30930.344286</v>
      </c>
      <c r="I17" s="1">
        <f t="shared" si="0"/>
        <v>9.0624442803955291E-2</v>
      </c>
      <c r="J17" s="1">
        <f t="shared" si="1"/>
        <v>0.11268763979243623</v>
      </c>
      <c r="K17" s="1">
        <f t="shared" si="2"/>
        <v>4.2139181704085475E-2</v>
      </c>
      <c r="L17" s="1">
        <f t="shared" si="3"/>
        <v>-0.5235791511903487</v>
      </c>
    </row>
    <row r="18" spans="1:12" ht="16" x14ac:dyDescent="0.2">
      <c r="A18" s="1" t="s">
        <v>2</v>
      </c>
      <c r="B18" s="1" t="s">
        <v>5</v>
      </c>
      <c r="C18" s="1" t="s">
        <v>5</v>
      </c>
      <c r="D18" s="1" t="s">
        <v>3</v>
      </c>
      <c r="E18" s="1" t="s">
        <v>0</v>
      </c>
      <c r="F18" t="s">
        <v>51</v>
      </c>
      <c r="G18">
        <v>18062.194430303</v>
      </c>
      <c r="H18">
        <v>15981.268888333299</v>
      </c>
      <c r="I18" s="1">
        <f t="shared" si="0"/>
        <v>6.1125553604604796E-2</v>
      </c>
      <c r="J18" s="1">
        <f t="shared" si="1"/>
        <v>0.11268763979243623</v>
      </c>
      <c r="K18" s="1">
        <f t="shared" si="2"/>
        <v>4.2139181704085475E-2</v>
      </c>
      <c r="L18" s="1">
        <f t="shared" si="3"/>
        <v>-1.2236138458956451</v>
      </c>
    </row>
    <row r="19" spans="1:12" ht="16" x14ac:dyDescent="0.2">
      <c r="A19" s="1" t="s">
        <v>2</v>
      </c>
      <c r="B19" s="1" t="s">
        <v>5</v>
      </c>
      <c r="C19" s="1" t="s">
        <v>5</v>
      </c>
      <c r="D19" s="1" t="s">
        <v>3</v>
      </c>
      <c r="E19" s="1" t="s">
        <v>0</v>
      </c>
      <c r="F19" t="s">
        <v>52</v>
      </c>
      <c r="G19">
        <v>27757.907889999999</v>
      </c>
      <c r="H19">
        <v>22190.284160302399</v>
      </c>
      <c r="I19" s="1">
        <f t="shared" si="0"/>
        <v>0.11146797313685534</v>
      </c>
      <c r="J19" s="1">
        <f t="shared" si="1"/>
        <v>0.11268763979243623</v>
      </c>
      <c r="K19" s="1">
        <f t="shared" si="2"/>
        <v>4.2139181704085475E-2</v>
      </c>
      <c r="L19" s="1">
        <f t="shared" si="3"/>
        <v>-2.8943766970744009E-2</v>
      </c>
    </row>
    <row r="20" spans="1:12" ht="16" x14ac:dyDescent="0.2">
      <c r="A20" s="1" t="s">
        <v>2</v>
      </c>
      <c r="B20" s="1" t="s">
        <v>5</v>
      </c>
      <c r="C20" s="1" t="s">
        <v>5</v>
      </c>
      <c r="D20" s="1" t="s">
        <v>3</v>
      </c>
      <c r="E20" s="1" t="s">
        <v>0</v>
      </c>
      <c r="F20" t="s">
        <v>53</v>
      </c>
      <c r="G20">
        <v>68948.270006000006</v>
      </c>
      <c r="H20">
        <v>49576.936522800002</v>
      </c>
      <c r="I20" s="1">
        <f t="shared" si="0"/>
        <v>0.16343640353407046</v>
      </c>
      <c r="J20" s="1">
        <f t="shared" si="1"/>
        <v>0.11268763979243623</v>
      </c>
      <c r="K20" s="1">
        <f t="shared" si="2"/>
        <v>4.2139181704085475E-2</v>
      </c>
      <c r="L20" s="1">
        <f t="shared" si="3"/>
        <v>1.2043129859048505</v>
      </c>
    </row>
    <row r="21" spans="1:12" ht="16" x14ac:dyDescent="0.2">
      <c r="A21" s="1" t="s">
        <v>2</v>
      </c>
      <c r="B21" s="1" t="s">
        <v>5</v>
      </c>
      <c r="C21" s="1" t="s">
        <v>5</v>
      </c>
      <c r="D21" s="1" t="s">
        <v>3</v>
      </c>
      <c r="E21" s="1" t="s">
        <v>0</v>
      </c>
      <c r="F21" t="s">
        <v>54</v>
      </c>
      <c r="G21">
        <v>2769.9666666666699</v>
      </c>
      <c r="H21">
        <v>2532.85</v>
      </c>
      <c r="I21" s="1">
        <f t="shared" si="0"/>
        <v>4.4715229956407414E-2</v>
      </c>
      <c r="J21" s="1">
        <f t="shared" si="1"/>
        <v>0.11268763979243623</v>
      </c>
      <c r="K21" s="1">
        <f t="shared" si="2"/>
        <v>4.2139181704085475E-2</v>
      </c>
      <c r="L21" s="1">
        <f t="shared" si="3"/>
        <v>-1.6130453199910799</v>
      </c>
    </row>
    <row r="22" spans="1:12" ht="16" x14ac:dyDescent="0.2">
      <c r="A22" s="1" t="s">
        <v>2</v>
      </c>
      <c r="B22" s="1" t="s">
        <v>5</v>
      </c>
      <c r="C22" s="1" t="s">
        <v>5</v>
      </c>
      <c r="D22" s="1" t="s">
        <v>3</v>
      </c>
      <c r="E22" s="1" t="s">
        <v>0</v>
      </c>
      <c r="F22" t="s">
        <v>55</v>
      </c>
      <c r="G22">
        <v>23566.8819967241</v>
      </c>
      <c r="H22">
        <v>17245.917039619799</v>
      </c>
      <c r="I22" s="1">
        <f t="shared" si="0"/>
        <v>0.15487702648072399</v>
      </c>
      <c r="J22" s="1">
        <f t="shared" si="1"/>
        <v>0.11268763979243623</v>
      </c>
      <c r="K22" s="1">
        <f t="shared" si="2"/>
        <v>4.2139181704085475E-2</v>
      </c>
      <c r="L22" s="1">
        <f t="shared" si="3"/>
        <v>1.0011914086171592</v>
      </c>
    </row>
    <row r="23" spans="1:12" ht="16" x14ac:dyDescent="0.2">
      <c r="A23" s="1" t="s">
        <v>2</v>
      </c>
      <c r="B23" s="1" t="s">
        <v>5</v>
      </c>
      <c r="C23" s="1" t="s">
        <v>5</v>
      </c>
      <c r="D23" s="1" t="s">
        <v>3</v>
      </c>
      <c r="E23" s="1" t="s">
        <v>0</v>
      </c>
      <c r="F23" t="s">
        <v>56</v>
      </c>
      <c r="G23">
        <v>129.2544</v>
      </c>
      <c r="H23">
        <v>119.478375</v>
      </c>
      <c r="I23" s="1">
        <f t="shared" si="0"/>
        <v>3.9303324622177373E-2</v>
      </c>
      <c r="J23" s="1">
        <f t="shared" si="1"/>
        <v>0.11268763979243623</v>
      </c>
      <c r="K23" s="1">
        <f t="shared" si="2"/>
        <v>4.2139181704085475E-2</v>
      </c>
      <c r="L23" s="1">
        <f t="shared" si="3"/>
        <v>-1.7414746134746162</v>
      </c>
    </row>
    <row r="24" spans="1:12" ht="16" x14ac:dyDescent="0.2">
      <c r="A24" s="1" t="s">
        <v>2</v>
      </c>
      <c r="B24" s="1" t="s">
        <v>5</v>
      </c>
      <c r="C24" s="1" t="s">
        <v>5</v>
      </c>
      <c r="D24" s="1" t="s">
        <v>3</v>
      </c>
      <c r="E24" s="1" t="s">
        <v>0</v>
      </c>
      <c r="F24" t="s">
        <v>57</v>
      </c>
      <c r="G24">
        <v>27391.270311</v>
      </c>
      <c r="H24">
        <v>21487.235579480501</v>
      </c>
      <c r="I24" s="1">
        <f t="shared" si="0"/>
        <v>0.12079000010246548</v>
      </c>
      <c r="J24" s="1">
        <f t="shared" si="1"/>
        <v>0.11268763979243623</v>
      </c>
      <c r="K24" s="1">
        <f t="shared" si="2"/>
        <v>4.2139181704085475E-2</v>
      </c>
      <c r="L24" s="1">
        <f t="shared" si="3"/>
        <v>0.19227616632251077</v>
      </c>
    </row>
    <row r="25" spans="1:12" ht="16" x14ac:dyDescent="0.2">
      <c r="A25" s="1" t="s">
        <v>2</v>
      </c>
      <c r="B25" s="1" t="s">
        <v>5</v>
      </c>
      <c r="C25" s="1" t="s">
        <v>5</v>
      </c>
      <c r="D25" s="1" t="s">
        <v>3</v>
      </c>
      <c r="E25" s="1" t="s">
        <v>0</v>
      </c>
      <c r="F25" t="s">
        <v>58</v>
      </c>
      <c r="G25">
        <v>10102.0421572125</v>
      </c>
      <c r="H25">
        <v>7902.4254448826096</v>
      </c>
      <c r="I25" s="1">
        <f t="shared" si="0"/>
        <v>0.12217060570421585</v>
      </c>
      <c r="J25" s="1">
        <f t="shared" si="1"/>
        <v>0.11268763979243623</v>
      </c>
      <c r="K25" s="1">
        <f t="shared" si="2"/>
        <v>4.2139181704085475E-2</v>
      </c>
      <c r="L25" s="1">
        <f t="shared" si="3"/>
        <v>0.22503915663032983</v>
      </c>
    </row>
    <row r="26" spans="1:12" ht="16" x14ac:dyDescent="0.2">
      <c r="A26" s="1" t="s">
        <v>2</v>
      </c>
      <c r="B26" s="1" t="s">
        <v>5</v>
      </c>
      <c r="C26" s="1" t="s">
        <v>5</v>
      </c>
      <c r="D26" s="1" t="s">
        <v>3</v>
      </c>
      <c r="E26" s="1" t="s">
        <v>0</v>
      </c>
      <c r="F26" t="s">
        <v>59</v>
      </c>
      <c r="G26">
        <v>3177.3743675000001</v>
      </c>
      <c r="H26">
        <v>2543.35505203704</v>
      </c>
      <c r="I26" s="1">
        <f t="shared" si="0"/>
        <v>0.11082840473064522</v>
      </c>
      <c r="J26" s="1">
        <f t="shared" si="1"/>
        <v>0.11268763979243623</v>
      </c>
      <c r="K26" s="1">
        <f t="shared" si="2"/>
        <v>4.2139181704085475E-2</v>
      </c>
      <c r="L26" s="1">
        <f t="shared" si="3"/>
        <v>-4.4121290129626817E-2</v>
      </c>
    </row>
    <row r="27" spans="1:12" ht="16" x14ac:dyDescent="0.2">
      <c r="A27" s="1" t="s">
        <v>2</v>
      </c>
      <c r="B27" s="1" t="s">
        <v>5</v>
      </c>
      <c r="C27" s="1" t="s">
        <v>5</v>
      </c>
      <c r="D27" s="1" t="s">
        <v>3</v>
      </c>
      <c r="E27" s="1" t="s">
        <v>0</v>
      </c>
      <c r="F27" t="s">
        <v>60</v>
      </c>
      <c r="G27">
        <v>4766.8364427630304</v>
      </c>
      <c r="H27">
        <v>4139.8804113197702</v>
      </c>
      <c r="I27" s="1">
        <f t="shared" si="0"/>
        <v>7.0391373355027695E-2</v>
      </c>
      <c r="J27" s="1">
        <f t="shared" si="1"/>
        <v>0.11268763979243623</v>
      </c>
      <c r="K27" s="1">
        <f t="shared" si="2"/>
        <v>4.2139181704085475E-2</v>
      </c>
      <c r="L27" s="1">
        <f t="shared" si="3"/>
        <v>-1.0037277594621121</v>
      </c>
    </row>
    <row r="28" spans="1:12" ht="16" x14ac:dyDescent="0.2">
      <c r="A28" s="1" t="s">
        <v>2</v>
      </c>
      <c r="B28" s="1" t="s">
        <v>5</v>
      </c>
      <c r="C28" s="1" t="s">
        <v>5</v>
      </c>
      <c r="D28" s="1" t="s">
        <v>3</v>
      </c>
      <c r="E28" s="1" t="s">
        <v>0</v>
      </c>
      <c r="F28" t="s">
        <v>61</v>
      </c>
      <c r="G28">
        <v>12761.2642613889</v>
      </c>
      <c r="H28">
        <v>9718.6256016666593</v>
      </c>
      <c r="I28" s="1">
        <f t="shared" si="0"/>
        <v>0.13534935794870806</v>
      </c>
      <c r="J28" s="1">
        <f t="shared" si="1"/>
        <v>0.11268763979243623</v>
      </c>
      <c r="K28" s="1">
        <f t="shared" si="2"/>
        <v>4.2139181704085475E-2</v>
      </c>
      <c r="L28" s="1">
        <f t="shared" si="3"/>
        <v>0.53778258712780669</v>
      </c>
    </row>
    <row r="29" spans="1:12" ht="16" x14ac:dyDescent="0.2">
      <c r="A29" s="1" t="s">
        <v>2</v>
      </c>
      <c r="B29" s="1" t="s">
        <v>5</v>
      </c>
      <c r="C29" s="1" t="s">
        <v>5</v>
      </c>
      <c r="D29" s="1" t="s">
        <v>3</v>
      </c>
      <c r="E29" s="1" t="s">
        <v>0</v>
      </c>
      <c r="F29" t="s">
        <v>62</v>
      </c>
      <c r="G29">
        <v>6381.6666666666697</v>
      </c>
      <c r="H29">
        <v>5827.2890194444499</v>
      </c>
      <c r="I29" s="1">
        <f t="shared" si="0"/>
        <v>4.5407458383429022E-2</v>
      </c>
      <c r="J29" s="1">
        <f t="shared" si="1"/>
        <v>0.11268763979243623</v>
      </c>
      <c r="K29" s="1">
        <f t="shared" si="2"/>
        <v>4.2139181704085475E-2</v>
      </c>
      <c r="L29" s="1">
        <f t="shared" si="3"/>
        <v>-1.5966181280279648</v>
      </c>
    </row>
    <row r="30" spans="1:12" ht="16" x14ac:dyDescent="0.2">
      <c r="A30" s="1" t="s">
        <v>2</v>
      </c>
      <c r="B30" s="1" t="s">
        <v>5</v>
      </c>
      <c r="C30" s="1" t="s">
        <v>5</v>
      </c>
      <c r="D30" s="1" t="s">
        <v>3</v>
      </c>
      <c r="E30" s="1" t="s">
        <v>0</v>
      </c>
      <c r="F30" t="s">
        <v>63</v>
      </c>
      <c r="G30">
        <v>5198.4112889908301</v>
      </c>
      <c r="H30">
        <v>4316.0158540983502</v>
      </c>
      <c r="I30" s="1">
        <f t="shared" si="0"/>
        <v>9.2742886315904924E-2</v>
      </c>
      <c r="J30" s="1">
        <f t="shared" si="1"/>
        <v>0.11268763979243623</v>
      </c>
      <c r="K30" s="1">
        <f t="shared" si="2"/>
        <v>4.2139181704085475E-2</v>
      </c>
      <c r="L30" s="1">
        <f t="shared" si="3"/>
        <v>-0.47330661560040754</v>
      </c>
    </row>
    <row r="31" spans="1:12" ht="16" x14ac:dyDescent="0.2">
      <c r="A31" s="1" t="s">
        <v>2</v>
      </c>
      <c r="B31" s="1" t="s">
        <v>5</v>
      </c>
      <c r="C31" s="1" t="s">
        <v>5</v>
      </c>
      <c r="D31" s="1" t="s">
        <v>3</v>
      </c>
      <c r="E31" s="1" t="s">
        <v>0</v>
      </c>
      <c r="F31" t="s">
        <v>64</v>
      </c>
      <c r="G31">
        <v>57390.754548333301</v>
      </c>
      <c r="H31">
        <v>46207.559413675197</v>
      </c>
      <c r="I31" s="1">
        <f t="shared" si="0"/>
        <v>0.10794765577709303</v>
      </c>
      <c r="J31" s="1">
        <f t="shared" si="1"/>
        <v>0.11268763979243623</v>
      </c>
      <c r="K31" s="1">
        <f t="shared" si="2"/>
        <v>4.2139181704085475E-2</v>
      </c>
      <c r="L31" s="1">
        <f t="shared" si="3"/>
        <v>-0.11248400713209984</v>
      </c>
    </row>
    <row r="32" spans="1:12" ht="16" x14ac:dyDescent="0.2">
      <c r="A32" s="1" t="s">
        <v>2</v>
      </c>
      <c r="B32" s="1" t="s">
        <v>5</v>
      </c>
      <c r="C32" s="1" t="s">
        <v>5</v>
      </c>
      <c r="D32" s="1" t="s">
        <v>3</v>
      </c>
      <c r="E32" s="1" t="s">
        <v>0</v>
      </c>
      <c r="F32" t="s">
        <v>65</v>
      </c>
      <c r="G32">
        <v>10919.7365169313</v>
      </c>
      <c r="H32">
        <v>9282.6803729664098</v>
      </c>
      <c r="I32" s="1">
        <f t="shared" si="0"/>
        <v>8.1032687964354699E-2</v>
      </c>
      <c r="J32" s="1">
        <f t="shared" si="1"/>
        <v>0.11268763979243623</v>
      </c>
      <c r="K32" s="1">
        <f t="shared" si="2"/>
        <v>4.2139181704085475E-2</v>
      </c>
      <c r="L32" s="1">
        <f t="shared" si="3"/>
        <v>-0.75119996516241139</v>
      </c>
    </row>
    <row r="33" spans="1:12" ht="16" x14ac:dyDescent="0.2">
      <c r="A33" s="1" t="s">
        <v>2</v>
      </c>
      <c r="B33" s="1" t="s">
        <v>5</v>
      </c>
      <c r="C33" s="1" t="s">
        <v>5</v>
      </c>
      <c r="D33" s="1" t="s">
        <v>3</v>
      </c>
      <c r="E33" s="1" t="s">
        <v>0</v>
      </c>
      <c r="F33" t="s">
        <v>66</v>
      </c>
      <c r="G33">
        <v>200352.111028235</v>
      </c>
      <c r="H33">
        <v>163834.96718620701</v>
      </c>
      <c r="I33" s="1">
        <f t="shared" si="0"/>
        <v>0.10027028971227207</v>
      </c>
      <c r="J33" s="1">
        <f t="shared" si="1"/>
        <v>0.11268763979243623</v>
      </c>
      <c r="K33" s="1">
        <f t="shared" si="2"/>
        <v>4.2139181704085475E-2</v>
      </c>
      <c r="L33" s="1">
        <f t="shared" si="3"/>
        <v>-0.29467468465246144</v>
      </c>
    </row>
    <row r="34" spans="1:12" ht="16" x14ac:dyDescent="0.2">
      <c r="A34" s="1" t="s">
        <v>2</v>
      </c>
      <c r="B34" s="1" t="s">
        <v>5</v>
      </c>
      <c r="C34" s="1" t="s">
        <v>5</v>
      </c>
      <c r="D34" s="1" t="s">
        <v>3</v>
      </c>
      <c r="E34" s="1" t="s">
        <v>0</v>
      </c>
      <c r="F34" t="s">
        <v>67</v>
      </c>
      <c r="G34">
        <v>44552.25237794</v>
      </c>
      <c r="H34">
        <v>35625.161938253303</v>
      </c>
      <c r="I34" s="1">
        <f t="shared" si="0"/>
        <v>0.11134171032856204</v>
      </c>
      <c r="J34" s="1">
        <f t="shared" si="1"/>
        <v>0.11268763979243623</v>
      </c>
      <c r="K34" s="1">
        <f t="shared" si="2"/>
        <v>4.2139181704085475E-2</v>
      </c>
      <c r="L34" s="1">
        <f t="shared" si="3"/>
        <v>-3.1940094929363762E-2</v>
      </c>
    </row>
    <row r="35" spans="1:12" ht="16" x14ac:dyDescent="0.2">
      <c r="A35" s="1" t="s">
        <v>2</v>
      </c>
      <c r="B35" s="1" t="s">
        <v>5</v>
      </c>
      <c r="C35" s="1" t="s">
        <v>5</v>
      </c>
      <c r="D35" s="1" t="s">
        <v>3</v>
      </c>
      <c r="E35" s="1" t="s">
        <v>0</v>
      </c>
      <c r="F35" t="s">
        <v>68</v>
      </c>
      <c r="G35">
        <v>4585.5294004162997</v>
      </c>
      <c r="H35">
        <v>4008.2982101983798</v>
      </c>
      <c r="I35" s="1">
        <f t="shared" si="0"/>
        <v>6.7168113717449004E-2</v>
      </c>
      <c r="J35" s="1">
        <f t="shared" si="1"/>
        <v>0.11268763979243623</v>
      </c>
      <c r="K35" s="1">
        <f t="shared" si="2"/>
        <v>4.2139181704085475E-2</v>
      </c>
      <c r="L35" s="1">
        <f t="shared" si="3"/>
        <v>-1.0802185575087715</v>
      </c>
    </row>
    <row r="36" spans="1:12" ht="16" x14ac:dyDescent="0.2">
      <c r="A36" s="1" t="s">
        <v>2</v>
      </c>
      <c r="B36" s="1" t="s">
        <v>5</v>
      </c>
      <c r="C36" s="1" t="s">
        <v>5</v>
      </c>
      <c r="D36" s="1" t="s">
        <v>3</v>
      </c>
      <c r="E36" s="1" t="s">
        <v>0</v>
      </c>
      <c r="F36" t="s">
        <v>69</v>
      </c>
      <c r="G36">
        <v>8975.2100300000002</v>
      </c>
      <c r="H36">
        <v>6893.6237606249997</v>
      </c>
      <c r="I36" s="1">
        <f t="shared" si="0"/>
        <v>0.13117449567117914</v>
      </c>
      <c r="J36" s="1">
        <f t="shared" si="1"/>
        <v>0.11268763979243623</v>
      </c>
      <c r="K36" s="1">
        <f t="shared" si="2"/>
        <v>4.2139181704085475E-2</v>
      </c>
      <c r="L36" s="1">
        <f t="shared" si="3"/>
        <v>0.43870941796078045</v>
      </c>
    </row>
    <row r="37" spans="1:12" ht="16" x14ac:dyDescent="0.2">
      <c r="A37" s="1" t="s">
        <v>2</v>
      </c>
      <c r="B37" s="1" t="s">
        <v>5</v>
      </c>
      <c r="C37" s="1" t="s">
        <v>5</v>
      </c>
      <c r="D37" s="1" t="s">
        <v>3</v>
      </c>
      <c r="E37" s="1" t="s">
        <v>0</v>
      </c>
      <c r="F37" t="s">
        <v>70</v>
      </c>
      <c r="G37">
        <v>7353.7299197969496</v>
      </c>
      <c r="H37">
        <v>5827.9101478494604</v>
      </c>
      <c r="I37" s="1">
        <f t="shared" si="0"/>
        <v>0.11575340884117505</v>
      </c>
      <c r="J37" s="1">
        <f t="shared" si="1"/>
        <v>0.11268763979243623</v>
      </c>
      <c r="K37" s="1">
        <f t="shared" si="2"/>
        <v>4.2139181704085475E-2</v>
      </c>
      <c r="L37" s="1">
        <f t="shared" si="3"/>
        <v>7.2753407274673831E-2</v>
      </c>
    </row>
    <row r="38" spans="1:12" ht="16" x14ac:dyDescent="0.2">
      <c r="A38" s="1" t="s">
        <v>2</v>
      </c>
      <c r="B38" s="1" t="s">
        <v>5</v>
      </c>
      <c r="C38" s="1" t="s">
        <v>5</v>
      </c>
      <c r="D38" s="1" t="s">
        <v>3</v>
      </c>
      <c r="E38" s="1" t="s">
        <v>0</v>
      </c>
      <c r="F38" t="s">
        <v>71</v>
      </c>
      <c r="G38">
        <v>16215.0794873333</v>
      </c>
      <c r="H38">
        <v>13924.569759382401</v>
      </c>
      <c r="I38" s="1">
        <f t="shared" si="0"/>
        <v>7.5996562176333049E-2</v>
      </c>
      <c r="J38" s="1">
        <f t="shared" si="1"/>
        <v>0.11268763979243623</v>
      </c>
      <c r="K38" s="1">
        <f t="shared" si="2"/>
        <v>4.2139181704085475E-2</v>
      </c>
      <c r="L38" s="1">
        <f t="shared" si="3"/>
        <v>-0.87071167811846506</v>
      </c>
    </row>
    <row r="39" spans="1:12" ht="16" x14ac:dyDescent="0.2">
      <c r="A39" s="1" t="s">
        <v>2</v>
      </c>
      <c r="B39" s="1" t="s">
        <v>5</v>
      </c>
      <c r="C39" s="1" t="s">
        <v>5</v>
      </c>
      <c r="D39" s="1" t="s">
        <v>3</v>
      </c>
      <c r="E39" s="1" t="s">
        <v>0</v>
      </c>
      <c r="F39" t="s">
        <v>72</v>
      </c>
      <c r="G39">
        <v>61921.386458005902</v>
      </c>
      <c r="H39">
        <v>51351.6188165774</v>
      </c>
      <c r="I39" s="1">
        <f t="shared" si="0"/>
        <v>9.3312326408277912E-2</v>
      </c>
      <c r="J39" s="1">
        <f t="shared" si="1"/>
        <v>0.11268763979243623</v>
      </c>
      <c r="K39" s="1">
        <f t="shared" si="2"/>
        <v>4.2139181704085475E-2</v>
      </c>
      <c r="L39" s="1">
        <f t="shared" si="3"/>
        <v>-0.45979329926759938</v>
      </c>
    </row>
    <row r="40" spans="1:12" ht="16" x14ac:dyDescent="0.2">
      <c r="A40" s="1" t="s">
        <v>2</v>
      </c>
      <c r="B40" s="1" t="s">
        <v>5</v>
      </c>
      <c r="C40" s="1" t="s">
        <v>5</v>
      </c>
      <c r="D40" s="1" t="s">
        <v>3</v>
      </c>
      <c r="E40" s="1" t="s">
        <v>0</v>
      </c>
      <c r="F40" t="s">
        <v>73</v>
      </c>
      <c r="G40">
        <v>30785.0788293939</v>
      </c>
      <c r="H40">
        <v>24205.533084504001</v>
      </c>
      <c r="I40" s="1">
        <f t="shared" si="0"/>
        <v>0.11964852755579242</v>
      </c>
      <c r="J40" s="1">
        <f t="shared" si="1"/>
        <v>0.11268763979243623</v>
      </c>
      <c r="K40" s="1">
        <f t="shared" si="2"/>
        <v>4.2139181704085475E-2</v>
      </c>
      <c r="L40" s="1">
        <f t="shared" si="3"/>
        <v>0.1651880146187393</v>
      </c>
    </row>
    <row r="41" spans="1:12" ht="16" x14ac:dyDescent="0.2">
      <c r="A41" s="1" t="s">
        <v>2</v>
      </c>
      <c r="B41" s="1" t="s">
        <v>5</v>
      </c>
      <c r="C41" s="1" t="s">
        <v>5</v>
      </c>
      <c r="D41" s="1" t="s">
        <v>3</v>
      </c>
      <c r="E41" s="1" t="s">
        <v>0</v>
      </c>
      <c r="F41" t="s">
        <v>74</v>
      </c>
      <c r="G41">
        <v>283615.08168982097</v>
      </c>
      <c r="H41">
        <v>226321.87806568999</v>
      </c>
      <c r="I41" s="1">
        <f t="shared" si="0"/>
        <v>0.11235350277728483</v>
      </c>
      <c r="J41" s="1">
        <f t="shared" si="1"/>
        <v>0.11268763979243623</v>
      </c>
      <c r="K41" s="1">
        <f t="shared" si="2"/>
        <v>4.2139181704085475E-2</v>
      </c>
      <c r="L41" s="1">
        <f t="shared" si="3"/>
        <v>-7.9293664859897105E-3</v>
      </c>
    </row>
    <row r="42" spans="1:12" ht="16" x14ac:dyDescent="0.2">
      <c r="A42" s="1" t="s">
        <v>2</v>
      </c>
      <c r="B42" s="1" t="s">
        <v>5</v>
      </c>
      <c r="C42" s="1" t="s">
        <v>5</v>
      </c>
      <c r="D42" s="1" t="s">
        <v>3</v>
      </c>
      <c r="E42" s="1" t="s">
        <v>0</v>
      </c>
      <c r="F42" t="s">
        <v>75</v>
      </c>
      <c r="G42">
        <v>15219.0894510539</v>
      </c>
      <c r="H42">
        <v>10775.0618490696</v>
      </c>
      <c r="I42" s="1">
        <f t="shared" si="0"/>
        <v>0.17096259657314478</v>
      </c>
      <c r="J42" s="1">
        <f t="shared" si="1"/>
        <v>0.11268763979243623</v>
      </c>
      <c r="K42" s="1">
        <f t="shared" si="2"/>
        <v>4.2139181704085475E-2</v>
      </c>
      <c r="L42" s="1">
        <f t="shared" si="3"/>
        <v>1.3829161940052261</v>
      </c>
    </row>
    <row r="43" spans="1:12" ht="16" x14ac:dyDescent="0.2">
      <c r="A43" s="1" t="s">
        <v>2</v>
      </c>
      <c r="B43" s="1" t="s">
        <v>5</v>
      </c>
      <c r="C43" s="1" t="s">
        <v>5</v>
      </c>
      <c r="D43" s="1" t="s">
        <v>3</v>
      </c>
      <c r="E43" s="1" t="s">
        <v>0</v>
      </c>
      <c r="F43" t="s">
        <v>76</v>
      </c>
      <c r="G43">
        <v>59776.389221805599</v>
      </c>
      <c r="H43">
        <v>43780.486209263501</v>
      </c>
      <c r="I43" s="1">
        <f t="shared" si="0"/>
        <v>0.15446490583997488</v>
      </c>
      <c r="J43" s="1">
        <f t="shared" si="1"/>
        <v>0.11268763979243623</v>
      </c>
      <c r="K43" s="1">
        <f t="shared" si="2"/>
        <v>4.2139181704085475E-2</v>
      </c>
      <c r="L43" s="1">
        <f t="shared" si="3"/>
        <v>0.99141142181904929</v>
      </c>
    </row>
    <row r="44" spans="1:12" ht="16" x14ac:dyDescent="0.2">
      <c r="A44" s="1" t="s">
        <v>2</v>
      </c>
      <c r="B44" s="1" t="s">
        <v>5</v>
      </c>
      <c r="C44" s="1" t="s">
        <v>5</v>
      </c>
      <c r="D44" s="1" t="s">
        <v>3</v>
      </c>
      <c r="E44" s="1" t="s">
        <v>0</v>
      </c>
      <c r="F44" t="s">
        <v>77</v>
      </c>
      <c r="G44">
        <v>2413</v>
      </c>
      <c r="H44">
        <v>2007.6</v>
      </c>
      <c r="I44" s="1">
        <f t="shared" si="0"/>
        <v>9.1707008098448187E-2</v>
      </c>
      <c r="J44" s="1">
        <f t="shared" si="1"/>
        <v>0.11268763979243623</v>
      </c>
      <c r="K44" s="1">
        <f t="shared" si="2"/>
        <v>4.2139181704085475E-2</v>
      </c>
      <c r="L44" s="1">
        <f t="shared" si="3"/>
        <v>-0.4978889206088673</v>
      </c>
    </row>
    <row r="45" spans="1:12" ht="16" x14ac:dyDescent="0.2">
      <c r="A45" s="1" t="s">
        <v>2</v>
      </c>
      <c r="B45" s="1" t="s">
        <v>5</v>
      </c>
      <c r="C45" s="1" t="s">
        <v>5</v>
      </c>
      <c r="D45" s="1" t="s">
        <v>3</v>
      </c>
      <c r="E45" s="1" t="s">
        <v>0</v>
      </c>
      <c r="F45" t="s">
        <v>78</v>
      </c>
      <c r="G45">
        <v>9211.9346708372195</v>
      </c>
      <c r="H45">
        <v>7288.6514394995302</v>
      </c>
      <c r="I45" s="1">
        <f t="shared" si="0"/>
        <v>0.11655847970956944</v>
      </c>
      <c r="J45" s="1">
        <f t="shared" si="1"/>
        <v>0.11268763979243623</v>
      </c>
      <c r="K45" s="1">
        <f t="shared" si="2"/>
        <v>4.2139181704085475E-2</v>
      </c>
      <c r="L45" s="1">
        <f t="shared" si="3"/>
        <v>9.1858450036250192E-2</v>
      </c>
    </row>
    <row r="46" spans="1:12" ht="16" x14ac:dyDescent="0.2">
      <c r="A46" s="1" t="s">
        <v>2</v>
      </c>
      <c r="B46" s="1" t="s">
        <v>5</v>
      </c>
      <c r="C46" s="1" t="s">
        <v>5</v>
      </c>
      <c r="D46" s="1" t="s">
        <v>3</v>
      </c>
      <c r="E46" s="1" t="s">
        <v>0</v>
      </c>
      <c r="F46" t="s">
        <v>79</v>
      </c>
      <c r="G46">
        <v>5673.4981162121203</v>
      </c>
      <c r="H46">
        <v>4640.6334438983104</v>
      </c>
      <c r="I46" s="1">
        <f t="shared" si="0"/>
        <v>0.10014073083073524</v>
      </c>
      <c r="J46" s="1">
        <f t="shared" si="1"/>
        <v>0.11268763979243623</v>
      </c>
      <c r="K46" s="1">
        <f t="shared" si="2"/>
        <v>4.2139181704085475E-2</v>
      </c>
      <c r="L46" s="1">
        <f t="shared" si="3"/>
        <v>-0.29774923134030734</v>
      </c>
    </row>
    <row r="47" spans="1:12" ht="16" x14ac:dyDescent="0.2">
      <c r="A47" s="1" t="s">
        <v>2</v>
      </c>
      <c r="B47" s="1" t="s">
        <v>5</v>
      </c>
      <c r="C47" s="1" t="s">
        <v>5</v>
      </c>
      <c r="D47" s="1" t="s">
        <v>3</v>
      </c>
      <c r="E47" s="1" t="s">
        <v>0</v>
      </c>
      <c r="F47" t="s">
        <v>80</v>
      </c>
      <c r="G47">
        <v>143347.413485333</v>
      </c>
      <c r="H47">
        <v>116326.828835482</v>
      </c>
      <c r="I47" s="1">
        <f t="shared" si="0"/>
        <v>0.10405569843337939</v>
      </c>
      <c r="J47" s="1">
        <f t="shared" si="1"/>
        <v>0.11268763979243623</v>
      </c>
      <c r="K47" s="1">
        <f t="shared" si="2"/>
        <v>4.2139181704085475E-2</v>
      </c>
      <c r="L47" s="1">
        <f t="shared" si="3"/>
        <v>-0.20484359235243432</v>
      </c>
    </row>
    <row r="48" spans="1:12" ht="16" x14ac:dyDescent="0.2">
      <c r="A48" s="1" t="s">
        <v>2</v>
      </c>
      <c r="B48" s="1" t="s">
        <v>5</v>
      </c>
      <c r="C48" s="1" t="s">
        <v>5</v>
      </c>
      <c r="D48" s="1" t="s">
        <v>3</v>
      </c>
      <c r="E48" s="1" t="s">
        <v>0</v>
      </c>
      <c r="F48" t="s">
        <v>81</v>
      </c>
      <c r="G48">
        <v>30986.963488141701</v>
      </c>
      <c r="H48">
        <v>23859.480087817701</v>
      </c>
      <c r="I48" s="1">
        <f t="shared" si="0"/>
        <v>0.12995342880259528</v>
      </c>
      <c r="J48" s="1">
        <f t="shared" si="1"/>
        <v>0.11268763979243623</v>
      </c>
      <c r="K48" s="1">
        <f t="shared" si="2"/>
        <v>4.2139181704085475E-2</v>
      </c>
      <c r="L48" s="1">
        <f t="shared" si="3"/>
        <v>0.40973242269877996</v>
      </c>
    </row>
    <row r="49" spans="1:12" ht="16" x14ac:dyDescent="0.2">
      <c r="A49" s="1" t="s">
        <v>2</v>
      </c>
      <c r="B49" s="1" t="s">
        <v>5</v>
      </c>
      <c r="C49" s="1" t="s">
        <v>5</v>
      </c>
      <c r="D49" s="1" t="s">
        <v>3</v>
      </c>
      <c r="E49" s="1" t="s">
        <v>0</v>
      </c>
      <c r="F49" t="s">
        <v>82</v>
      </c>
      <c r="G49">
        <v>87859.377919166596</v>
      </c>
      <c r="H49">
        <v>68218.311248486905</v>
      </c>
      <c r="I49" s="1">
        <f t="shared" si="0"/>
        <v>0.12584160346955103</v>
      </c>
      <c r="J49" s="1">
        <f t="shared" si="1"/>
        <v>0.11268763979243623</v>
      </c>
      <c r="K49" s="1">
        <f t="shared" si="2"/>
        <v>4.2139181704085475E-2</v>
      </c>
      <c r="L49" s="1">
        <f t="shared" si="3"/>
        <v>0.31215517589985609</v>
      </c>
    </row>
    <row r="50" spans="1:12" ht="16" x14ac:dyDescent="0.2">
      <c r="A50" s="1" t="s">
        <v>2</v>
      </c>
      <c r="B50" s="1" t="s">
        <v>5</v>
      </c>
      <c r="C50" s="1" t="s">
        <v>5</v>
      </c>
      <c r="D50" s="1" t="s">
        <v>3</v>
      </c>
      <c r="E50" s="1" t="s">
        <v>0</v>
      </c>
      <c r="F50" t="s">
        <v>83</v>
      </c>
      <c r="G50">
        <v>16364.0103857959</v>
      </c>
      <c r="H50">
        <v>12885.9259573051</v>
      </c>
      <c r="I50" s="1">
        <f t="shared" si="0"/>
        <v>0.11890912813255247</v>
      </c>
      <c r="J50" s="1">
        <f t="shared" si="1"/>
        <v>0.11268763979243623</v>
      </c>
      <c r="K50" s="1">
        <f t="shared" si="2"/>
        <v>4.2139181704085475E-2</v>
      </c>
      <c r="L50" s="1">
        <f t="shared" si="3"/>
        <v>0.14764141325300231</v>
      </c>
    </row>
    <row r="51" spans="1:12" ht="16" x14ac:dyDescent="0.2">
      <c r="A51" s="1" t="s">
        <v>2</v>
      </c>
      <c r="B51" s="1" t="s">
        <v>5</v>
      </c>
      <c r="C51" s="1" t="s">
        <v>5</v>
      </c>
      <c r="D51" s="1" t="s">
        <v>3</v>
      </c>
      <c r="E51" s="1" t="s">
        <v>0</v>
      </c>
      <c r="F51" t="s">
        <v>84</v>
      </c>
      <c r="G51">
        <v>284056.65312228998</v>
      </c>
      <c r="H51">
        <v>211195.28309691101</v>
      </c>
      <c r="I51" s="1">
        <f t="shared" si="0"/>
        <v>0.14711980851929504</v>
      </c>
      <c r="J51" s="1">
        <f t="shared" si="1"/>
        <v>0.11268763979243623</v>
      </c>
      <c r="K51" s="1">
        <f t="shared" si="2"/>
        <v>4.2139181704085475E-2</v>
      </c>
      <c r="L51" s="1">
        <f t="shared" si="3"/>
        <v>0.81710577506350923</v>
      </c>
    </row>
    <row r="52" spans="1:12" ht="16" x14ac:dyDescent="0.2">
      <c r="A52" s="1" t="s">
        <v>2</v>
      </c>
      <c r="B52" s="1" t="s">
        <v>5</v>
      </c>
      <c r="C52" s="1" t="s">
        <v>5</v>
      </c>
      <c r="D52" s="1" t="s">
        <v>3</v>
      </c>
      <c r="E52" s="1" t="s">
        <v>0</v>
      </c>
      <c r="F52" t="s">
        <v>85</v>
      </c>
      <c r="G52">
        <v>4348.8866682365397</v>
      </c>
      <c r="H52">
        <v>3564.9403168035801</v>
      </c>
      <c r="I52" s="1">
        <f t="shared" si="0"/>
        <v>9.9060334894216201E-2</v>
      </c>
      <c r="J52" s="1">
        <f t="shared" si="1"/>
        <v>0.11268763979243623</v>
      </c>
      <c r="K52" s="1">
        <f t="shared" si="2"/>
        <v>4.2139181704085475E-2</v>
      </c>
      <c r="L52" s="1">
        <f t="shared" si="3"/>
        <v>-0.32338798114104905</v>
      </c>
    </row>
    <row r="53" spans="1:12" ht="16" x14ac:dyDescent="0.2">
      <c r="A53" s="1" t="s">
        <v>2</v>
      </c>
      <c r="B53" s="1" t="s">
        <v>5</v>
      </c>
      <c r="C53" s="1" t="s">
        <v>5</v>
      </c>
      <c r="D53" s="1" t="s">
        <v>3</v>
      </c>
      <c r="E53" s="1" t="s">
        <v>0</v>
      </c>
      <c r="F53" t="s">
        <v>86</v>
      </c>
      <c r="G53">
        <v>11275.7419327724</v>
      </c>
      <c r="H53">
        <v>8758.50651891302</v>
      </c>
      <c r="I53" s="1">
        <f t="shared" si="0"/>
        <v>0.1256466105993416</v>
      </c>
      <c r="J53" s="1">
        <f t="shared" si="1"/>
        <v>0.11268763979243623</v>
      </c>
      <c r="K53" s="1">
        <f t="shared" si="2"/>
        <v>4.2139181704085475E-2</v>
      </c>
      <c r="L53" s="1">
        <f t="shared" si="3"/>
        <v>0.30752782286821118</v>
      </c>
    </row>
    <row r="54" spans="1:12" ht="16" x14ac:dyDescent="0.2">
      <c r="A54" s="1" t="s">
        <v>2</v>
      </c>
      <c r="B54" s="1" t="s">
        <v>5</v>
      </c>
      <c r="C54" s="1" t="s">
        <v>5</v>
      </c>
      <c r="D54" s="1" t="s">
        <v>3</v>
      </c>
      <c r="E54" s="1" t="s">
        <v>0</v>
      </c>
      <c r="F54" t="s">
        <v>87</v>
      </c>
      <c r="G54">
        <v>301870.05447260401</v>
      </c>
      <c r="H54">
        <v>226401.971809193</v>
      </c>
      <c r="I54" s="1">
        <f t="shared" si="0"/>
        <v>0.14285837392259335</v>
      </c>
      <c r="J54" s="1">
        <f t="shared" si="1"/>
        <v>0.11268763979243623</v>
      </c>
      <c r="K54" s="1">
        <f t="shared" si="2"/>
        <v>4.2139181704085475E-2</v>
      </c>
      <c r="L54" s="1">
        <f t="shared" si="3"/>
        <v>0.71597816830012151</v>
      </c>
    </row>
    <row r="55" spans="1:12" ht="16" x14ac:dyDescent="0.2">
      <c r="A55" s="1" t="s">
        <v>2</v>
      </c>
      <c r="B55" s="1" t="s">
        <v>5</v>
      </c>
      <c r="C55" s="1" t="s">
        <v>5</v>
      </c>
      <c r="D55" s="1" t="s">
        <v>3</v>
      </c>
      <c r="E55" s="1" t="s">
        <v>0</v>
      </c>
      <c r="F55" t="s">
        <v>88</v>
      </c>
      <c r="G55">
        <v>6174.5894329468301</v>
      </c>
      <c r="H55">
        <v>4688.8146488461498</v>
      </c>
      <c r="I55" s="1">
        <f t="shared" si="0"/>
        <v>0.1367688040428168</v>
      </c>
      <c r="J55" s="1">
        <f t="shared" si="1"/>
        <v>0.11268763979243623</v>
      </c>
      <c r="K55" s="1">
        <f t="shared" si="2"/>
        <v>4.2139181704085475E-2</v>
      </c>
      <c r="L55" s="1">
        <f t="shared" si="3"/>
        <v>0.57146729662398377</v>
      </c>
    </row>
    <row r="56" spans="1:12" ht="16" x14ac:dyDescent="0.2">
      <c r="A56" s="1" t="s">
        <v>2</v>
      </c>
      <c r="B56" s="1" t="s">
        <v>5</v>
      </c>
      <c r="C56" s="1" t="s">
        <v>5</v>
      </c>
      <c r="D56" s="1" t="s">
        <v>3</v>
      </c>
      <c r="E56" s="1" t="s">
        <v>0</v>
      </c>
      <c r="F56" t="s">
        <v>89</v>
      </c>
      <c r="G56">
        <v>18624.887882167201</v>
      </c>
      <c r="H56">
        <v>13351.1824838425</v>
      </c>
      <c r="I56" s="1">
        <f t="shared" si="0"/>
        <v>0.16492662600375704</v>
      </c>
      <c r="J56" s="1">
        <f t="shared" si="1"/>
        <v>0.11268763979243623</v>
      </c>
      <c r="K56" s="1">
        <f t="shared" si="2"/>
        <v>4.2139181704085475E-2</v>
      </c>
      <c r="L56" s="1">
        <f t="shared" si="3"/>
        <v>1.2396772813045902</v>
      </c>
    </row>
    <row r="57" spans="1:12" ht="16" x14ac:dyDescent="0.2">
      <c r="A57" s="1" t="s">
        <v>2</v>
      </c>
      <c r="B57" s="1" t="s">
        <v>5</v>
      </c>
      <c r="C57" s="1" t="s">
        <v>5</v>
      </c>
      <c r="D57" s="1" t="s">
        <v>3</v>
      </c>
      <c r="E57" s="1" t="s">
        <v>0</v>
      </c>
      <c r="F57" t="s">
        <v>90</v>
      </c>
      <c r="G57">
        <v>67915.914083714306</v>
      </c>
      <c r="H57">
        <v>47386.480288999999</v>
      </c>
      <c r="I57" s="1">
        <f t="shared" si="0"/>
        <v>0.17804863382414274</v>
      </c>
      <c r="J57" s="1">
        <f t="shared" si="1"/>
        <v>0.11268763979243623</v>
      </c>
      <c r="K57" s="1">
        <f t="shared" si="2"/>
        <v>4.2139181704085475E-2</v>
      </c>
      <c r="L57" s="1">
        <f t="shared" si="3"/>
        <v>1.5510741165002173</v>
      </c>
    </row>
    <row r="58" spans="1:12" ht="16" x14ac:dyDescent="0.2">
      <c r="A58" s="1" t="s">
        <v>2</v>
      </c>
      <c r="B58" s="1" t="s">
        <v>5</v>
      </c>
      <c r="C58" s="1" t="s">
        <v>5</v>
      </c>
      <c r="D58" s="1" t="s">
        <v>3</v>
      </c>
      <c r="E58" s="1" t="s">
        <v>0</v>
      </c>
      <c r="F58" t="s">
        <v>91</v>
      </c>
      <c r="G58">
        <v>68406.731805999996</v>
      </c>
      <c r="H58">
        <v>48394.520289</v>
      </c>
      <c r="I58" s="1">
        <f t="shared" si="0"/>
        <v>0.17133559065551038</v>
      </c>
      <c r="J58" s="1">
        <f t="shared" si="1"/>
        <v>0.11268763979243623</v>
      </c>
      <c r="K58" s="1">
        <f t="shared" si="2"/>
        <v>4.2139181704085475E-2</v>
      </c>
      <c r="L58" s="1">
        <f t="shared" si="3"/>
        <v>1.3917676730155419</v>
      </c>
    </row>
    <row r="59" spans="1:12" ht="16" x14ac:dyDescent="0.2">
      <c r="A59" s="1" t="s">
        <v>2</v>
      </c>
      <c r="B59" s="1" t="s">
        <v>5</v>
      </c>
      <c r="C59" s="1" t="s">
        <v>5</v>
      </c>
      <c r="D59" s="1" t="s">
        <v>3</v>
      </c>
      <c r="E59" s="1" t="s">
        <v>0</v>
      </c>
      <c r="F59" t="s">
        <v>92</v>
      </c>
      <c r="G59">
        <v>12473.036793307499</v>
      </c>
      <c r="H59">
        <v>9057.7957991957901</v>
      </c>
      <c r="I59" s="1">
        <f t="shared" si="0"/>
        <v>0.15862094414782846</v>
      </c>
      <c r="J59" s="1">
        <f t="shared" si="1"/>
        <v>0.11268763979243623</v>
      </c>
      <c r="K59" s="1">
        <f t="shared" si="2"/>
        <v>4.2139181704085475E-2</v>
      </c>
      <c r="L59" s="1">
        <f t="shared" si="3"/>
        <v>1.0900378815599758</v>
      </c>
    </row>
    <row r="60" spans="1:12" ht="16" x14ac:dyDescent="0.2">
      <c r="A60" s="1" t="s">
        <v>2</v>
      </c>
      <c r="B60" s="1" t="s">
        <v>5</v>
      </c>
      <c r="C60" s="1" t="s">
        <v>5</v>
      </c>
      <c r="D60" s="1" t="s">
        <v>3</v>
      </c>
      <c r="E60" s="1" t="s">
        <v>0</v>
      </c>
      <c r="F60" t="s">
        <v>93</v>
      </c>
      <c r="G60">
        <v>15715.248798266701</v>
      </c>
      <c r="H60">
        <v>11941.5706865873</v>
      </c>
      <c r="I60" s="1">
        <f t="shared" si="0"/>
        <v>0.13644656840407918</v>
      </c>
      <c r="J60" s="1">
        <f t="shared" si="1"/>
        <v>0.11268763979243623</v>
      </c>
      <c r="K60" s="1">
        <f t="shared" si="2"/>
        <v>4.2139181704085475E-2</v>
      </c>
      <c r="L60" s="1">
        <f t="shared" si="3"/>
        <v>0.56382036031182514</v>
      </c>
    </row>
    <row r="61" spans="1:12" ht="16" x14ac:dyDescent="0.2">
      <c r="A61" s="1" t="s">
        <v>2</v>
      </c>
      <c r="B61" s="1" t="s">
        <v>5</v>
      </c>
      <c r="C61" s="1" t="s">
        <v>5</v>
      </c>
      <c r="D61" s="1" t="s">
        <v>3</v>
      </c>
      <c r="E61" s="1" t="s">
        <v>0</v>
      </c>
      <c r="F61" t="s">
        <v>94</v>
      </c>
      <c r="G61">
        <v>9033.6679090909092</v>
      </c>
      <c r="H61">
        <v>7371.6963054797998</v>
      </c>
      <c r="I61" s="1">
        <f t="shared" si="0"/>
        <v>0.10130659593250606</v>
      </c>
      <c r="J61" s="1">
        <f t="shared" si="1"/>
        <v>0.11268763979243623</v>
      </c>
      <c r="K61" s="1">
        <f t="shared" si="2"/>
        <v>4.2139181704085475E-2</v>
      </c>
      <c r="L61" s="1">
        <f t="shared" si="3"/>
        <v>-0.27008222276007704</v>
      </c>
    </row>
    <row r="62" spans="1:12" ht="16" x14ac:dyDescent="0.2">
      <c r="A62" s="1" t="s">
        <v>2</v>
      </c>
      <c r="B62" s="1" t="s">
        <v>5</v>
      </c>
      <c r="C62" s="1" t="s">
        <v>5</v>
      </c>
      <c r="D62" s="1" t="s">
        <v>3</v>
      </c>
      <c r="E62" s="1" t="s">
        <v>0</v>
      </c>
      <c r="F62" t="s">
        <v>95</v>
      </c>
      <c r="G62">
        <v>5387.0973994407404</v>
      </c>
      <c r="H62">
        <v>4382.8518020071797</v>
      </c>
      <c r="I62" s="1">
        <f t="shared" si="0"/>
        <v>0.1027892342863697</v>
      </c>
      <c r="J62" s="1">
        <f t="shared" si="1"/>
        <v>0.11268763979243623</v>
      </c>
      <c r="K62" s="1">
        <f t="shared" si="2"/>
        <v>4.2139181704085475E-2</v>
      </c>
      <c r="L62" s="1">
        <f t="shared" si="3"/>
        <v>-0.2348979051272575</v>
      </c>
    </row>
    <row r="63" spans="1:12" ht="16" x14ac:dyDescent="0.2">
      <c r="A63" s="1" t="s">
        <v>2</v>
      </c>
      <c r="B63" s="1" t="s">
        <v>5</v>
      </c>
      <c r="C63" s="1" t="s">
        <v>5</v>
      </c>
      <c r="D63" s="1" t="s">
        <v>3</v>
      </c>
      <c r="E63" s="1" t="s">
        <v>0</v>
      </c>
      <c r="F63" t="s">
        <v>96</v>
      </c>
      <c r="G63">
        <v>5695.9388368931604</v>
      </c>
      <c r="H63">
        <v>4636.8365064680202</v>
      </c>
      <c r="I63" s="1">
        <f t="shared" si="0"/>
        <v>0.10249930877531511</v>
      </c>
      <c r="J63" s="1">
        <f t="shared" si="1"/>
        <v>0.11268763979243623</v>
      </c>
      <c r="K63" s="1">
        <f t="shared" si="2"/>
        <v>4.2139181704085475E-2</v>
      </c>
      <c r="L63" s="1">
        <f t="shared" si="3"/>
        <v>-0.24177809357255128</v>
      </c>
    </row>
    <row r="64" spans="1:12" ht="16" x14ac:dyDescent="0.2">
      <c r="A64" s="1" t="s">
        <v>2</v>
      </c>
      <c r="B64" s="1" t="s">
        <v>5</v>
      </c>
      <c r="C64" s="1" t="s">
        <v>5</v>
      </c>
      <c r="D64" s="1" t="s">
        <v>3</v>
      </c>
      <c r="E64" s="1" t="s">
        <v>0</v>
      </c>
      <c r="F64" t="s">
        <v>97</v>
      </c>
      <c r="G64">
        <v>13237.2926089909</v>
      </c>
      <c r="H64">
        <v>9959.9187002008493</v>
      </c>
      <c r="I64" s="1">
        <f t="shared" si="0"/>
        <v>0.14128309929613875</v>
      </c>
      <c r="J64" s="1">
        <f t="shared" si="1"/>
        <v>0.11268763979243623</v>
      </c>
      <c r="K64" s="1">
        <f t="shared" si="2"/>
        <v>4.2139181704085475E-2</v>
      </c>
      <c r="L64" s="1">
        <f t="shared" si="3"/>
        <v>0.6785955101005231</v>
      </c>
    </row>
    <row r="65" spans="1:12" ht="16" x14ac:dyDescent="0.2">
      <c r="A65" s="1" t="s">
        <v>2</v>
      </c>
      <c r="B65" s="1" t="s">
        <v>5</v>
      </c>
      <c r="C65" s="1" t="s">
        <v>5</v>
      </c>
      <c r="D65" s="1" t="s">
        <v>3</v>
      </c>
      <c r="E65" s="1" t="s">
        <v>0</v>
      </c>
      <c r="F65" t="s">
        <v>98</v>
      </c>
      <c r="G65">
        <v>3095.3741699990401</v>
      </c>
      <c r="H65">
        <v>2215.5650773095099</v>
      </c>
      <c r="I65" s="1">
        <f t="shared" si="0"/>
        <v>0.16565979231176392</v>
      </c>
      <c r="J65" s="1">
        <f t="shared" si="1"/>
        <v>0.11268763979243623</v>
      </c>
      <c r="K65" s="1">
        <f t="shared" si="2"/>
        <v>4.2139181704085475E-2</v>
      </c>
      <c r="L65" s="1">
        <f t="shared" si="3"/>
        <v>1.2570759653406354</v>
      </c>
    </row>
    <row r="66" spans="1:12" ht="16" x14ac:dyDescent="0.2">
      <c r="A66" s="1" t="s">
        <v>2</v>
      </c>
      <c r="B66" s="1" t="s">
        <v>5</v>
      </c>
      <c r="C66" s="1" t="s">
        <v>5</v>
      </c>
      <c r="D66" s="1" t="s">
        <v>3</v>
      </c>
      <c r="E66" s="1" t="s">
        <v>0</v>
      </c>
      <c r="F66" t="s">
        <v>99</v>
      </c>
      <c r="G66">
        <v>4839.0557897354302</v>
      </c>
      <c r="H66">
        <v>4062.0181855189699</v>
      </c>
      <c r="I66" s="1">
        <f t="shared" si="0"/>
        <v>8.7297061722740252E-2</v>
      </c>
      <c r="J66" s="1">
        <f t="shared" si="1"/>
        <v>0.11268763979243623</v>
      </c>
      <c r="K66" s="1">
        <f t="shared" si="2"/>
        <v>4.2139181704085475E-2</v>
      </c>
      <c r="L66" s="1">
        <f t="shared" si="3"/>
        <v>-0.60254084305662525</v>
      </c>
    </row>
    <row r="67" spans="1:12" ht="16" x14ac:dyDescent="0.2">
      <c r="A67" s="1" t="s">
        <v>2</v>
      </c>
      <c r="B67" s="1" t="s">
        <v>5</v>
      </c>
      <c r="C67" s="1" t="s">
        <v>5</v>
      </c>
      <c r="D67" s="1" t="s">
        <v>3</v>
      </c>
      <c r="E67" s="1" t="s">
        <v>0</v>
      </c>
      <c r="F67" t="s">
        <v>100</v>
      </c>
      <c r="G67">
        <v>284056.65312228998</v>
      </c>
      <c r="H67">
        <v>211195.28309691101</v>
      </c>
      <c r="I67" s="1">
        <f t="shared" ref="I67:I130" si="4">(G67-H67)/(G67+H67)</f>
        <v>0.14711980851929504</v>
      </c>
      <c r="J67" s="1">
        <f t="shared" ref="J67:J118" si="5">AVERAGE(I$2:I$118)</f>
        <v>0.11268763979243623</v>
      </c>
      <c r="K67" s="1">
        <f t="shared" ref="K67:K118" si="6">_xlfn.STDEV.S(I$2:I$118)</f>
        <v>4.2139181704085475E-2</v>
      </c>
      <c r="L67" s="1">
        <f t="shared" ref="L67:L130" si="7">(I67-J67)/K67</f>
        <v>0.81710577506350923</v>
      </c>
    </row>
    <row r="68" spans="1:12" ht="16" x14ac:dyDescent="0.2">
      <c r="A68" s="1" t="s">
        <v>2</v>
      </c>
      <c r="B68" s="1" t="s">
        <v>5</v>
      </c>
      <c r="C68" s="1" t="s">
        <v>5</v>
      </c>
      <c r="D68" s="1" t="s">
        <v>3</v>
      </c>
      <c r="E68" s="1" t="s">
        <v>0</v>
      </c>
      <c r="F68" t="s">
        <v>101</v>
      </c>
      <c r="G68">
        <v>4238.5689000019702</v>
      </c>
      <c r="H68">
        <v>3871.9607400017999</v>
      </c>
      <c r="I68" s="1">
        <f t="shared" si="4"/>
        <v>4.5201506716890549E-2</v>
      </c>
      <c r="J68" s="1">
        <f t="shared" si="5"/>
        <v>0.11268763979243623</v>
      </c>
      <c r="K68" s="1">
        <f t="shared" si="6"/>
        <v>4.2139181704085475E-2</v>
      </c>
      <c r="L68" s="1">
        <f t="shared" si="7"/>
        <v>-1.6015055429755243</v>
      </c>
    </row>
    <row r="69" spans="1:12" ht="16" x14ac:dyDescent="0.2">
      <c r="A69" s="1" t="s">
        <v>2</v>
      </c>
      <c r="B69" s="1" t="s">
        <v>5</v>
      </c>
      <c r="C69" s="1" t="s">
        <v>5</v>
      </c>
      <c r="D69" s="1" t="s">
        <v>3</v>
      </c>
      <c r="E69" s="1" t="s">
        <v>0</v>
      </c>
      <c r="F69" t="s">
        <v>102</v>
      </c>
      <c r="G69">
        <v>9606.4322222222199</v>
      </c>
      <c r="H69">
        <v>7828.5396666666702</v>
      </c>
      <c r="I69" s="1">
        <f t="shared" si="4"/>
        <v>0.10197278016195602</v>
      </c>
      <c r="J69" s="1">
        <f t="shared" si="5"/>
        <v>0.11268763979243623</v>
      </c>
      <c r="K69" s="1">
        <f t="shared" si="6"/>
        <v>4.2139181704085475E-2</v>
      </c>
      <c r="L69" s="1">
        <f t="shared" si="7"/>
        <v>-0.25427308260808945</v>
      </c>
    </row>
    <row r="70" spans="1:12" ht="16" x14ac:dyDescent="0.2">
      <c r="A70" s="1" t="s">
        <v>2</v>
      </c>
      <c r="B70" s="1" t="s">
        <v>5</v>
      </c>
      <c r="C70" s="1" t="s">
        <v>5</v>
      </c>
      <c r="D70" s="1" t="s">
        <v>3</v>
      </c>
      <c r="E70" s="1" t="s">
        <v>0</v>
      </c>
      <c r="F70" t="s">
        <v>103</v>
      </c>
      <c r="G70">
        <v>203478.65808705901</v>
      </c>
      <c r="H70">
        <v>171176.508565517</v>
      </c>
      <c r="I70" s="1">
        <f t="shared" si="4"/>
        <v>8.6218347954871086E-2</v>
      </c>
      <c r="J70" s="1">
        <f t="shared" si="5"/>
        <v>0.11268763979243623</v>
      </c>
      <c r="K70" s="1">
        <f t="shared" si="6"/>
        <v>4.2139181704085475E-2</v>
      </c>
      <c r="L70" s="1">
        <f t="shared" si="7"/>
        <v>-0.62813967350958078</v>
      </c>
    </row>
    <row r="71" spans="1:12" ht="16" x14ac:dyDescent="0.2">
      <c r="A71" s="1" t="s">
        <v>2</v>
      </c>
      <c r="B71" s="1" t="s">
        <v>5</v>
      </c>
      <c r="C71" s="1" t="s">
        <v>5</v>
      </c>
      <c r="D71" s="1" t="s">
        <v>3</v>
      </c>
      <c r="E71" s="1" t="s">
        <v>0</v>
      </c>
      <c r="F71" t="s">
        <v>104</v>
      </c>
      <c r="G71">
        <v>65760.203807849495</v>
      </c>
      <c r="H71">
        <v>50017.591914888799</v>
      </c>
      <c r="I71" s="1">
        <f t="shared" si="4"/>
        <v>0.13597263443035917</v>
      </c>
      <c r="J71" s="1">
        <f t="shared" si="5"/>
        <v>0.11268763979243623</v>
      </c>
      <c r="K71" s="1">
        <f t="shared" si="6"/>
        <v>4.2139181704085475E-2</v>
      </c>
      <c r="L71" s="1">
        <f t="shared" si="7"/>
        <v>0.55257348852755284</v>
      </c>
    </row>
    <row r="72" spans="1:12" ht="16" x14ac:dyDescent="0.2">
      <c r="A72" s="1" t="s">
        <v>2</v>
      </c>
      <c r="B72" s="1" t="s">
        <v>5</v>
      </c>
      <c r="C72" s="1" t="s">
        <v>5</v>
      </c>
      <c r="D72" s="1" t="s">
        <v>3</v>
      </c>
      <c r="E72" s="1" t="s">
        <v>0</v>
      </c>
      <c r="F72" t="s">
        <v>105</v>
      </c>
      <c r="G72">
        <v>23236.767931999999</v>
      </c>
      <c r="H72">
        <v>18577.042937999999</v>
      </c>
      <c r="I72" s="1">
        <f t="shared" si="4"/>
        <v>0.11143985436982008</v>
      </c>
      <c r="J72" s="1">
        <f t="shared" si="5"/>
        <v>0.11268763979243623</v>
      </c>
      <c r="K72" s="1">
        <f t="shared" si="6"/>
        <v>4.2139181704085475E-2</v>
      </c>
      <c r="L72" s="1">
        <f t="shared" si="7"/>
        <v>-2.9611050147544192E-2</v>
      </c>
    </row>
    <row r="73" spans="1:12" ht="16" x14ac:dyDescent="0.2">
      <c r="A73" s="1" t="s">
        <v>2</v>
      </c>
      <c r="B73" s="1" t="s">
        <v>5</v>
      </c>
      <c r="C73" s="1" t="s">
        <v>5</v>
      </c>
      <c r="D73" s="1" t="s">
        <v>3</v>
      </c>
      <c r="E73" s="1" t="s">
        <v>0</v>
      </c>
      <c r="F73" t="s">
        <v>106</v>
      </c>
      <c r="G73">
        <v>84.501900000000006</v>
      </c>
      <c r="H73">
        <v>75.161854285714298</v>
      </c>
      <c r="I73" s="1">
        <f t="shared" si="4"/>
        <v>5.849822181665558E-2</v>
      </c>
      <c r="J73" s="1">
        <f t="shared" si="5"/>
        <v>0.11268763979243623</v>
      </c>
      <c r="K73" s="1">
        <f t="shared" si="6"/>
        <v>4.2139181704085475E-2</v>
      </c>
      <c r="L73" s="1">
        <f t="shared" si="7"/>
        <v>-1.285962749735287</v>
      </c>
    </row>
    <row r="74" spans="1:12" ht="16" x14ac:dyDescent="0.2">
      <c r="A74" s="1" t="s">
        <v>2</v>
      </c>
      <c r="B74" s="1" t="s">
        <v>5</v>
      </c>
      <c r="C74" s="1" t="s">
        <v>5</v>
      </c>
      <c r="D74" s="1" t="s">
        <v>3</v>
      </c>
      <c r="E74" s="1" t="s">
        <v>0</v>
      </c>
      <c r="F74" t="s">
        <v>107</v>
      </c>
      <c r="G74">
        <v>37095.113493776204</v>
      </c>
      <c r="H74">
        <v>30930.344286</v>
      </c>
      <c r="I74" s="1">
        <f t="shared" si="4"/>
        <v>9.0624442803955291E-2</v>
      </c>
      <c r="J74" s="1">
        <f t="shared" si="5"/>
        <v>0.11268763979243623</v>
      </c>
      <c r="K74" s="1">
        <f t="shared" si="6"/>
        <v>4.2139181704085475E-2</v>
      </c>
      <c r="L74" s="1">
        <f t="shared" si="7"/>
        <v>-0.5235791511903487</v>
      </c>
    </row>
    <row r="75" spans="1:12" ht="16" x14ac:dyDescent="0.2">
      <c r="A75" s="1" t="s">
        <v>2</v>
      </c>
      <c r="B75" s="1" t="s">
        <v>5</v>
      </c>
      <c r="C75" s="1" t="s">
        <v>5</v>
      </c>
      <c r="D75" s="1" t="s">
        <v>3</v>
      </c>
      <c r="E75" s="1" t="s">
        <v>0</v>
      </c>
      <c r="F75" t="s">
        <v>108</v>
      </c>
      <c r="G75">
        <v>49691.768486606699</v>
      </c>
      <c r="H75">
        <v>39418.869954900001</v>
      </c>
      <c r="I75" s="1">
        <f t="shared" si="4"/>
        <v>0.1152825152122544</v>
      </c>
      <c r="J75" s="1">
        <f t="shared" si="5"/>
        <v>0.11268763979243623</v>
      </c>
      <c r="K75" s="1">
        <f t="shared" si="6"/>
        <v>4.2139181704085475E-2</v>
      </c>
      <c r="L75" s="1">
        <f t="shared" si="7"/>
        <v>6.1578685557783022E-2</v>
      </c>
    </row>
    <row r="76" spans="1:12" ht="16" x14ac:dyDescent="0.2">
      <c r="A76" s="1" t="s">
        <v>2</v>
      </c>
      <c r="B76" s="1" t="s">
        <v>5</v>
      </c>
      <c r="C76" s="1" t="s">
        <v>5</v>
      </c>
      <c r="D76" s="1" t="s">
        <v>3</v>
      </c>
      <c r="E76" s="1" t="s">
        <v>0</v>
      </c>
      <c r="F76" t="s">
        <v>109</v>
      </c>
      <c r="G76">
        <v>43241.113493776204</v>
      </c>
      <c r="H76">
        <v>36838.944285999998</v>
      </c>
      <c r="I76" s="1">
        <f t="shared" si="4"/>
        <v>7.9947110245380468E-2</v>
      </c>
      <c r="J76" s="1">
        <f t="shared" si="5"/>
        <v>0.11268763979243623</v>
      </c>
      <c r="K76" s="1">
        <f t="shared" si="6"/>
        <v>4.2139181704085475E-2</v>
      </c>
      <c r="L76" s="1">
        <f t="shared" si="7"/>
        <v>-0.77696168323746795</v>
      </c>
    </row>
    <row r="77" spans="1:12" ht="16" x14ac:dyDescent="0.2">
      <c r="A77" s="1" t="s">
        <v>2</v>
      </c>
      <c r="B77" s="1" t="s">
        <v>5</v>
      </c>
      <c r="C77" s="1" t="s">
        <v>5</v>
      </c>
      <c r="D77" s="1" t="s">
        <v>3</v>
      </c>
      <c r="E77" s="1" t="s">
        <v>0</v>
      </c>
      <c r="F77" t="s">
        <v>110</v>
      </c>
      <c r="G77">
        <v>8936.2546073333306</v>
      </c>
      <c r="H77">
        <v>7955.2210425000003</v>
      </c>
      <c r="I77" s="1">
        <f t="shared" si="4"/>
        <v>5.8078618184137766E-2</v>
      </c>
      <c r="J77" s="1">
        <f t="shared" si="5"/>
        <v>0.11268763979243623</v>
      </c>
      <c r="K77" s="1">
        <f t="shared" si="6"/>
        <v>4.2139181704085475E-2</v>
      </c>
      <c r="L77" s="1">
        <f t="shared" si="7"/>
        <v>-1.2959203145371951</v>
      </c>
    </row>
    <row r="78" spans="1:12" ht="16" x14ac:dyDescent="0.2">
      <c r="A78" s="1" t="s">
        <v>2</v>
      </c>
      <c r="B78" s="1" t="s">
        <v>5</v>
      </c>
      <c r="C78" s="1" t="s">
        <v>5</v>
      </c>
      <c r="D78" s="1" t="s">
        <v>3</v>
      </c>
      <c r="E78" s="1" t="s">
        <v>0</v>
      </c>
      <c r="F78" t="s">
        <v>111</v>
      </c>
      <c r="G78">
        <v>40091.052271412002</v>
      </c>
      <c r="H78">
        <v>33913.380314866503</v>
      </c>
      <c r="I78" s="1">
        <f t="shared" si="4"/>
        <v>8.3477053206822763E-2</v>
      </c>
      <c r="J78" s="1">
        <f t="shared" si="5"/>
        <v>0.11268763979243623</v>
      </c>
      <c r="K78" s="1">
        <f t="shared" si="6"/>
        <v>4.2139181704085475E-2</v>
      </c>
      <c r="L78" s="1">
        <f t="shared" si="7"/>
        <v>-0.69319301904672359</v>
      </c>
    </row>
    <row r="79" spans="1:12" ht="16" x14ac:dyDescent="0.2">
      <c r="A79" s="1" t="s">
        <v>2</v>
      </c>
      <c r="B79" s="1" t="s">
        <v>5</v>
      </c>
      <c r="C79" s="1" t="s">
        <v>5</v>
      </c>
      <c r="D79" s="1" t="s">
        <v>3</v>
      </c>
      <c r="E79" s="1" t="s">
        <v>0</v>
      </c>
      <c r="F79" t="s">
        <v>112</v>
      </c>
      <c r="G79">
        <v>49554.768486606699</v>
      </c>
      <c r="H79">
        <v>39371.769954900003</v>
      </c>
      <c r="I79" s="1">
        <f t="shared" si="4"/>
        <v>0.11451023181797161</v>
      </c>
      <c r="J79" s="1">
        <f t="shared" si="5"/>
        <v>0.11268763979243623</v>
      </c>
      <c r="K79" s="1">
        <f t="shared" si="6"/>
        <v>4.2139181704085475E-2</v>
      </c>
      <c r="L79" s="1">
        <f t="shared" si="7"/>
        <v>4.3251718515423219E-2</v>
      </c>
    </row>
    <row r="80" spans="1:12" ht="16" x14ac:dyDescent="0.2">
      <c r="A80" s="1" t="s">
        <v>2</v>
      </c>
      <c r="B80" s="1" t="s">
        <v>5</v>
      </c>
      <c r="C80" s="1" t="s">
        <v>5</v>
      </c>
      <c r="D80" s="1" t="s">
        <v>3</v>
      </c>
      <c r="E80" s="1" t="s">
        <v>0</v>
      </c>
      <c r="F80" t="s">
        <v>113</v>
      </c>
      <c r="G80">
        <v>66076.296875083295</v>
      </c>
      <c r="H80">
        <v>50713.751051666703</v>
      </c>
      <c r="I80" s="1">
        <f t="shared" si="4"/>
        <v>0.13153985374722926</v>
      </c>
      <c r="J80" s="1">
        <f t="shared" si="5"/>
        <v>0.11268763979243623</v>
      </c>
      <c r="K80" s="1">
        <f t="shared" si="6"/>
        <v>4.2139181704085475E-2</v>
      </c>
      <c r="L80" s="1">
        <f t="shared" si="7"/>
        <v>0.44737968779695764</v>
      </c>
    </row>
    <row r="81" spans="1:12" ht="16" x14ac:dyDescent="0.2">
      <c r="A81" s="1" t="s">
        <v>2</v>
      </c>
      <c r="B81" s="1" t="s">
        <v>5</v>
      </c>
      <c r="C81" s="1" t="s">
        <v>5</v>
      </c>
      <c r="D81" s="1" t="s">
        <v>3</v>
      </c>
      <c r="E81" s="1" t="s">
        <v>0</v>
      </c>
      <c r="F81" t="s">
        <v>114</v>
      </c>
      <c r="G81">
        <v>27102.8611473333</v>
      </c>
      <c r="H81">
        <v>20911.122625714299</v>
      </c>
      <c r="I81" s="1">
        <f t="shared" si="4"/>
        <v>0.12895698367554959</v>
      </c>
      <c r="J81" s="1">
        <f t="shared" si="5"/>
        <v>0.11268763979243623</v>
      </c>
      <c r="K81" s="1">
        <f t="shared" si="6"/>
        <v>4.2139181704085475E-2</v>
      </c>
      <c r="L81" s="1">
        <f t="shared" si="7"/>
        <v>0.38608589975386276</v>
      </c>
    </row>
    <row r="82" spans="1:12" ht="16" x14ac:dyDescent="0.2">
      <c r="A82" s="1" t="s">
        <v>2</v>
      </c>
      <c r="B82" s="1" t="s">
        <v>5</v>
      </c>
      <c r="C82" s="1" t="s">
        <v>5</v>
      </c>
      <c r="D82" s="1" t="s">
        <v>3</v>
      </c>
      <c r="E82" s="1" t="s">
        <v>0</v>
      </c>
      <c r="F82" t="s">
        <v>115</v>
      </c>
      <c r="G82">
        <v>44539.557263170202</v>
      </c>
      <c r="H82">
        <v>37529.835323340201</v>
      </c>
      <c r="I82" s="1">
        <f t="shared" si="4"/>
        <v>8.5412133792034134E-2</v>
      </c>
      <c r="J82" s="1">
        <f t="shared" si="5"/>
        <v>0.11268763979243623</v>
      </c>
      <c r="K82" s="1">
        <f t="shared" si="6"/>
        <v>4.2139181704085475E-2</v>
      </c>
      <c r="L82" s="1">
        <f t="shared" si="7"/>
        <v>-0.64727184765805945</v>
      </c>
    </row>
    <row r="83" spans="1:12" ht="16" x14ac:dyDescent="0.2">
      <c r="A83" s="1" t="s">
        <v>2</v>
      </c>
      <c r="B83" s="1" t="s">
        <v>5</v>
      </c>
      <c r="C83" s="1" t="s">
        <v>5</v>
      </c>
      <c r="D83" s="1" t="s">
        <v>3</v>
      </c>
      <c r="E83" s="1" t="s">
        <v>0</v>
      </c>
      <c r="F83" t="s">
        <v>116</v>
      </c>
      <c r="G83">
        <v>68593.037509978196</v>
      </c>
      <c r="H83">
        <v>52527.306614687499</v>
      </c>
      <c r="I83" s="1">
        <f t="shared" si="4"/>
        <v>0.13264271177065598</v>
      </c>
      <c r="J83" s="1">
        <f t="shared" si="5"/>
        <v>0.11268763979243623</v>
      </c>
      <c r="K83" s="1">
        <f t="shared" si="6"/>
        <v>4.2139181704085475E-2</v>
      </c>
      <c r="L83" s="1">
        <f t="shared" si="7"/>
        <v>0.47355148275897974</v>
      </c>
    </row>
    <row r="84" spans="1:12" ht="16" x14ac:dyDescent="0.2">
      <c r="A84" s="1" t="s">
        <v>2</v>
      </c>
      <c r="B84" s="1" t="s">
        <v>5</v>
      </c>
      <c r="C84" s="1" t="s">
        <v>5</v>
      </c>
      <c r="D84" s="1" t="s">
        <v>3</v>
      </c>
      <c r="E84" s="1" t="s">
        <v>0</v>
      </c>
      <c r="F84" t="s">
        <v>117</v>
      </c>
      <c r="G84">
        <v>47662.088032400898</v>
      </c>
      <c r="H84">
        <v>40061.302715249403</v>
      </c>
      <c r="I84" s="1">
        <f t="shared" si="4"/>
        <v>8.664491023855099E-2</v>
      </c>
      <c r="J84" s="1">
        <f t="shared" si="5"/>
        <v>0.11268763979243623</v>
      </c>
      <c r="K84" s="1">
        <f t="shared" si="6"/>
        <v>4.2139181704085475E-2</v>
      </c>
      <c r="L84" s="1">
        <f t="shared" si="7"/>
        <v>-0.61801697376957732</v>
      </c>
    </row>
    <row r="85" spans="1:12" ht="16" x14ac:dyDescent="0.2">
      <c r="A85" s="1" t="s">
        <v>2</v>
      </c>
      <c r="B85" s="1" t="s">
        <v>5</v>
      </c>
      <c r="C85" s="1" t="s">
        <v>5</v>
      </c>
      <c r="D85" s="1" t="s">
        <v>3</v>
      </c>
      <c r="E85" s="1" t="s">
        <v>0</v>
      </c>
      <c r="F85" t="s">
        <v>118</v>
      </c>
      <c r="G85">
        <v>3590.5998028289901</v>
      </c>
      <c r="H85">
        <v>2839.4663103913799</v>
      </c>
      <c r="I85" s="1">
        <f t="shared" si="4"/>
        <v>0.11681582727326267</v>
      </c>
      <c r="J85" s="1">
        <f t="shared" si="5"/>
        <v>0.11268763979243623</v>
      </c>
      <c r="K85" s="1">
        <f t="shared" si="6"/>
        <v>4.2139181704085475E-2</v>
      </c>
      <c r="L85" s="1">
        <f t="shared" si="7"/>
        <v>9.7965535017169161E-2</v>
      </c>
    </row>
    <row r="86" spans="1:12" ht="16" x14ac:dyDescent="0.2">
      <c r="A86" s="1" t="s">
        <v>2</v>
      </c>
      <c r="B86" s="1" t="s">
        <v>5</v>
      </c>
      <c r="C86" s="1" t="s">
        <v>5</v>
      </c>
      <c r="D86" s="1" t="s">
        <v>3</v>
      </c>
      <c r="E86" s="1" t="s">
        <v>0</v>
      </c>
      <c r="F86" t="s">
        <v>119</v>
      </c>
      <c r="G86">
        <v>43.856030769442</v>
      </c>
      <c r="H86">
        <v>61.7789769233746</v>
      </c>
      <c r="I86" s="1">
        <f t="shared" si="4"/>
        <v>-0.1696686216566764</v>
      </c>
      <c r="J86" s="1">
        <f t="shared" si="5"/>
        <v>0.11268763979243623</v>
      </c>
      <c r="K86" s="1">
        <f t="shared" si="6"/>
        <v>4.2139181704085475E-2</v>
      </c>
      <c r="L86" s="1">
        <f t="shared" si="7"/>
        <v>-6.7005634668443896</v>
      </c>
    </row>
    <row r="87" spans="1:12" ht="16" x14ac:dyDescent="0.2">
      <c r="A87" s="1" t="s">
        <v>2</v>
      </c>
      <c r="B87" s="1" t="s">
        <v>5</v>
      </c>
      <c r="C87" s="1" t="s">
        <v>5</v>
      </c>
      <c r="D87" s="1" t="s">
        <v>3</v>
      </c>
      <c r="E87" s="1" t="s">
        <v>0</v>
      </c>
      <c r="F87" t="s">
        <v>120</v>
      </c>
      <c r="G87">
        <v>48935.440762999999</v>
      </c>
      <c r="H87">
        <v>38803.834588500002</v>
      </c>
      <c r="I87" s="1">
        <f t="shared" si="4"/>
        <v>0.11547401245235822</v>
      </c>
      <c r="J87" s="1">
        <f t="shared" si="5"/>
        <v>0.11268763979243623</v>
      </c>
      <c r="K87" s="1">
        <f t="shared" si="6"/>
        <v>4.2139181704085475E-2</v>
      </c>
      <c r="L87" s="1">
        <f t="shared" si="7"/>
        <v>6.6123084199611853E-2</v>
      </c>
    </row>
    <row r="88" spans="1:12" ht="16" x14ac:dyDescent="0.2">
      <c r="A88" s="1" t="s">
        <v>2</v>
      </c>
      <c r="B88" s="1" t="s">
        <v>5</v>
      </c>
      <c r="C88" s="1" t="s">
        <v>5</v>
      </c>
      <c r="D88" s="1" t="s">
        <v>3</v>
      </c>
      <c r="E88" s="1" t="s">
        <v>0</v>
      </c>
      <c r="F88" t="s">
        <v>121</v>
      </c>
      <c r="G88">
        <v>11063.7340731818</v>
      </c>
      <c r="H88">
        <v>8229.2411042307704</v>
      </c>
      <c r="I88" s="1">
        <f t="shared" si="4"/>
        <v>0.14691839609421875</v>
      </c>
      <c r="J88" s="1">
        <f t="shared" si="5"/>
        <v>0.11268763979243623</v>
      </c>
      <c r="K88" s="1">
        <f t="shared" si="6"/>
        <v>4.2139181704085475E-2</v>
      </c>
      <c r="L88" s="1">
        <f t="shared" si="7"/>
        <v>0.81232608032499543</v>
      </c>
    </row>
    <row r="89" spans="1:12" ht="16" x14ac:dyDescent="0.2">
      <c r="A89" s="1" t="s">
        <v>2</v>
      </c>
      <c r="B89" s="1" t="s">
        <v>5</v>
      </c>
      <c r="C89" s="1" t="s">
        <v>5</v>
      </c>
      <c r="D89" s="1" t="s">
        <v>3</v>
      </c>
      <c r="E89" s="1" t="s">
        <v>0</v>
      </c>
      <c r="F89" t="s">
        <v>122</v>
      </c>
      <c r="G89">
        <v>200459.62867529399</v>
      </c>
      <c r="H89">
        <v>165194.418910345</v>
      </c>
      <c r="I89" s="1">
        <f t="shared" si="4"/>
        <v>9.6444193624547814E-2</v>
      </c>
      <c r="J89" s="1">
        <f t="shared" si="5"/>
        <v>0.11268763979243623</v>
      </c>
      <c r="K89" s="1">
        <f t="shared" si="6"/>
        <v>4.2139181704085475E-2</v>
      </c>
      <c r="L89" s="1">
        <f t="shared" si="7"/>
        <v>-0.38547132409819879</v>
      </c>
    </row>
    <row r="90" spans="1:12" ht="16" x14ac:dyDescent="0.2">
      <c r="A90" s="1" t="s">
        <v>2</v>
      </c>
      <c r="B90" s="1" t="s">
        <v>5</v>
      </c>
      <c r="C90" s="1" t="s">
        <v>5</v>
      </c>
      <c r="D90" s="1" t="s">
        <v>3</v>
      </c>
      <c r="E90" s="1" t="s">
        <v>0</v>
      </c>
      <c r="F90" t="s">
        <v>123</v>
      </c>
      <c r="G90">
        <v>3801.2103314824599</v>
      </c>
      <c r="H90">
        <v>2992.54084250089</v>
      </c>
      <c r="I90" s="1">
        <f t="shared" si="4"/>
        <v>0.11903136695355687</v>
      </c>
      <c r="J90" s="1">
        <f t="shared" si="5"/>
        <v>0.11268763979243623</v>
      </c>
      <c r="K90" s="1">
        <f t="shared" si="6"/>
        <v>4.2139181704085475E-2</v>
      </c>
      <c r="L90" s="1">
        <f t="shared" si="7"/>
        <v>0.15054224843919078</v>
      </c>
    </row>
    <row r="91" spans="1:12" ht="16" x14ac:dyDescent="0.2">
      <c r="A91" s="1" t="s">
        <v>2</v>
      </c>
      <c r="B91" s="1" t="s">
        <v>5</v>
      </c>
      <c r="C91" s="1" t="s">
        <v>5</v>
      </c>
      <c r="D91" s="1" t="s">
        <v>3</v>
      </c>
      <c r="E91" s="1" t="s">
        <v>0</v>
      </c>
      <c r="F91" t="s">
        <v>124</v>
      </c>
      <c r="G91">
        <v>2715.7913003756398</v>
      </c>
      <c r="H91">
        <v>2240.7762924819799</v>
      </c>
      <c r="I91" s="1">
        <f t="shared" si="4"/>
        <v>9.5835474649463723E-2</v>
      </c>
      <c r="J91" s="1">
        <f t="shared" si="5"/>
        <v>0.11268763979243623</v>
      </c>
      <c r="K91" s="1">
        <f t="shared" si="6"/>
        <v>4.2139181704085475E-2</v>
      </c>
      <c r="L91" s="1">
        <f t="shared" si="7"/>
        <v>-0.39991676300963058</v>
      </c>
    </row>
    <row r="92" spans="1:12" ht="16" x14ac:dyDescent="0.2">
      <c r="A92" s="1" t="s">
        <v>2</v>
      </c>
      <c r="B92" s="1" t="s">
        <v>5</v>
      </c>
      <c r="C92" s="1" t="s">
        <v>5</v>
      </c>
      <c r="D92" s="1" t="s">
        <v>3</v>
      </c>
      <c r="E92" s="1" t="s">
        <v>0</v>
      </c>
      <c r="F92" t="s">
        <v>125</v>
      </c>
      <c r="G92">
        <v>1390.93496400049</v>
      </c>
      <c r="H92">
        <v>1275.95370874324</v>
      </c>
      <c r="I92" s="1">
        <f t="shared" si="4"/>
        <v>4.3114381350967984E-2</v>
      </c>
      <c r="J92" s="1">
        <f t="shared" si="5"/>
        <v>0.11268763979243623</v>
      </c>
      <c r="K92" s="1">
        <f t="shared" si="6"/>
        <v>4.2139181704085475E-2</v>
      </c>
      <c r="L92" s="1">
        <f t="shared" si="7"/>
        <v>-1.6510348712994345</v>
      </c>
    </row>
    <row r="93" spans="1:12" ht="16" x14ac:dyDescent="0.2">
      <c r="A93" s="1" t="s">
        <v>2</v>
      </c>
      <c r="B93" s="1" t="s">
        <v>5</v>
      </c>
      <c r="C93" s="1" t="s">
        <v>5</v>
      </c>
      <c r="D93" s="1" t="s">
        <v>3</v>
      </c>
      <c r="E93" s="1" t="s">
        <v>0</v>
      </c>
      <c r="F93" t="s">
        <v>126</v>
      </c>
      <c r="G93">
        <v>301404.40719695901</v>
      </c>
      <c r="H93">
        <v>225554.048927528</v>
      </c>
      <c r="I93" s="1">
        <f t="shared" si="4"/>
        <v>0.14393992047735993</v>
      </c>
      <c r="J93" s="1">
        <f t="shared" si="5"/>
        <v>0.11268763979243623</v>
      </c>
      <c r="K93" s="1">
        <f t="shared" si="6"/>
        <v>4.2139181704085475E-2</v>
      </c>
      <c r="L93" s="1">
        <f t="shared" si="7"/>
        <v>0.74164422328812629</v>
      </c>
    </row>
    <row r="94" spans="1:12" ht="16" x14ac:dyDescent="0.2">
      <c r="A94" s="1" t="s">
        <v>2</v>
      </c>
      <c r="B94" s="1" t="s">
        <v>5</v>
      </c>
      <c r="C94" s="1" t="s">
        <v>5</v>
      </c>
      <c r="D94" s="1" t="s">
        <v>3</v>
      </c>
      <c r="E94" s="1" t="s">
        <v>0</v>
      </c>
      <c r="F94" t="s">
        <v>127</v>
      </c>
      <c r="G94">
        <v>20039.113467225601</v>
      </c>
      <c r="H94">
        <v>16488.528991835501</v>
      </c>
      <c r="I94" s="1">
        <f t="shared" si="4"/>
        <v>9.7202672725716435E-2</v>
      </c>
      <c r="J94" s="1">
        <f t="shared" si="5"/>
        <v>0.11268763979243623</v>
      </c>
      <c r="K94" s="1">
        <f t="shared" si="6"/>
        <v>4.2139181704085475E-2</v>
      </c>
      <c r="L94" s="1">
        <f t="shared" si="7"/>
        <v>-0.36747194512366388</v>
      </c>
    </row>
    <row r="95" spans="1:12" ht="16" x14ac:dyDescent="0.2">
      <c r="A95" s="1" t="s">
        <v>2</v>
      </c>
      <c r="B95" s="1" t="s">
        <v>5</v>
      </c>
      <c r="C95" s="1" t="s">
        <v>5</v>
      </c>
      <c r="D95" s="1" t="s">
        <v>3</v>
      </c>
      <c r="E95" s="1" t="s">
        <v>0</v>
      </c>
      <c r="F95" t="s">
        <v>128</v>
      </c>
      <c r="G95">
        <v>31041.126124499599</v>
      </c>
      <c r="H95">
        <v>23355.916000192599</v>
      </c>
      <c r="I95" s="1">
        <f t="shared" si="4"/>
        <v>0.14127992670429571</v>
      </c>
      <c r="J95" s="1">
        <f t="shared" si="5"/>
        <v>0.11268763979243623</v>
      </c>
      <c r="K95" s="1">
        <f t="shared" si="6"/>
        <v>4.2139181704085475E-2</v>
      </c>
      <c r="L95" s="1">
        <f t="shared" si="7"/>
        <v>0.67852022169399162</v>
      </c>
    </row>
    <row r="96" spans="1:12" ht="16" x14ac:dyDescent="0.2">
      <c r="A96" s="1" t="s">
        <v>2</v>
      </c>
      <c r="B96" s="1" t="s">
        <v>5</v>
      </c>
      <c r="C96" s="1" t="s">
        <v>5</v>
      </c>
      <c r="D96" s="1" t="s">
        <v>3</v>
      </c>
      <c r="E96" s="1" t="s">
        <v>0</v>
      </c>
      <c r="F96" t="s">
        <v>129</v>
      </c>
      <c r="G96">
        <v>137140.508610522</v>
      </c>
      <c r="H96">
        <v>109585.600183826</v>
      </c>
      <c r="I96" s="1">
        <f t="shared" si="4"/>
        <v>0.11168217486728842</v>
      </c>
      <c r="J96" s="1">
        <f t="shared" si="5"/>
        <v>0.11268763979243623</v>
      </c>
      <c r="K96" s="1">
        <f t="shared" si="6"/>
        <v>4.2139181704085475E-2</v>
      </c>
      <c r="L96" s="1">
        <f t="shared" si="7"/>
        <v>-2.3860570720345413E-2</v>
      </c>
    </row>
    <row r="97" spans="1:12" ht="16" x14ac:dyDescent="0.2">
      <c r="A97" s="1" t="s">
        <v>2</v>
      </c>
      <c r="B97" s="1" t="s">
        <v>5</v>
      </c>
      <c r="C97" s="1" t="s">
        <v>5</v>
      </c>
      <c r="D97" s="1" t="s">
        <v>3</v>
      </c>
      <c r="E97" s="1" t="s">
        <v>0</v>
      </c>
      <c r="F97" t="s">
        <v>130</v>
      </c>
      <c r="G97">
        <v>9725.6183333333302</v>
      </c>
      <c r="H97">
        <v>8017.0998020594998</v>
      </c>
      <c r="I97" s="1">
        <f t="shared" si="4"/>
        <v>9.6294069388709422E-2</v>
      </c>
      <c r="J97" s="1">
        <f t="shared" si="5"/>
        <v>0.11268763979243623</v>
      </c>
      <c r="K97" s="1">
        <f t="shared" si="6"/>
        <v>4.2139181704085475E-2</v>
      </c>
      <c r="L97" s="1">
        <f t="shared" si="7"/>
        <v>-0.38903390480734995</v>
      </c>
    </row>
    <row r="98" spans="1:12" ht="16" x14ac:dyDescent="0.2">
      <c r="A98" s="1" t="s">
        <v>2</v>
      </c>
      <c r="B98" s="1" t="s">
        <v>5</v>
      </c>
      <c r="C98" s="1" t="s">
        <v>5</v>
      </c>
      <c r="D98" s="1" t="s">
        <v>3</v>
      </c>
      <c r="E98" s="1" t="s">
        <v>0</v>
      </c>
      <c r="F98" t="s">
        <v>131</v>
      </c>
      <c r="G98">
        <v>426341.31333999999</v>
      </c>
      <c r="H98">
        <v>329518.72184999997</v>
      </c>
      <c r="I98" s="1">
        <f t="shared" si="4"/>
        <v>0.12809592647091309</v>
      </c>
      <c r="J98" s="1">
        <f t="shared" si="5"/>
        <v>0.11268763979243623</v>
      </c>
      <c r="K98" s="1">
        <f t="shared" si="6"/>
        <v>4.2139181704085475E-2</v>
      </c>
      <c r="L98" s="1">
        <f t="shared" si="7"/>
        <v>0.3656522517850172</v>
      </c>
    </row>
    <row r="99" spans="1:12" ht="16" x14ac:dyDescent="0.2">
      <c r="A99" s="1" t="s">
        <v>2</v>
      </c>
      <c r="B99" s="1" t="s">
        <v>5</v>
      </c>
      <c r="C99" s="1" t="s">
        <v>5</v>
      </c>
      <c r="D99" s="1" t="s">
        <v>3</v>
      </c>
      <c r="E99" s="1" t="s">
        <v>0</v>
      </c>
      <c r="F99" t="s">
        <v>132</v>
      </c>
      <c r="G99">
        <v>10350.107309999999</v>
      </c>
      <c r="H99">
        <v>8381.0161383636405</v>
      </c>
      <c r="I99" s="1">
        <f t="shared" si="4"/>
        <v>0.10512402937627213</v>
      </c>
      <c r="J99" s="1">
        <f t="shared" si="5"/>
        <v>0.11268763979243623</v>
      </c>
      <c r="K99" s="1">
        <f t="shared" si="6"/>
        <v>4.2139181704085475E-2</v>
      </c>
      <c r="L99" s="1">
        <f t="shared" si="7"/>
        <v>-0.17949115550648662</v>
      </c>
    </row>
    <row r="100" spans="1:12" ht="16" x14ac:dyDescent="0.2">
      <c r="A100" s="1" t="s">
        <v>2</v>
      </c>
      <c r="B100" s="1" t="s">
        <v>5</v>
      </c>
      <c r="C100" s="1" t="s">
        <v>5</v>
      </c>
      <c r="D100" s="1" t="s">
        <v>3</v>
      </c>
      <c r="E100" s="1" t="s">
        <v>0</v>
      </c>
      <c r="F100" t="s">
        <v>133</v>
      </c>
      <c r="G100">
        <v>59057.463817096701</v>
      </c>
      <c r="H100">
        <v>44675.028459499998</v>
      </c>
      <c r="I100" s="1">
        <f t="shared" si="4"/>
        <v>0.1386492799117057</v>
      </c>
      <c r="J100" s="1">
        <f t="shared" si="5"/>
        <v>0.11268763979243623</v>
      </c>
      <c r="K100" s="1">
        <f t="shared" si="6"/>
        <v>4.2139181704085475E-2</v>
      </c>
      <c r="L100" s="1">
        <f t="shared" si="7"/>
        <v>0.61609264986634593</v>
      </c>
    </row>
    <row r="101" spans="1:12" ht="16" x14ac:dyDescent="0.2">
      <c r="A101" s="1" t="s">
        <v>2</v>
      </c>
      <c r="B101" s="1" t="s">
        <v>5</v>
      </c>
      <c r="C101" s="1" t="s">
        <v>5</v>
      </c>
      <c r="D101" s="1" t="s">
        <v>3</v>
      </c>
      <c r="E101" s="1" t="s">
        <v>0</v>
      </c>
      <c r="F101" t="s">
        <v>134</v>
      </c>
      <c r="G101">
        <v>17140.204584529401</v>
      </c>
      <c r="H101">
        <v>14579.9774803333</v>
      </c>
      <c r="I101" s="1">
        <f t="shared" si="4"/>
        <v>8.0712875448219243E-2</v>
      </c>
      <c r="J101" s="1">
        <f t="shared" si="5"/>
        <v>0.11268763979243623</v>
      </c>
      <c r="K101" s="1">
        <f t="shared" si="6"/>
        <v>4.2139181704085475E-2</v>
      </c>
      <c r="L101" s="1">
        <f t="shared" si="7"/>
        <v>-0.75878939863507067</v>
      </c>
    </row>
    <row r="102" spans="1:12" ht="16" x14ac:dyDescent="0.2">
      <c r="A102" s="1" t="s">
        <v>2</v>
      </c>
      <c r="B102" s="1" t="s">
        <v>5</v>
      </c>
      <c r="C102" s="1" t="s">
        <v>5</v>
      </c>
      <c r="D102" s="1" t="s">
        <v>3</v>
      </c>
      <c r="E102" s="1" t="s">
        <v>0</v>
      </c>
      <c r="F102" t="s">
        <v>135</v>
      </c>
      <c r="G102">
        <v>170.37721753926701</v>
      </c>
      <c r="H102">
        <v>144.00855000000001</v>
      </c>
      <c r="I102" s="1">
        <f t="shared" si="4"/>
        <v>8.3873604538963517E-2</v>
      </c>
      <c r="J102" s="1">
        <f t="shared" si="5"/>
        <v>0.11268763979243623</v>
      </c>
      <c r="K102" s="1">
        <f t="shared" si="6"/>
        <v>4.2139181704085475E-2</v>
      </c>
      <c r="L102" s="1">
        <f t="shared" si="7"/>
        <v>-0.68378250569301258</v>
      </c>
    </row>
    <row r="103" spans="1:12" ht="16" x14ac:dyDescent="0.2">
      <c r="A103" s="1" t="s">
        <v>2</v>
      </c>
      <c r="B103" s="1" t="s">
        <v>5</v>
      </c>
      <c r="C103" s="1" t="s">
        <v>5</v>
      </c>
      <c r="D103" s="1" t="s">
        <v>3</v>
      </c>
      <c r="E103" s="1" t="s">
        <v>0</v>
      </c>
      <c r="F103" t="s">
        <v>136</v>
      </c>
      <c r="G103">
        <v>4345.1571428571397</v>
      </c>
      <c r="H103">
        <v>3906.27692307692</v>
      </c>
      <c r="I103" s="1">
        <f t="shared" si="4"/>
        <v>5.3188356869035787E-2</v>
      </c>
      <c r="J103" s="1">
        <f t="shared" si="5"/>
        <v>0.11268763979243623</v>
      </c>
      <c r="K103" s="1">
        <f t="shared" si="6"/>
        <v>4.2139181704085475E-2</v>
      </c>
      <c r="L103" s="1">
        <f t="shared" si="7"/>
        <v>-1.4119705347204661</v>
      </c>
    </row>
    <row r="104" spans="1:12" ht="16" x14ac:dyDescent="0.2">
      <c r="A104" s="1" t="s">
        <v>2</v>
      </c>
      <c r="B104" s="1" t="s">
        <v>5</v>
      </c>
      <c r="C104" s="1" t="s">
        <v>5</v>
      </c>
      <c r="D104" s="1" t="s">
        <v>3</v>
      </c>
      <c r="E104" s="1" t="s">
        <v>0</v>
      </c>
      <c r="F104" t="s">
        <v>137</v>
      </c>
      <c r="G104">
        <v>32167.648263515101</v>
      </c>
      <c r="H104">
        <v>25842.5631273896</v>
      </c>
      <c r="I104" s="1">
        <f t="shared" si="4"/>
        <v>0.10903399564438059</v>
      </c>
      <c r="J104" s="1">
        <f t="shared" si="5"/>
        <v>0.11268763979243623</v>
      </c>
      <c r="K104" s="1">
        <f t="shared" si="6"/>
        <v>4.2139181704085475E-2</v>
      </c>
      <c r="L104" s="1">
        <f t="shared" si="7"/>
        <v>-8.670420260442363E-2</v>
      </c>
    </row>
    <row r="105" spans="1:12" ht="16" x14ac:dyDescent="0.2">
      <c r="A105" s="1" t="s">
        <v>2</v>
      </c>
      <c r="B105" s="1" t="s">
        <v>5</v>
      </c>
      <c r="C105" s="1" t="s">
        <v>5</v>
      </c>
      <c r="D105" s="1" t="s">
        <v>3</v>
      </c>
      <c r="E105" s="1" t="s">
        <v>0</v>
      </c>
      <c r="F105" t="s">
        <v>138</v>
      </c>
      <c r="G105">
        <v>32567.648263515101</v>
      </c>
      <c r="H105">
        <v>26242.5631273896</v>
      </c>
      <c r="I105" s="1">
        <f t="shared" si="4"/>
        <v>0.10755079749813154</v>
      </c>
      <c r="J105" s="1">
        <f t="shared" si="5"/>
        <v>0.11268763979243623</v>
      </c>
      <c r="K105" s="1">
        <f t="shared" si="6"/>
        <v>4.2139181704085475E-2</v>
      </c>
      <c r="L105" s="1">
        <f t="shared" si="7"/>
        <v>-0.12190180460496858</v>
      </c>
    </row>
    <row r="106" spans="1:12" ht="16" x14ac:dyDescent="0.2">
      <c r="A106" s="1" t="s">
        <v>2</v>
      </c>
      <c r="B106" s="1" t="s">
        <v>5</v>
      </c>
      <c r="C106" s="1" t="s">
        <v>5</v>
      </c>
      <c r="D106" s="1" t="s">
        <v>3</v>
      </c>
      <c r="E106" s="1" t="s">
        <v>0</v>
      </c>
      <c r="F106" t="s">
        <v>139</v>
      </c>
      <c r="G106">
        <v>49914.379692571398</v>
      </c>
      <c r="H106">
        <v>39450.345948944399</v>
      </c>
      <c r="I106" s="1">
        <f t="shared" si="4"/>
        <v>0.11709355865538253</v>
      </c>
      <c r="J106" s="1">
        <f t="shared" si="5"/>
        <v>0.11268763979243623</v>
      </c>
      <c r="K106" s="1">
        <f t="shared" si="6"/>
        <v>4.2139181704085475E-2</v>
      </c>
      <c r="L106" s="1">
        <f t="shared" si="7"/>
        <v>0.10455634601274495</v>
      </c>
    </row>
    <row r="107" spans="1:12" ht="16" x14ac:dyDescent="0.2">
      <c r="A107" s="1" t="s">
        <v>2</v>
      </c>
      <c r="B107" s="1" t="s">
        <v>5</v>
      </c>
      <c r="C107" s="1" t="s">
        <v>5</v>
      </c>
      <c r="D107" s="1" t="s">
        <v>3</v>
      </c>
      <c r="E107" s="1" t="s">
        <v>0</v>
      </c>
      <c r="F107" t="s">
        <v>140</v>
      </c>
      <c r="G107">
        <v>79002.347545638593</v>
      </c>
      <c r="H107">
        <v>59089.832795192298</v>
      </c>
      <c r="I107" s="1">
        <f t="shared" si="4"/>
        <v>0.14419726519850301</v>
      </c>
      <c r="J107" s="1">
        <f t="shared" si="5"/>
        <v>0.11268763979243623</v>
      </c>
      <c r="K107" s="1">
        <f t="shared" si="6"/>
        <v>4.2139181704085475E-2</v>
      </c>
      <c r="L107" s="1">
        <f t="shared" si="7"/>
        <v>0.74775124081281952</v>
      </c>
    </row>
    <row r="108" spans="1:12" ht="16" x14ac:dyDescent="0.2">
      <c r="A108" s="1" t="s">
        <v>2</v>
      </c>
      <c r="B108" s="1" t="s">
        <v>5</v>
      </c>
      <c r="C108" s="1" t="s">
        <v>5</v>
      </c>
      <c r="D108" s="1" t="s">
        <v>3</v>
      </c>
      <c r="E108" s="1" t="s">
        <v>0</v>
      </c>
      <c r="F108" t="s">
        <v>141</v>
      </c>
      <c r="G108">
        <v>62979.580732068098</v>
      </c>
      <c r="H108">
        <v>47104.209801410303</v>
      </c>
      <c r="I108" s="1">
        <f t="shared" si="4"/>
        <v>0.14421170322827698</v>
      </c>
      <c r="J108" s="1">
        <f t="shared" si="5"/>
        <v>0.11268763979243623</v>
      </c>
      <c r="K108" s="1">
        <f t="shared" si="6"/>
        <v>4.2139181704085475E-2</v>
      </c>
      <c r="L108" s="1">
        <f t="shared" si="7"/>
        <v>0.74809386801131039</v>
      </c>
    </row>
    <row r="109" spans="1:12" ht="16" x14ac:dyDescent="0.2">
      <c r="A109" s="1" t="s">
        <v>2</v>
      </c>
      <c r="B109" s="1" t="s">
        <v>5</v>
      </c>
      <c r="C109" s="1" t="s">
        <v>5</v>
      </c>
      <c r="D109" s="1" t="s">
        <v>3</v>
      </c>
      <c r="E109" s="1" t="s">
        <v>0</v>
      </c>
      <c r="F109" t="s">
        <v>142</v>
      </c>
      <c r="G109">
        <v>75042.630396796507</v>
      </c>
      <c r="H109">
        <v>56112.152847254198</v>
      </c>
      <c r="I109" s="1">
        <f t="shared" si="4"/>
        <v>0.14433692070777765</v>
      </c>
      <c r="J109" s="1">
        <f t="shared" si="5"/>
        <v>0.11268763979243623</v>
      </c>
      <c r="K109" s="1">
        <f t="shared" si="6"/>
        <v>4.2139181704085475E-2</v>
      </c>
      <c r="L109" s="1">
        <f t="shared" si="7"/>
        <v>0.75106538939442569</v>
      </c>
    </row>
    <row r="110" spans="1:12" ht="16" x14ac:dyDescent="0.2">
      <c r="A110" s="1" t="s">
        <v>2</v>
      </c>
      <c r="B110" s="1" t="s">
        <v>5</v>
      </c>
      <c r="C110" s="1" t="s">
        <v>5</v>
      </c>
      <c r="D110" s="1" t="s">
        <v>3</v>
      </c>
      <c r="E110" s="1" t="s">
        <v>0</v>
      </c>
      <c r="F110" t="s">
        <v>143</v>
      </c>
      <c r="G110">
        <v>85016.755105292206</v>
      </c>
      <c r="H110">
        <v>64438.125975749899</v>
      </c>
      <c r="I110" s="1">
        <f t="shared" si="4"/>
        <v>0.13769124822616879</v>
      </c>
      <c r="J110" s="1">
        <f t="shared" si="5"/>
        <v>0.11268763979243623</v>
      </c>
      <c r="K110" s="1">
        <f t="shared" si="6"/>
        <v>4.2139181704085475E-2</v>
      </c>
      <c r="L110" s="1">
        <f t="shared" si="7"/>
        <v>0.59335771181594665</v>
      </c>
    </row>
    <row r="111" spans="1:12" ht="16" x14ac:dyDescent="0.2">
      <c r="A111" s="1" t="s">
        <v>2</v>
      </c>
      <c r="B111" s="1" t="s">
        <v>5</v>
      </c>
      <c r="C111" s="1" t="s">
        <v>5</v>
      </c>
      <c r="D111" s="1" t="s">
        <v>3</v>
      </c>
      <c r="E111" s="1" t="s">
        <v>0</v>
      </c>
      <c r="F111" t="s">
        <v>144</v>
      </c>
      <c r="G111">
        <v>65992.202104696902</v>
      </c>
      <c r="H111">
        <v>50766.679468430601</v>
      </c>
      <c r="I111" s="1">
        <f t="shared" si="4"/>
        <v>0.13040140870765685</v>
      </c>
      <c r="J111" s="1">
        <f t="shared" si="5"/>
        <v>0.11268763979243623</v>
      </c>
      <c r="K111" s="1">
        <f t="shared" si="6"/>
        <v>4.2139181704085475E-2</v>
      </c>
      <c r="L111" s="1">
        <f t="shared" si="7"/>
        <v>0.42036338151063879</v>
      </c>
    </row>
    <row r="112" spans="1:12" ht="16" x14ac:dyDescent="0.2">
      <c r="A112" s="1" t="s">
        <v>2</v>
      </c>
      <c r="B112" s="1" t="s">
        <v>5</v>
      </c>
      <c r="C112" s="1" t="s">
        <v>5</v>
      </c>
      <c r="D112" s="1" t="s">
        <v>3</v>
      </c>
      <c r="E112" s="1" t="s">
        <v>0</v>
      </c>
      <c r="F112" t="s">
        <v>145</v>
      </c>
      <c r="G112">
        <v>14882.6135762222</v>
      </c>
      <c r="H112">
        <v>12615.9595770294</v>
      </c>
      <c r="I112" s="1">
        <f t="shared" si="4"/>
        <v>8.2428058596370382E-2</v>
      </c>
      <c r="J112" s="1">
        <f t="shared" si="5"/>
        <v>0.11268763979243623</v>
      </c>
      <c r="K112" s="1">
        <f t="shared" si="6"/>
        <v>4.2139181704085475E-2</v>
      </c>
      <c r="L112" s="1">
        <f t="shared" si="7"/>
        <v>-0.71808658764562883</v>
      </c>
    </row>
    <row r="113" spans="1:12" ht="16" x14ac:dyDescent="0.2">
      <c r="A113" s="1" t="s">
        <v>2</v>
      </c>
      <c r="B113" s="1" t="s">
        <v>5</v>
      </c>
      <c r="C113" s="1" t="s">
        <v>5</v>
      </c>
      <c r="D113" s="1" t="s">
        <v>3</v>
      </c>
      <c r="E113" s="1" t="s">
        <v>0</v>
      </c>
      <c r="F113" t="s">
        <v>146</v>
      </c>
      <c r="G113">
        <v>243.79607316600899</v>
      </c>
      <c r="H113">
        <v>170.36807748473299</v>
      </c>
      <c r="I113" s="1">
        <f t="shared" si="4"/>
        <v>0.17729201227557875</v>
      </c>
      <c r="J113" s="1">
        <f t="shared" si="5"/>
        <v>0.11268763979243623</v>
      </c>
      <c r="K113" s="1">
        <f t="shared" si="6"/>
        <v>4.2139181704085475E-2</v>
      </c>
      <c r="L113" s="1">
        <f t="shared" si="7"/>
        <v>1.5331188188896179</v>
      </c>
    </row>
    <row r="114" spans="1:12" ht="16" x14ac:dyDescent="0.2">
      <c r="A114" s="1" t="s">
        <v>2</v>
      </c>
      <c r="B114" s="1" t="s">
        <v>5</v>
      </c>
      <c r="C114" s="1" t="s">
        <v>5</v>
      </c>
      <c r="D114" s="1" t="s">
        <v>3</v>
      </c>
      <c r="E114" s="1" t="s">
        <v>0</v>
      </c>
      <c r="F114" t="s">
        <v>147</v>
      </c>
      <c r="G114">
        <v>21769.438909377299</v>
      </c>
      <c r="H114">
        <v>17026.088481714702</v>
      </c>
      <c r="I114" s="1">
        <f t="shared" si="4"/>
        <v>0.12226539363276544</v>
      </c>
      <c r="J114" s="1">
        <f t="shared" si="5"/>
        <v>0.11268763979243623</v>
      </c>
      <c r="K114" s="1">
        <f t="shared" si="6"/>
        <v>4.2139181704085475E-2</v>
      </c>
      <c r="L114" s="1">
        <f t="shared" si="7"/>
        <v>0.22728855789339217</v>
      </c>
    </row>
    <row r="115" spans="1:12" ht="16" x14ac:dyDescent="0.2">
      <c r="A115" s="1" t="s">
        <v>2</v>
      </c>
      <c r="B115" s="1" t="s">
        <v>5</v>
      </c>
      <c r="C115" s="1" t="s">
        <v>5</v>
      </c>
      <c r="D115" s="1" t="s">
        <v>3</v>
      </c>
      <c r="E115" s="1" t="s">
        <v>0</v>
      </c>
      <c r="F115" t="s">
        <v>148</v>
      </c>
      <c r="G115">
        <v>5319.2665763899404</v>
      </c>
      <c r="H115">
        <v>4135.7069610007702</v>
      </c>
      <c r="I115" s="1">
        <f t="shared" si="4"/>
        <v>0.12517852225695358</v>
      </c>
      <c r="J115" s="1">
        <f t="shared" si="5"/>
        <v>0.11268763979243623</v>
      </c>
      <c r="K115" s="1">
        <f t="shared" si="6"/>
        <v>4.2139181704085475E-2</v>
      </c>
      <c r="L115" s="1">
        <f t="shared" si="7"/>
        <v>0.29641967307842465</v>
      </c>
    </row>
    <row r="116" spans="1:12" ht="16" x14ac:dyDescent="0.2">
      <c r="A116" s="1" t="s">
        <v>2</v>
      </c>
      <c r="B116" s="1" t="s">
        <v>5</v>
      </c>
      <c r="C116" s="1" t="s">
        <v>5</v>
      </c>
      <c r="D116" s="1" t="s">
        <v>3</v>
      </c>
      <c r="E116" s="1" t="s">
        <v>0</v>
      </c>
      <c r="F116" t="s">
        <v>149</v>
      </c>
      <c r="G116">
        <v>3032.18664479984</v>
      </c>
      <c r="H116">
        <v>2235.9723227998902</v>
      </c>
      <c r="I116" s="1">
        <f t="shared" si="4"/>
        <v>0.15113711011699399</v>
      </c>
      <c r="J116" s="1">
        <f t="shared" si="5"/>
        <v>0.11268763979243623</v>
      </c>
      <c r="K116" s="1">
        <f t="shared" si="6"/>
        <v>4.2139181704085475E-2</v>
      </c>
      <c r="L116" s="1">
        <f t="shared" si="7"/>
        <v>0.91243989013744908</v>
      </c>
    </row>
    <row r="117" spans="1:12" ht="16" x14ac:dyDescent="0.2">
      <c r="A117" s="1" t="s">
        <v>2</v>
      </c>
      <c r="B117" s="1" t="s">
        <v>5</v>
      </c>
      <c r="C117" s="1" t="s">
        <v>5</v>
      </c>
      <c r="D117" s="1" t="s">
        <v>3</v>
      </c>
      <c r="E117" s="1" t="s">
        <v>0</v>
      </c>
      <c r="F117" t="s">
        <v>150</v>
      </c>
      <c r="G117">
        <v>2173.2482256004701</v>
      </c>
      <c r="H117">
        <v>1840.68500485751</v>
      </c>
      <c r="I117" s="1">
        <f t="shared" si="4"/>
        <v>8.2852205467557172E-2</v>
      </c>
      <c r="J117" s="1">
        <f t="shared" si="5"/>
        <v>0.11268763979243623</v>
      </c>
      <c r="K117" s="1">
        <f t="shared" si="6"/>
        <v>4.2139181704085475E-2</v>
      </c>
      <c r="L117" s="1">
        <f t="shared" si="7"/>
        <v>-0.70802120777742727</v>
      </c>
    </row>
    <row r="118" spans="1:12" ht="16" x14ac:dyDescent="0.2">
      <c r="A118" s="1" t="s">
        <v>2</v>
      </c>
      <c r="B118" s="1" t="s">
        <v>5</v>
      </c>
      <c r="C118" s="1" t="s">
        <v>5</v>
      </c>
      <c r="D118" s="1" t="s">
        <v>3</v>
      </c>
      <c r="E118" s="1" t="s">
        <v>0</v>
      </c>
      <c r="F118" t="s">
        <v>151</v>
      </c>
      <c r="G118">
        <v>2044.3979622044001</v>
      </c>
      <c r="H118">
        <v>1460.6781670436701</v>
      </c>
      <c r="I118" s="1">
        <f t="shared" si="4"/>
        <v>0.16653555404685405</v>
      </c>
      <c r="J118" s="1">
        <f t="shared" si="5"/>
        <v>0.11268763979243623</v>
      </c>
      <c r="K118" s="1">
        <f t="shared" si="6"/>
        <v>4.2139181704085475E-2</v>
      </c>
      <c r="L118" s="1">
        <f t="shared" si="7"/>
        <v>1.2778585648044789</v>
      </c>
    </row>
    <row r="119" spans="1:12" ht="16" x14ac:dyDescent="0.2">
      <c r="A119" s="1" t="s">
        <v>34</v>
      </c>
      <c r="B119" s="1" t="s">
        <v>33</v>
      </c>
      <c r="C119" s="1" t="s">
        <v>33</v>
      </c>
      <c r="D119" s="1" t="s">
        <v>3</v>
      </c>
      <c r="E119" s="1" t="s">
        <v>0</v>
      </c>
      <c r="F119" t="s">
        <v>35</v>
      </c>
      <c r="G119">
        <v>3329.6556818357299</v>
      </c>
      <c r="H119">
        <v>3477.4626579001401</v>
      </c>
      <c r="I119" s="1">
        <f t="shared" si="4"/>
        <v>-2.171358990508537E-2</v>
      </c>
      <c r="J119" s="1">
        <f>AVERAGE(I$119:I$235)</f>
        <v>5.1017418794096587E-3</v>
      </c>
      <c r="K119" s="1">
        <f>_xlfn.STDEV.S(I$119:I$235)</f>
        <v>1.7119860422249833E-2</v>
      </c>
      <c r="L119" s="1">
        <f t="shared" si="7"/>
        <v>-1.5663288790394851</v>
      </c>
    </row>
    <row r="120" spans="1:12" ht="16" x14ac:dyDescent="0.2">
      <c r="A120" s="1" t="s">
        <v>34</v>
      </c>
      <c r="B120" s="1" t="s">
        <v>33</v>
      </c>
      <c r="C120" s="1" t="s">
        <v>33</v>
      </c>
      <c r="D120" s="1" t="s">
        <v>3</v>
      </c>
      <c r="E120" s="1" t="s">
        <v>0</v>
      </c>
      <c r="F120" t="s">
        <v>36</v>
      </c>
      <c r="G120">
        <v>53627.163102074097</v>
      </c>
      <c r="H120">
        <v>59668.5807975926</v>
      </c>
      <c r="I120" s="1">
        <f t="shared" si="4"/>
        <v>-5.332431287859063E-2</v>
      </c>
      <c r="J120" s="1">
        <f t="shared" ref="J120:J183" si="8">AVERAGE(I$119:I$235)</f>
        <v>5.1017418794096587E-3</v>
      </c>
      <c r="K120" s="1">
        <f t="shared" ref="K120:K183" si="9">_xlfn.STDEV.S(I$119:I$235)</f>
        <v>1.7119860422249833E-2</v>
      </c>
      <c r="L120" s="1">
        <f t="shared" si="7"/>
        <v>-3.4127646672905603</v>
      </c>
    </row>
    <row r="121" spans="1:12" ht="16" x14ac:dyDescent="0.2">
      <c r="A121" s="1" t="s">
        <v>34</v>
      </c>
      <c r="B121" s="1" t="s">
        <v>33</v>
      </c>
      <c r="C121" s="1" t="s">
        <v>33</v>
      </c>
      <c r="D121" s="1" t="s">
        <v>3</v>
      </c>
      <c r="E121" s="1" t="s">
        <v>0</v>
      </c>
      <c r="F121" t="s">
        <v>37</v>
      </c>
      <c r="G121">
        <v>4694.8687312359498</v>
      </c>
      <c r="H121">
        <v>4501.55354901788</v>
      </c>
      <c r="I121" s="1">
        <f t="shared" si="4"/>
        <v>2.1020694388202251E-2</v>
      </c>
      <c r="J121" s="1">
        <f t="shared" si="8"/>
        <v>5.1017418794096587E-3</v>
      </c>
      <c r="K121" s="1">
        <f t="shared" si="9"/>
        <v>1.7119860422249833E-2</v>
      </c>
      <c r="L121" s="1">
        <f t="shared" si="7"/>
        <v>0.929852937825563</v>
      </c>
    </row>
    <row r="122" spans="1:12" ht="16" x14ac:dyDescent="0.2">
      <c r="A122" s="1" t="s">
        <v>34</v>
      </c>
      <c r="B122" s="1" t="s">
        <v>33</v>
      </c>
      <c r="C122" s="1" t="s">
        <v>33</v>
      </c>
      <c r="D122" s="1" t="s">
        <v>3</v>
      </c>
      <c r="E122" s="1" t="s">
        <v>0</v>
      </c>
      <c r="F122" t="s">
        <v>38</v>
      </c>
      <c r="G122">
        <v>8103.6586411764702</v>
      </c>
      <c r="H122">
        <v>8059.7542747500001</v>
      </c>
      <c r="I122" s="1">
        <f t="shared" si="4"/>
        <v>2.7162806923783553E-3</v>
      </c>
      <c r="J122" s="1">
        <f t="shared" si="8"/>
        <v>5.1017418794096587E-3</v>
      </c>
      <c r="K122" s="1">
        <f t="shared" si="9"/>
        <v>1.7119860422249833E-2</v>
      </c>
      <c r="L122" s="1">
        <f t="shared" si="7"/>
        <v>-0.13933882217468538</v>
      </c>
    </row>
    <row r="123" spans="1:12" ht="16" x14ac:dyDescent="0.2">
      <c r="A123" s="1" t="s">
        <v>34</v>
      </c>
      <c r="B123" s="1" t="s">
        <v>33</v>
      </c>
      <c r="C123" s="1" t="s">
        <v>33</v>
      </c>
      <c r="D123" s="1" t="s">
        <v>3</v>
      </c>
      <c r="E123" s="1" t="s">
        <v>0</v>
      </c>
      <c r="F123" t="s">
        <v>39</v>
      </c>
      <c r="G123">
        <v>15365.2349478216</v>
      </c>
      <c r="H123">
        <v>15327.4610061929</v>
      </c>
      <c r="I123" s="1">
        <f t="shared" si="4"/>
        <v>1.2307143590545265E-3</v>
      </c>
      <c r="J123" s="1">
        <f t="shared" si="8"/>
        <v>5.1017418794096587E-3</v>
      </c>
      <c r="K123" s="1">
        <f t="shared" si="9"/>
        <v>1.7119860422249833E-2</v>
      </c>
      <c r="L123" s="1">
        <f t="shared" si="7"/>
        <v>-0.22611326406167132</v>
      </c>
    </row>
    <row r="124" spans="1:12" ht="16" x14ac:dyDescent="0.2">
      <c r="A124" s="1" t="s">
        <v>34</v>
      </c>
      <c r="B124" s="1" t="s">
        <v>33</v>
      </c>
      <c r="C124" s="1" t="s">
        <v>33</v>
      </c>
      <c r="D124" s="1" t="s">
        <v>3</v>
      </c>
      <c r="E124" s="1" t="s">
        <v>0</v>
      </c>
      <c r="F124" t="s">
        <v>40</v>
      </c>
      <c r="G124">
        <v>5391.3583027018703</v>
      </c>
      <c r="H124">
        <v>5449.7900797150296</v>
      </c>
      <c r="I124" s="1">
        <f t="shared" si="4"/>
        <v>-5.3898143399576468E-3</v>
      </c>
      <c r="J124" s="1">
        <f t="shared" si="8"/>
        <v>5.1017418794096587E-3</v>
      </c>
      <c r="K124" s="1">
        <f t="shared" si="9"/>
        <v>1.7119860422249833E-2</v>
      </c>
      <c r="L124" s="1">
        <f t="shared" si="7"/>
        <v>-0.61282954186542027</v>
      </c>
    </row>
    <row r="125" spans="1:12" ht="16" x14ac:dyDescent="0.2">
      <c r="A125" s="1" t="s">
        <v>34</v>
      </c>
      <c r="B125" s="1" t="s">
        <v>33</v>
      </c>
      <c r="C125" s="1" t="s">
        <v>33</v>
      </c>
      <c r="D125" s="1" t="s">
        <v>3</v>
      </c>
      <c r="E125" s="1" t="s">
        <v>0</v>
      </c>
      <c r="F125" t="s">
        <v>41</v>
      </c>
      <c r="G125">
        <v>2683.7</v>
      </c>
      <c r="H125">
        <v>2624.25</v>
      </c>
      <c r="I125" s="1">
        <f t="shared" si="4"/>
        <v>1.1200180860784262E-2</v>
      </c>
      <c r="J125" s="1">
        <f t="shared" si="8"/>
        <v>5.1017418794096587E-3</v>
      </c>
      <c r="K125" s="1">
        <f t="shared" si="9"/>
        <v>1.7119860422249833E-2</v>
      </c>
      <c r="L125" s="1">
        <f t="shared" si="7"/>
        <v>0.35622013444973916</v>
      </c>
    </row>
    <row r="126" spans="1:12" ht="16" x14ac:dyDescent="0.2">
      <c r="A126" s="1" t="s">
        <v>34</v>
      </c>
      <c r="B126" s="1" t="s">
        <v>33</v>
      </c>
      <c r="C126" s="1" t="s">
        <v>33</v>
      </c>
      <c r="D126" s="1" t="s">
        <v>3</v>
      </c>
      <c r="E126" s="1" t="s">
        <v>0</v>
      </c>
      <c r="F126" t="s">
        <v>42</v>
      </c>
      <c r="G126">
        <v>1740.7213087494599</v>
      </c>
      <c r="H126">
        <v>1749.0384996423099</v>
      </c>
      <c r="I126" s="1">
        <f t="shared" si="4"/>
        <v>-2.383313279283521E-3</v>
      </c>
      <c r="J126" s="1">
        <f t="shared" si="8"/>
        <v>5.1017418794096587E-3</v>
      </c>
      <c r="K126" s="1">
        <f t="shared" si="9"/>
        <v>1.7119860422249833E-2</v>
      </c>
      <c r="L126" s="1">
        <f t="shared" si="7"/>
        <v>-0.43721473038210196</v>
      </c>
    </row>
    <row r="127" spans="1:12" ht="16" x14ac:dyDescent="0.2">
      <c r="A127" s="1" t="s">
        <v>34</v>
      </c>
      <c r="B127" s="1" t="s">
        <v>33</v>
      </c>
      <c r="C127" s="1" t="s">
        <v>33</v>
      </c>
      <c r="D127" s="1" t="s">
        <v>3</v>
      </c>
      <c r="E127" s="1" t="s">
        <v>0</v>
      </c>
      <c r="F127" t="s">
        <v>43</v>
      </c>
      <c r="G127">
        <v>4290.4978013929704</v>
      </c>
      <c r="H127">
        <v>4316.1558002777801</v>
      </c>
      <c r="I127" s="1">
        <f t="shared" si="4"/>
        <v>-2.9811817777619137E-3</v>
      </c>
      <c r="J127" s="1">
        <f t="shared" si="8"/>
        <v>5.1017418794096587E-3</v>
      </c>
      <c r="K127" s="1">
        <f t="shared" si="9"/>
        <v>1.7119860422249833E-2</v>
      </c>
      <c r="L127" s="1">
        <f t="shared" si="7"/>
        <v>-0.4721372404804538</v>
      </c>
    </row>
    <row r="128" spans="1:12" ht="16" x14ac:dyDescent="0.2">
      <c r="A128" s="1" t="s">
        <v>34</v>
      </c>
      <c r="B128" s="1" t="s">
        <v>33</v>
      </c>
      <c r="C128" s="1" t="s">
        <v>33</v>
      </c>
      <c r="D128" s="1" t="s">
        <v>3</v>
      </c>
      <c r="E128" s="1" t="s">
        <v>0</v>
      </c>
      <c r="F128" t="s">
        <v>44</v>
      </c>
      <c r="G128">
        <v>121191.310346667</v>
      </c>
      <c r="H128">
        <v>121256.488186667</v>
      </c>
      <c r="I128" s="1">
        <f t="shared" si="4"/>
        <v>-2.6883246783139037E-4</v>
      </c>
      <c r="J128" s="1">
        <f t="shared" si="8"/>
        <v>5.1017418794096587E-3</v>
      </c>
      <c r="K128" s="1">
        <f t="shared" si="9"/>
        <v>1.7119860422249833E-2</v>
      </c>
      <c r="L128" s="1">
        <f t="shared" si="7"/>
        <v>-0.31370433022112609</v>
      </c>
    </row>
    <row r="129" spans="1:12" ht="16" x14ac:dyDescent="0.2">
      <c r="A129" s="1" t="s">
        <v>34</v>
      </c>
      <c r="B129" s="1" t="s">
        <v>33</v>
      </c>
      <c r="C129" s="1" t="s">
        <v>33</v>
      </c>
      <c r="D129" s="1" t="s">
        <v>3</v>
      </c>
      <c r="E129" s="1" t="s">
        <v>0</v>
      </c>
      <c r="F129" t="s">
        <v>45</v>
      </c>
      <c r="G129">
        <v>17978.890360495701</v>
      </c>
      <c r="H129">
        <v>17834.6656363814</v>
      </c>
      <c r="I129" s="1">
        <f t="shared" si="4"/>
        <v>4.0270986809262275E-3</v>
      </c>
      <c r="J129" s="1">
        <f t="shared" si="8"/>
        <v>5.1017418794096587E-3</v>
      </c>
      <c r="K129" s="1">
        <f t="shared" si="9"/>
        <v>1.7119860422249833E-2</v>
      </c>
      <c r="L129" s="1">
        <f t="shared" si="7"/>
        <v>-6.2771726636671105E-2</v>
      </c>
    </row>
    <row r="130" spans="1:12" ht="16" x14ac:dyDescent="0.2">
      <c r="A130" s="1" t="s">
        <v>34</v>
      </c>
      <c r="B130" s="1" t="s">
        <v>33</v>
      </c>
      <c r="C130" s="1" t="s">
        <v>33</v>
      </c>
      <c r="D130" s="1" t="s">
        <v>3</v>
      </c>
      <c r="E130" s="1" t="s">
        <v>0</v>
      </c>
      <c r="F130" t="s">
        <v>46</v>
      </c>
      <c r="G130">
        <v>6569.8293949999997</v>
      </c>
      <c r="H130">
        <v>6345.4176424999996</v>
      </c>
      <c r="I130" s="1">
        <f t="shared" si="4"/>
        <v>1.7375722806417141E-2</v>
      </c>
      <c r="J130" s="1">
        <f t="shared" si="8"/>
        <v>5.1017418794096587E-3</v>
      </c>
      <c r="K130" s="1">
        <f t="shared" si="9"/>
        <v>1.7119860422249833E-2</v>
      </c>
      <c r="L130" s="1">
        <f t="shared" si="7"/>
        <v>0.71694398343666388</v>
      </c>
    </row>
    <row r="131" spans="1:12" ht="16" x14ac:dyDescent="0.2">
      <c r="A131" s="1" t="s">
        <v>34</v>
      </c>
      <c r="B131" s="1" t="s">
        <v>33</v>
      </c>
      <c r="C131" s="1" t="s">
        <v>33</v>
      </c>
      <c r="D131" s="1" t="s">
        <v>3</v>
      </c>
      <c r="E131" s="1" t="s">
        <v>0</v>
      </c>
      <c r="F131" t="s">
        <v>47</v>
      </c>
      <c r="G131">
        <v>9419.2733374153504</v>
      </c>
      <c r="H131">
        <v>9374.9503877650895</v>
      </c>
      <c r="I131" s="1">
        <f t="shared" ref="I131:I194" si="10">(G131-H131)/(G131+H131)</f>
        <v>2.3583282980119634E-3</v>
      </c>
      <c r="J131" s="1">
        <f t="shared" si="8"/>
        <v>5.1017418794096587E-3</v>
      </c>
      <c r="K131" s="1">
        <f t="shared" si="9"/>
        <v>1.7119860422249833E-2</v>
      </c>
      <c r="L131" s="1">
        <f t="shared" ref="L131:L194" si="11">(I131-J131)/K131</f>
        <v>-0.1602474268909469</v>
      </c>
    </row>
    <row r="132" spans="1:12" ht="16" x14ac:dyDescent="0.2">
      <c r="A132" s="1" t="s">
        <v>34</v>
      </c>
      <c r="B132" s="1" t="s">
        <v>33</v>
      </c>
      <c r="C132" s="1" t="s">
        <v>33</v>
      </c>
      <c r="D132" s="1" t="s">
        <v>3</v>
      </c>
      <c r="E132" s="1" t="s">
        <v>0</v>
      </c>
      <c r="F132" t="s">
        <v>48</v>
      </c>
      <c r="G132">
        <v>6368.6731770882498</v>
      </c>
      <c r="H132">
        <v>6179.7309692265799</v>
      </c>
      <c r="I132" s="1">
        <f t="shared" si="10"/>
        <v>1.5057070656841871E-2</v>
      </c>
      <c r="J132" s="1">
        <f t="shared" si="8"/>
        <v>5.1017418794096587E-3</v>
      </c>
      <c r="K132" s="1">
        <f t="shared" si="9"/>
        <v>1.7119860422249833E-2</v>
      </c>
      <c r="L132" s="1">
        <f t="shared" si="11"/>
        <v>0.58150759012577957</v>
      </c>
    </row>
    <row r="133" spans="1:12" ht="16" x14ac:dyDescent="0.2">
      <c r="A133" s="1" t="s">
        <v>34</v>
      </c>
      <c r="B133" s="1" t="s">
        <v>33</v>
      </c>
      <c r="C133" s="1" t="s">
        <v>33</v>
      </c>
      <c r="D133" s="1" t="s">
        <v>3</v>
      </c>
      <c r="E133" s="1" t="s">
        <v>0</v>
      </c>
      <c r="F133" t="s">
        <v>49</v>
      </c>
      <c r="G133">
        <v>3995.39222580461</v>
      </c>
      <c r="H133">
        <v>3713.7244615792702</v>
      </c>
      <c r="I133" s="1">
        <f t="shared" si="10"/>
        <v>3.653696988220384E-2</v>
      </c>
      <c r="J133" s="1">
        <f t="shared" si="8"/>
        <v>5.1017418794096587E-3</v>
      </c>
      <c r="K133" s="1">
        <f t="shared" si="9"/>
        <v>1.7119860422249833E-2</v>
      </c>
      <c r="L133" s="1">
        <f t="shared" si="11"/>
        <v>1.8361848302185559</v>
      </c>
    </row>
    <row r="134" spans="1:12" ht="16" x14ac:dyDescent="0.2">
      <c r="A134" s="1" t="s">
        <v>34</v>
      </c>
      <c r="B134" s="1" t="s">
        <v>33</v>
      </c>
      <c r="C134" s="1" t="s">
        <v>33</v>
      </c>
      <c r="D134" s="1" t="s">
        <v>3</v>
      </c>
      <c r="E134" s="1" t="s">
        <v>0</v>
      </c>
      <c r="F134" t="s">
        <v>50</v>
      </c>
      <c r="G134">
        <v>34375.314619154196</v>
      </c>
      <c r="H134">
        <v>33006.179976632899</v>
      </c>
      <c r="I134" s="1">
        <f t="shared" si="10"/>
        <v>2.0319149207576354E-2</v>
      </c>
      <c r="J134" s="1">
        <f t="shared" si="8"/>
        <v>5.1017418794096587E-3</v>
      </c>
      <c r="K134" s="1">
        <f t="shared" si="9"/>
        <v>1.7119860422249833E-2</v>
      </c>
      <c r="L134" s="1">
        <f t="shared" si="11"/>
        <v>0.8888744973872208</v>
      </c>
    </row>
    <row r="135" spans="1:12" ht="16" x14ac:dyDescent="0.2">
      <c r="A135" s="1" t="s">
        <v>34</v>
      </c>
      <c r="B135" s="1" t="s">
        <v>33</v>
      </c>
      <c r="C135" s="1" t="s">
        <v>33</v>
      </c>
      <c r="D135" s="1" t="s">
        <v>3</v>
      </c>
      <c r="E135" s="1" t="s">
        <v>0</v>
      </c>
      <c r="F135" t="s">
        <v>51</v>
      </c>
      <c r="G135">
        <v>16890.1858545455</v>
      </c>
      <c r="H135">
        <v>17083.2755666667</v>
      </c>
      <c r="I135" s="1">
        <f t="shared" si="10"/>
        <v>-5.6835454511750061E-3</v>
      </c>
      <c r="J135" s="1">
        <f t="shared" si="8"/>
        <v>5.1017418794096587E-3</v>
      </c>
      <c r="K135" s="1">
        <f t="shared" si="9"/>
        <v>1.7119860422249833E-2</v>
      </c>
      <c r="L135" s="1">
        <f t="shared" si="11"/>
        <v>-0.62998687282330657</v>
      </c>
    </row>
    <row r="136" spans="1:12" ht="16" x14ac:dyDescent="0.2">
      <c r="A136" s="1" t="s">
        <v>34</v>
      </c>
      <c r="B136" s="1" t="s">
        <v>33</v>
      </c>
      <c r="C136" s="1" t="s">
        <v>33</v>
      </c>
      <c r="D136" s="1" t="s">
        <v>3</v>
      </c>
      <c r="E136" s="1" t="s">
        <v>0</v>
      </c>
      <c r="F136" t="s">
        <v>52</v>
      </c>
      <c r="G136">
        <v>25299.3645192943</v>
      </c>
      <c r="H136">
        <v>24280.607217500001</v>
      </c>
      <c r="I136" s="1">
        <f t="shared" si="10"/>
        <v>2.0547758824926057E-2</v>
      </c>
      <c r="J136" s="1">
        <f t="shared" si="8"/>
        <v>5.1017418794096587E-3</v>
      </c>
      <c r="K136" s="1">
        <f t="shared" si="9"/>
        <v>1.7119860422249833E-2</v>
      </c>
      <c r="L136" s="1">
        <f t="shared" si="11"/>
        <v>0.90222797175624025</v>
      </c>
    </row>
    <row r="137" spans="1:12" ht="16" x14ac:dyDescent="0.2">
      <c r="A137" s="1" t="s">
        <v>34</v>
      </c>
      <c r="B137" s="1" t="s">
        <v>33</v>
      </c>
      <c r="C137" s="1" t="s">
        <v>33</v>
      </c>
      <c r="D137" s="1" t="s">
        <v>3</v>
      </c>
      <c r="E137" s="1" t="s">
        <v>0</v>
      </c>
      <c r="F137" t="s">
        <v>53</v>
      </c>
      <c r="G137">
        <v>55946.253822799998</v>
      </c>
      <c r="H137">
        <v>61910.664107600001</v>
      </c>
      <c r="I137" s="1">
        <f t="shared" si="10"/>
        <v>-5.0607214150316285E-2</v>
      </c>
      <c r="J137" s="1">
        <f t="shared" si="8"/>
        <v>5.1017418794096587E-3</v>
      </c>
      <c r="K137" s="1">
        <f t="shared" si="9"/>
        <v>1.7119860422249833E-2</v>
      </c>
      <c r="L137" s="1">
        <f t="shared" si="11"/>
        <v>-3.2540543354736569</v>
      </c>
    </row>
    <row r="138" spans="1:12" ht="16" x14ac:dyDescent="0.2">
      <c r="A138" s="1" t="s">
        <v>34</v>
      </c>
      <c r="B138" s="1" t="s">
        <v>33</v>
      </c>
      <c r="C138" s="1" t="s">
        <v>33</v>
      </c>
      <c r="D138" s="1" t="s">
        <v>3</v>
      </c>
      <c r="E138" s="1" t="s">
        <v>0</v>
      </c>
      <c r="F138" t="s">
        <v>54</v>
      </c>
      <c r="G138">
        <v>2620.1</v>
      </c>
      <c r="H138">
        <v>2555.11666666667</v>
      </c>
      <c r="I138" s="1">
        <f t="shared" si="10"/>
        <v>1.2556640140669775E-2</v>
      </c>
      <c r="J138" s="1">
        <f t="shared" si="8"/>
        <v>5.1017418794096587E-3</v>
      </c>
      <c r="K138" s="1">
        <f t="shared" si="9"/>
        <v>1.7119860422249833E-2</v>
      </c>
      <c r="L138" s="1">
        <f t="shared" si="11"/>
        <v>0.43545321500234635</v>
      </c>
    </row>
    <row r="139" spans="1:12" ht="16" x14ac:dyDescent="0.2">
      <c r="A139" s="1" t="s">
        <v>34</v>
      </c>
      <c r="B139" s="1" t="s">
        <v>33</v>
      </c>
      <c r="C139" s="1" t="s">
        <v>33</v>
      </c>
      <c r="D139" s="1" t="s">
        <v>3</v>
      </c>
      <c r="E139" s="1" t="s">
        <v>0</v>
      </c>
      <c r="F139" t="s">
        <v>55</v>
      </c>
      <c r="G139">
        <v>20147.620052606599</v>
      </c>
      <c r="H139">
        <v>19787.171429004698</v>
      </c>
      <c r="I139" s="1">
        <f t="shared" si="10"/>
        <v>9.0259297777446849E-3</v>
      </c>
      <c r="J139" s="1">
        <f t="shared" si="8"/>
        <v>5.1017418794096587E-3</v>
      </c>
      <c r="K139" s="1">
        <f t="shared" si="9"/>
        <v>1.7119860422249833E-2</v>
      </c>
      <c r="L139" s="1">
        <f t="shared" si="11"/>
        <v>0.22921845164315441</v>
      </c>
    </row>
    <row r="140" spans="1:12" ht="16" x14ac:dyDescent="0.2">
      <c r="A140" s="1" t="s">
        <v>34</v>
      </c>
      <c r="B140" s="1" t="s">
        <v>33</v>
      </c>
      <c r="C140" s="1" t="s">
        <v>33</v>
      </c>
      <c r="D140" s="1" t="s">
        <v>3</v>
      </c>
      <c r="E140" s="1" t="s">
        <v>0</v>
      </c>
      <c r="F140" t="s">
        <v>56</v>
      </c>
      <c r="G140">
        <v>118.81305</v>
      </c>
      <c r="H140">
        <v>121.93859999999999</v>
      </c>
      <c r="I140" s="1">
        <f t="shared" si="10"/>
        <v>-1.298246554073457E-2</v>
      </c>
      <c r="J140" s="1">
        <f t="shared" si="8"/>
        <v>5.1017418794096587E-3</v>
      </c>
      <c r="K140" s="1">
        <f t="shared" si="9"/>
        <v>1.7119860422249833E-2</v>
      </c>
      <c r="L140" s="1">
        <f t="shared" si="11"/>
        <v>-1.0563291390297249</v>
      </c>
    </row>
    <row r="141" spans="1:12" ht="16" x14ac:dyDescent="0.2">
      <c r="A141" s="1" t="s">
        <v>34</v>
      </c>
      <c r="B141" s="1" t="s">
        <v>33</v>
      </c>
      <c r="C141" s="1" t="s">
        <v>33</v>
      </c>
      <c r="D141" s="1" t="s">
        <v>3</v>
      </c>
      <c r="E141" s="1" t="s">
        <v>0</v>
      </c>
      <c r="F141" t="s">
        <v>57</v>
      </c>
      <c r="G141">
        <v>23892.904903999999</v>
      </c>
      <c r="H141">
        <v>24807.9485066667</v>
      </c>
      <c r="I141" s="1">
        <f t="shared" si="10"/>
        <v>-1.878906710218519E-2</v>
      </c>
      <c r="J141" s="1">
        <f t="shared" si="8"/>
        <v>5.1017418794096587E-3</v>
      </c>
      <c r="K141" s="1">
        <f t="shared" si="9"/>
        <v>1.7119860422249833E-2</v>
      </c>
      <c r="L141" s="1">
        <f t="shared" si="11"/>
        <v>-1.3955025562325936</v>
      </c>
    </row>
    <row r="142" spans="1:12" ht="16" x14ac:dyDescent="0.2">
      <c r="A142" s="1" t="s">
        <v>34</v>
      </c>
      <c r="B142" s="1" t="s">
        <v>33</v>
      </c>
      <c r="C142" s="1" t="s">
        <v>33</v>
      </c>
      <c r="D142" s="1" t="s">
        <v>3</v>
      </c>
      <c r="E142" s="1" t="s">
        <v>0</v>
      </c>
      <c r="F142" t="s">
        <v>58</v>
      </c>
      <c r="G142">
        <v>9083.7498934587293</v>
      </c>
      <c r="H142">
        <v>8907.8585088249292</v>
      </c>
      <c r="I142" s="1">
        <f t="shared" si="10"/>
        <v>9.7763013011929675E-3</v>
      </c>
      <c r="J142" s="1">
        <f t="shared" si="8"/>
        <v>5.1017418794096587E-3</v>
      </c>
      <c r="K142" s="1">
        <f t="shared" si="9"/>
        <v>1.7119860422249833E-2</v>
      </c>
      <c r="L142" s="1">
        <f t="shared" si="11"/>
        <v>0.27304892133980346</v>
      </c>
    </row>
    <row r="143" spans="1:12" ht="16" x14ac:dyDescent="0.2">
      <c r="A143" s="1" t="s">
        <v>34</v>
      </c>
      <c r="B143" s="1" t="s">
        <v>33</v>
      </c>
      <c r="C143" s="1" t="s">
        <v>33</v>
      </c>
      <c r="D143" s="1" t="s">
        <v>3</v>
      </c>
      <c r="E143" s="1" t="s">
        <v>0</v>
      </c>
      <c r="F143" t="s">
        <v>59</v>
      </c>
      <c r="G143">
        <v>2967.5692209408599</v>
      </c>
      <c r="H143">
        <v>2784.857285</v>
      </c>
      <c r="I143" s="1">
        <f t="shared" si="10"/>
        <v>3.1762585015586507E-2</v>
      </c>
      <c r="J143" s="1">
        <f t="shared" si="8"/>
        <v>5.1017418794096587E-3</v>
      </c>
      <c r="K143" s="1">
        <f t="shared" si="9"/>
        <v>1.7119860422249833E-2</v>
      </c>
      <c r="L143" s="1">
        <f t="shared" si="11"/>
        <v>1.557304935823371</v>
      </c>
    </row>
    <row r="144" spans="1:12" ht="16" x14ac:dyDescent="0.2">
      <c r="A144" s="1" t="s">
        <v>34</v>
      </c>
      <c r="B144" s="1" t="s">
        <v>33</v>
      </c>
      <c r="C144" s="1" t="s">
        <v>33</v>
      </c>
      <c r="D144" s="1" t="s">
        <v>3</v>
      </c>
      <c r="E144" s="1" t="s">
        <v>0</v>
      </c>
      <c r="F144" t="s">
        <v>60</v>
      </c>
      <c r="G144">
        <v>4996.8534267288296</v>
      </c>
      <c r="H144">
        <v>4320.5847234370103</v>
      </c>
      <c r="I144" s="1">
        <f t="shared" si="10"/>
        <v>7.2580970476287254E-2</v>
      </c>
      <c r="J144" s="1">
        <f t="shared" si="8"/>
        <v>5.1017418794096587E-3</v>
      </c>
      <c r="K144" s="1">
        <f t="shared" si="9"/>
        <v>1.7119860422249833E-2</v>
      </c>
      <c r="L144" s="1">
        <f t="shared" si="11"/>
        <v>3.9415758617504957</v>
      </c>
    </row>
    <row r="145" spans="1:12" ht="16" x14ac:dyDescent="0.2">
      <c r="A145" s="1" t="s">
        <v>34</v>
      </c>
      <c r="B145" s="1" t="s">
        <v>33</v>
      </c>
      <c r="C145" s="1" t="s">
        <v>33</v>
      </c>
      <c r="D145" s="1" t="s">
        <v>3</v>
      </c>
      <c r="E145" s="1" t="s">
        <v>0</v>
      </c>
      <c r="F145" t="s">
        <v>61</v>
      </c>
      <c r="G145">
        <v>11174.4997133333</v>
      </c>
      <c r="H145">
        <v>11003.007438333299</v>
      </c>
      <c r="I145" s="1">
        <f t="shared" si="10"/>
        <v>7.7327119692581492E-3</v>
      </c>
      <c r="J145" s="1">
        <f t="shared" si="8"/>
        <v>5.1017418794096587E-3</v>
      </c>
      <c r="K145" s="1">
        <f t="shared" si="9"/>
        <v>1.7119860422249833E-2</v>
      </c>
      <c r="L145" s="1">
        <f t="shared" si="11"/>
        <v>0.15367941238756533</v>
      </c>
    </row>
    <row r="146" spans="1:12" ht="16" x14ac:dyDescent="0.2">
      <c r="A146" s="1" t="s">
        <v>34</v>
      </c>
      <c r="B146" s="1" t="s">
        <v>33</v>
      </c>
      <c r="C146" s="1" t="s">
        <v>33</v>
      </c>
      <c r="D146" s="1" t="s">
        <v>3</v>
      </c>
      <c r="E146" s="1" t="s">
        <v>0</v>
      </c>
      <c r="F146" t="s">
        <v>62</v>
      </c>
      <c r="G146">
        <v>6331.4129032258097</v>
      </c>
      <c r="H146">
        <v>5986.3166666666702</v>
      </c>
      <c r="I146" s="1">
        <f t="shared" si="10"/>
        <v>2.8016221220072766E-2</v>
      </c>
      <c r="J146" s="1">
        <f t="shared" si="8"/>
        <v>5.1017418794096587E-3</v>
      </c>
      <c r="K146" s="1">
        <f t="shared" si="9"/>
        <v>1.7119860422249833E-2</v>
      </c>
      <c r="L146" s="1">
        <f t="shared" si="11"/>
        <v>1.3384734907582714</v>
      </c>
    </row>
    <row r="147" spans="1:12" ht="16" x14ac:dyDescent="0.2">
      <c r="A147" s="1" t="s">
        <v>34</v>
      </c>
      <c r="B147" s="1" t="s">
        <v>33</v>
      </c>
      <c r="C147" s="1" t="s">
        <v>33</v>
      </c>
      <c r="D147" s="1" t="s">
        <v>3</v>
      </c>
      <c r="E147" s="1" t="s">
        <v>0</v>
      </c>
      <c r="F147" t="s">
        <v>63</v>
      </c>
      <c r="G147">
        <v>4897.9166468421099</v>
      </c>
      <c r="H147">
        <v>4481.38300847146</v>
      </c>
      <c r="I147" s="1">
        <f t="shared" si="10"/>
        <v>4.4409887057470739E-2</v>
      </c>
      <c r="J147" s="1">
        <f t="shared" si="8"/>
        <v>5.1017418794096587E-3</v>
      </c>
      <c r="K147" s="1">
        <f t="shared" si="9"/>
        <v>1.7119860422249833E-2</v>
      </c>
      <c r="L147" s="1">
        <f t="shared" si="11"/>
        <v>2.2960552369325535</v>
      </c>
    </row>
    <row r="148" spans="1:12" ht="16" x14ac:dyDescent="0.2">
      <c r="A148" s="1" t="s">
        <v>34</v>
      </c>
      <c r="B148" s="1" t="s">
        <v>33</v>
      </c>
      <c r="C148" s="1" t="s">
        <v>33</v>
      </c>
      <c r="D148" s="1" t="s">
        <v>3</v>
      </c>
      <c r="E148" s="1" t="s">
        <v>0</v>
      </c>
      <c r="F148" t="s">
        <v>64</v>
      </c>
      <c r="G148">
        <v>51051.4536684872</v>
      </c>
      <c r="H148">
        <v>50944.0646176667</v>
      </c>
      <c r="I148" s="1">
        <f t="shared" si="10"/>
        <v>1.0528800934097385E-3</v>
      </c>
      <c r="J148" s="1">
        <f t="shared" si="8"/>
        <v>5.1017418794096587E-3</v>
      </c>
      <c r="K148" s="1">
        <f t="shared" si="9"/>
        <v>1.7119860422249833E-2</v>
      </c>
      <c r="L148" s="1">
        <f t="shared" si="11"/>
        <v>-0.23650086426743386</v>
      </c>
    </row>
    <row r="149" spans="1:12" ht="16" x14ac:dyDescent="0.2">
      <c r="A149" s="1" t="s">
        <v>34</v>
      </c>
      <c r="B149" s="1" t="s">
        <v>33</v>
      </c>
      <c r="C149" s="1" t="s">
        <v>33</v>
      </c>
      <c r="D149" s="1" t="s">
        <v>3</v>
      </c>
      <c r="E149" s="1" t="s">
        <v>0</v>
      </c>
      <c r="F149" t="s">
        <v>65</v>
      </c>
      <c r="G149">
        <v>10281.5316234373</v>
      </c>
      <c r="H149">
        <v>9938.1111379814192</v>
      </c>
      <c r="I149" s="1">
        <f t="shared" si="10"/>
        <v>1.6984498168838316E-2</v>
      </c>
      <c r="J149" s="1">
        <f t="shared" si="8"/>
        <v>5.1017418794096587E-3</v>
      </c>
      <c r="K149" s="1">
        <f t="shared" si="9"/>
        <v>1.7119860422249833E-2</v>
      </c>
      <c r="L149" s="1">
        <f t="shared" si="11"/>
        <v>0.69409189072506849</v>
      </c>
    </row>
    <row r="150" spans="1:12" ht="16" x14ac:dyDescent="0.2">
      <c r="A150" s="1" t="s">
        <v>34</v>
      </c>
      <c r="B150" s="1" t="s">
        <v>33</v>
      </c>
      <c r="C150" s="1" t="s">
        <v>33</v>
      </c>
      <c r="D150" s="1" t="s">
        <v>3</v>
      </c>
      <c r="E150" s="1" t="s">
        <v>0</v>
      </c>
      <c r="F150" t="s">
        <v>66</v>
      </c>
      <c r="G150">
        <v>183233.66181127701</v>
      </c>
      <c r="H150">
        <v>179390.21235620699</v>
      </c>
      <c r="I150" s="1">
        <f t="shared" si="10"/>
        <v>1.0598997277534066E-2</v>
      </c>
      <c r="J150" s="1">
        <f t="shared" si="8"/>
        <v>5.1017418794096587E-3</v>
      </c>
      <c r="K150" s="1">
        <f t="shared" si="9"/>
        <v>1.7119860422249833E-2</v>
      </c>
      <c r="L150" s="1">
        <f t="shared" si="11"/>
        <v>0.3211039846434669</v>
      </c>
    </row>
    <row r="151" spans="1:12" ht="16" x14ac:dyDescent="0.2">
      <c r="A151" s="1" t="s">
        <v>34</v>
      </c>
      <c r="B151" s="1" t="s">
        <v>33</v>
      </c>
      <c r="C151" s="1" t="s">
        <v>33</v>
      </c>
      <c r="D151" s="1" t="s">
        <v>3</v>
      </c>
      <c r="E151" s="1" t="s">
        <v>0</v>
      </c>
      <c r="F151" t="s">
        <v>67</v>
      </c>
      <c r="G151">
        <v>40108.481751826701</v>
      </c>
      <c r="H151">
        <v>39062.100045066698</v>
      </c>
      <c r="I151" s="1">
        <f t="shared" si="10"/>
        <v>1.3216799510763003E-2</v>
      </c>
      <c r="J151" s="1">
        <f t="shared" si="8"/>
        <v>5.1017418794096587E-3</v>
      </c>
      <c r="K151" s="1">
        <f t="shared" si="9"/>
        <v>1.7119860422249833E-2</v>
      </c>
      <c r="L151" s="1">
        <f t="shared" si="11"/>
        <v>0.4740142402566907</v>
      </c>
    </row>
    <row r="152" spans="1:12" ht="16" x14ac:dyDescent="0.2">
      <c r="A152" s="1" t="s">
        <v>34</v>
      </c>
      <c r="B152" s="1" t="s">
        <v>33</v>
      </c>
      <c r="C152" s="1" t="s">
        <v>33</v>
      </c>
      <c r="D152" s="1" t="s">
        <v>3</v>
      </c>
      <c r="E152" s="1" t="s">
        <v>0</v>
      </c>
      <c r="F152" t="s">
        <v>68</v>
      </c>
      <c r="G152">
        <v>4446.4986947397601</v>
      </c>
      <c r="H152">
        <v>4169.7808351712101</v>
      </c>
      <c r="I152" s="1">
        <f t="shared" si="10"/>
        <v>3.2115701284752683E-2</v>
      </c>
      <c r="J152" s="1">
        <f t="shared" si="8"/>
        <v>5.1017418794096587E-3</v>
      </c>
      <c r="K152" s="1">
        <f t="shared" si="9"/>
        <v>1.7119860422249833E-2</v>
      </c>
      <c r="L152" s="1">
        <f t="shared" si="11"/>
        <v>1.5779310542879381</v>
      </c>
    </row>
    <row r="153" spans="1:12" ht="16" x14ac:dyDescent="0.2">
      <c r="A153" s="1" t="s">
        <v>34</v>
      </c>
      <c r="B153" s="1" t="s">
        <v>33</v>
      </c>
      <c r="C153" s="1" t="s">
        <v>33</v>
      </c>
      <c r="D153" s="1" t="s">
        <v>3</v>
      </c>
      <c r="E153" s="1" t="s">
        <v>0</v>
      </c>
      <c r="F153" t="s">
        <v>69</v>
      </c>
      <c r="G153">
        <v>7874.5421100000003</v>
      </c>
      <c r="H153">
        <v>7808.5226455555503</v>
      </c>
      <c r="I153" s="1">
        <f t="shared" si="10"/>
        <v>4.2096022348605917E-3</v>
      </c>
      <c r="J153" s="1">
        <f t="shared" si="8"/>
        <v>5.1017418794096587E-3</v>
      </c>
      <c r="K153" s="1">
        <f t="shared" si="9"/>
        <v>1.7119860422249833E-2</v>
      </c>
      <c r="L153" s="1">
        <f t="shared" si="11"/>
        <v>-5.2111385405315416E-2</v>
      </c>
    </row>
    <row r="154" spans="1:12" ht="16" x14ac:dyDescent="0.2">
      <c r="A154" s="1" t="s">
        <v>34</v>
      </c>
      <c r="B154" s="1" t="s">
        <v>33</v>
      </c>
      <c r="C154" s="1" t="s">
        <v>33</v>
      </c>
      <c r="D154" s="1" t="s">
        <v>3</v>
      </c>
      <c r="E154" s="1" t="s">
        <v>0</v>
      </c>
      <c r="F154" t="s">
        <v>70</v>
      </c>
      <c r="G154">
        <v>6444.6175000000003</v>
      </c>
      <c r="H154">
        <v>6411.22450939394</v>
      </c>
      <c r="I154" s="1">
        <f t="shared" si="10"/>
        <v>2.597495409609075E-3</v>
      </c>
      <c r="J154" s="1">
        <f t="shared" si="8"/>
        <v>5.1017418794096587E-3</v>
      </c>
      <c r="K154" s="1">
        <f t="shared" si="9"/>
        <v>1.7119860422249833E-2</v>
      </c>
      <c r="L154" s="1">
        <f t="shared" si="11"/>
        <v>-0.14627727142833122</v>
      </c>
    </row>
    <row r="155" spans="1:12" ht="16" x14ac:dyDescent="0.2">
      <c r="A155" s="1" t="s">
        <v>34</v>
      </c>
      <c r="B155" s="1" t="s">
        <v>33</v>
      </c>
      <c r="C155" s="1" t="s">
        <v>33</v>
      </c>
      <c r="D155" s="1" t="s">
        <v>3</v>
      </c>
      <c r="E155" s="1" t="s">
        <v>0</v>
      </c>
      <c r="F155" t="s">
        <v>71</v>
      </c>
      <c r="G155">
        <v>15091.7607932759</v>
      </c>
      <c r="H155">
        <v>14962.119782703699</v>
      </c>
      <c r="I155" s="1">
        <f t="shared" si="10"/>
        <v>4.3136196753179208E-3</v>
      </c>
      <c r="J155" s="1">
        <f t="shared" si="8"/>
        <v>5.1017418794096587E-3</v>
      </c>
      <c r="K155" s="1">
        <f t="shared" si="9"/>
        <v>1.7119860422249833E-2</v>
      </c>
      <c r="L155" s="1">
        <f t="shared" si="11"/>
        <v>-4.6035550796165052E-2</v>
      </c>
    </row>
    <row r="156" spans="1:12" ht="16" x14ac:dyDescent="0.2">
      <c r="A156" s="1" t="s">
        <v>34</v>
      </c>
      <c r="B156" s="1" t="s">
        <v>33</v>
      </c>
      <c r="C156" s="1" t="s">
        <v>33</v>
      </c>
      <c r="D156" s="1" t="s">
        <v>3</v>
      </c>
      <c r="E156" s="1" t="s">
        <v>0</v>
      </c>
      <c r="F156" t="s">
        <v>72</v>
      </c>
      <c r="G156">
        <v>55984.534063270403</v>
      </c>
      <c r="H156">
        <v>56046.148750892797</v>
      </c>
      <c r="I156" s="1">
        <f t="shared" si="10"/>
        <v>-5.4998047030205505E-4</v>
      </c>
      <c r="J156" s="1">
        <f t="shared" si="8"/>
        <v>5.1017418794096587E-3</v>
      </c>
      <c r="K156" s="1">
        <f t="shared" si="9"/>
        <v>1.7119860422249833E-2</v>
      </c>
      <c r="L156" s="1">
        <f t="shared" si="11"/>
        <v>-0.33012666051683759</v>
      </c>
    </row>
    <row r="157" spans="1:12" ht="16" x14ac:dyDescent="0.2">
      <c r="A157" s="1" t="s">
        <v>34</v>
      </c>
      <c r="B157" s="1" t="s">
        <v>33</v>
      </c>
      <c r="C157" s="1" t="s">
        <v>33</v>
      </c>
      <c r="D157" s="1" t="s">
        <v>3</v>
      </c>
      <c r="E157" s="1" t="s">
        <v>0</v>
      </c>
      <c r="F157" t="s">
        <v>73</v>
      </c>
      <c r="G157">
        <v>26716.068955757601</v>
      </c>
      <c r="H157">
        <v>27720.701745000999</v>
      </c>
      <c r="I157" s="1">
        <f t="shared" si="10"/>
        <v>-1.8455040155962048E-2</v>
      </c>
      <c r="J157" s="1">
        <f t="shared" si="8"/>
        <v>5.1017418794096587E-3</v>
      </c>
      <c r="K157" s="1">
        <f t="shared" si="9"/>
        <v>1.7119860422249833E-2</v>
      </c>
      <c r="L157" s="1">
        <f t="shared" si="11"/>
        <v>-1.3759914774045778</v>
      </c>
    </row>
    <row r="158" spans="1:12" ht="16" x14ac:dyDescent="0.2">
      <c r="A158" s="1" t="s">
        <v>34</v>
      </c>
      <c r="B158" s="1" t="s">
        <v>33</v>
      </c>
      <c r="C158" s="1" t="s">
        <v>33</v>
      </c>
      <c r="D158" s="1" t="s">
        <v>3</v>
      </c>
      <c r="E158" s="1" t="s">
        <v>0</v>
      </c>
      <c r="F158" t="s">
        <v>74</v>
      </c>
      <c r="G158">
        <v>256281.24146220501</v>
      </c>
      <c r="H158">
        <v>252148.68855768599</v>
      </c>
      <c r="I158" s="1">
        <f t="shared" si="10"/>
        <v>8.1280677248039748E-3</v>
      </c>
      <c r="J158" s="1">
        <f t="shared" si="8"/>
        <v>5.1017418794096587E-3</v>
      </c>
      <c r="K158" s="1">
        <f t="shared" si="9"/>
        <v>1.7119860422249833E-2</v>
      </c>
      <c r="L158" s="1">
        <f t="shared" si="11"/>
        <v>0.17677281068607023</v>
      </c>
    </row>
    <row r="159" spans="1:12" ht="16" x14ac:dyDescent="0.2">
      <c r="A159" s="1" t="s">
        <v>34</v>
      </c>
      <c r="B159" s="1" t="s">
        <v>33</v>
      </c>
      <c r="C159" s="1" t="s">
        <v>33</v>
      </c>
      <c r="D159" s="1" t="s">
        <v>3</v>
      </c>
      <c r="E159" s="1" t="s">
        <v>0</v>
      </c>
      <c r="F159" t="s">
        <v>75</v>
      </c>
      <c r="G159">
        <v>12833.9746151949</v>
      </c>
      <c r="H159">
        <v>12717.976921584201</v>
      </c>
      <c r="I159" s="1">
        <f t="shared" si="10"/>
        <v>4.5396804014649992E-3</v>
      </c>
      <c r="J159" s="1">
        <f t="shared" si="8"/>
        <v>5.1017418794096587E-3</v>
      </c>
      <c r="K159" s="1">
        <f t="shared" si="9"/>
        <v>1.7119860422249833E-2</v>
      </c>
      <c r="L159" s="1">
        <f t="shared" si="11"/>
        <v>-3.2830961472920431E-2</v>
      </c>
    </row>
    <row r="160" spans="1:12" ht="16" x14ac:dyDescent="0.2">
      <c r="A160" s="1" t="s">
        <v>34</v>
      </c>
      <c r="B160" s="1" t="s">
        <v>33</v>
      </c>
      <c r="C160" s="1" t="s">
        <v>33</v>
      </c>
      <c r="D160" s="1" t="s">
        <v>3</v>
      </c>
      <c r="E160" s="1" t="s">
        <v>0</v>
      </c>
      <c r="F160" t="s">
        <v>76</v>
      </c>
      <c r="G160">
        <v>50866.205446599997</v>
      </c>
      <c r="H160">
        <v>50778.754662346597</v>
      </c>
      <c r="I160" s="1">
        <f t="shared" si="10"/>
        <v>8.6035534038940594E-4</v>
      </c>
      <c r="J160" s="1">
        <f t="shared" si="8"/>
        <v>5.1017418794096587E-3</v>
      </c>
      <c r="K160" s="1">
        <f t="shared" si="9"/>
        <v>1.7119860422249833E-2</v>
      </c>
      <c r="L160" s="1">
        <f t="shared" si="11"/>
        <v>-0.24774656068503531</v>
      </c>
    </row>
    <row r="161" spans="1:12" ht="16" x14ac:dyDescent="0.2">
      <c r="A161" s="1" t="s">
        <v>34</v>
      </c>
      <c r="B161" s="1" t="s">
        <v>33</v>
      </c>
      <c r="C161" s="1" t="s">
        <v>33</v>
      </c>
      <c r="D161" s="1" t="s">
        <v>3</v>
      </c>
      <c r="E161" s="1" t="s">
        <v>0</v>
      </c>
      <c r="F161" t="s">
        <v>77</v>
      </c>
      <c r="G161">
        <v>2256</v>
      </c>
      <c r="H161">
        <v>2167</v>
      </c>
      <c r="I161" s="1">
        <f t="shared" si="10"/>
        <v>2.0122089079810085E-2</v>
      </c>
      <c r="J161" s="1">
        <f t="shared" si="8"/>
        <v>5.1017418794096587E-3</v>
      </c>
      <c r="K161" s="1">
        <f t="shared" si="9"/>
        <v>1.7119860422249833E-2</v>
      </c>
      <c r="L161" s="1">
        <f t="shared" si="11"/>
        <v>0.8773638820605818</v>
      </c>
    </row>
    <row r="162" spans="1:12" ht="16" x14ac:dyDescent="0.2">
      <c r="A162" s="1" t="s">
        <v>34</v>
      </c>
      <c r="B162" s="1" t="s">
        <v>33</v>
      </c>
      <c r="C162" s="1" t="s">
        <v>33</v>
      </c>
      <c r="D162" s="1" t="s">
        <v>3</v>
      </c>
      <c r="E162" s="1" t="s">
        <v>0</v>
      </c>
      <c r="F162" t="s">
        <v>78</v>
      </c>
      <c r="G162">
        <v>8299.9345206040107</v>
      </c>
      <c r="H162">
        <v>8121.7287231157197</v>
      </c>
      <c r="I162" s="1">
        <f t="shared" si="10"/>
        <v>1.0851872605318688E-2</v>
      </c>
      <c r="J162" s="1">
        <f t="shared" si="8"/>
        <v>5.1017418794096587E-3</v>
      </c>
      <c r="K162" s="1">
        <f t="shared" si="9"/>
        <v>1.7119860422249833E-2</v>
      </c>
      <c r="L162" s="1">
        <f t="shared" si="11"/>
        <v>0.33587486019663276</v>
      </c>
    </row>
    <row r="163" spans="1:12" ht="16" x14ac:dyDescent="0.2">
      <c r="A163" s="1" t="s">
        <v>34</v>
      </c>
      <c r="B163" s="1" t="s">
        <v>33</v>
      </c>
      <c r="C163" s="1" t="s">
        <v>33</v>
      </c>
      <c r="D163" s="1" t="s">
        <v>3</v>
      </c>
      <c r="E163" s="1" t="s">
        <v>0</v>
      </c>
      <c r="F163" t="s">
        <v>79</v>
      </c>
      <c r="G163">
        <v>5007.9175528571404</v>
      </c>
      <c r="H163">
        <v>5016.9621337288099</v>
      </c>
      <c r="I163" s="1">
        <f t="shared" si="10"/>
        <v>-9.022134084832789E-4</v>
      </c>
      <c r="J163" s="1">
        <f t="shared" si="8"/>
        <v>5.1017418794096587E-3</v>
      </c>
      <c r="K163" s="1">
        <f t="shared" si="9"/>
        <v>1.7119860422249833E-2</v>
      </c>
      <c r="L163" s="1">
        <f t="shared" si="11"/>
        <v>-0.35070118212470325</v>
      </c>
    </row>
    <row r="164" spans="1:12" ht="16" x14ac:dyDescent="0.2">
      <c r="A164" s="1" t="s">
        <v>34</v>
      </c>
      <c r="B164" s="1" t="s">
        <v>33</v>
      </c>
      <c r="C164" s="1" t="s">
        <v>33</v>
      </c>
      <c r="D164" s="1" t="s">
        <v>3</v>
      </c>
      <c r="E164" s="1" t="s">
        <v>0</v>
      </c>
      <c r="F164" t="s">
        <v>80</v>
      </c>
      <c r="G164">
        <v>128551.635462127</v>
      </c>
      <c r="H164">
        <v>128595.37052983</v>
      </c>
      <c r="I164" s="1">
        <f t="shared" si="10"/>
        <v>-1.7007807473508907E-4</v>
      </c>
      <c r="J164" s="1">
        <f t="shared" si="8"/>
        <v>5.1017418794096587E-3</v>
      </c>
      <c r="K164" s="1">
        <f t="shared" si="9"/>
        <v>1.7119860422249833E-2</v>
      </c>
      <c r="L164" s="1">
        <f t="shared" si="11"/>
        <v>-0.30793591910908485</v>
      </c>
    </row>
    <row r="165" spans="1:12" ht="16" x14ac:dyDescent="0.2">
      <c r="A165" s="1" t="s">
        <v>34</v>
      </c>
      <c r="B165" s="1" t="s">
        <v>33</v>
      </c>
      <c r="C165" s="1" t="s">
        <v>33</v>
      </c>
      <c r="D165" s="1" t="s">
        <v>3</v>
      </c>
      <c r="E165" s="1" t="s">
        <v>0</v>
      </c>
      <c r="F165" t="s">
        <v>81</v>
      </c>
      <c r="G165">
        <v>27218.148431377998</v>
      </c>
      <c r="H165">
        <v>27033.819207146698</v>
      </c>
      <c r="I165" s="1">
        <f t="shared" si="10"/>
        <v>3.3976504863282887E-3</v>
      </c>
      <c r="J165" s="1">
        <f t="shared" si="8"/>
        <v>5.1017418794096587E-3</v>
      </c>
      <c r="K165" s="1">
        <f t="shared" si="9"/>
        <v>1.7119860422249833E-2</v>
      </c>
      <c r="L165" s="1">
        <f t="shared" si="11"/>
        <v>-9.9538860192262255E-2</v>
      </c>
    </row>
    <row r="166" spans="1:12" ht="16" x14ac:dyDescent="0.2">
      <c r="A166" s="1" t="s">
        <v>34</v>
      </c>
      <c r="B166" s="1" t="s">
        <v>33</v>
      </c>
      <c r="C166" s="1" t="s">
        <v>33</v>
      </c>
      <c r="D166" s="1" t="s">
        <v>3</v>
      </c>
      <c r="E166" s="1" t="s">
        <v>0</v>
      </c>
      <c r="F166" t="s">
        <v>82</v>
      </c>
      <c r="G166">
        <v>76213.588525600499</v>
      </c>
      <c r="H166">
        <v>77088.284905972207</v>
      </c>
      <c r="I166" s="1">
        <f t="shared" si="10"/>
        <v>-5.7057122707775297E-3</v>
      </c>
      <c r="J166" s="1">
        <f t="shared" si="8"/>
        <v>5.1017418794096587E-3</v>
      </c>
      <c r="K166" s="1">
        <f t="shared" si="9"/>
        <v>1.7119860422249833E-2</v>
      </c>
      <c r="L166" s="1">
        <f t="shared" si="11"/>
        <v>-0.63128167424433412</v>
      </c>
    </row>
    <row r="167" spans="1:12" ht="16" x14ac:dyDescent="0.2">
      <c r="A167" s="1" t="s">
        <v>34</v>
      </c>
      <c r="B167" s="1" t="s">
        <v>33</v>
      </c>
      <c r="C167" s="1" t="s">
        <v>33</v>
      </c>
      <c r="D167" s="1" t="s">
        <v>3</v>
      </c>
      <c r="E167" s="1" t="s">
        <v>0</v>
      </c>
      <c r="F167" t="s">
        <v>83</v>
      </c>
      <c r="G167">
        <v>14638.8844966127</v>
      </c>
      <c r="H167">
        <v>14402.9494365628</v>
      </c>
      <c r="I167" s="1">
        <f t="shared" si="10"/>
        <v>8.1239724940504986E-3</v>
      </c>
      <c r="J167" s="1">
        <f t="shared" si="8"/>
        <v>5.1017418794096587E-3</v>
      </c>
      <c r="K167" s="1">
        <f t="shared" si="9"/>
        <v>1.7119860422249833E-2</v>
      </c>
      <c r="L167" s="1">
        <f t="shared" si="11"/>
        <v>0.17653360133199431</v>
      </c>
    </row>
    <row r="168" spans="1:12" ht="16" x14ac:dyDescent="0.2">
      <c r="A168" s="1" t="s">
        <v>34</v>
      </c>
      <c r="B168" s="1" t="s">
        <v>33</v>
      </c>
      <c r="C168" s="1" t="s">
        <v>33</v>
      </c>
      <c r="D168" s="1" t="s">
        <v>3</v>
      </c>
      <c r="E168" s="1" t="s">
        <v>0</v>
      </c>
      <c r="F168" t="s">
        <v>84</v>
      </c>
      <c r="G168">
        <v>245812.542100255</v>
      </c>
      <c r="H168">
        <v>240913.93004027801</v>
      </c>
      <c r="I168" s="1">
        <f t="shared" si="10"/>
        <v>1.0064404425002411E-2</v>
      </c>
      <c r="J168" s="1">
        <f t="shared" si="8"/>
        <v>5.1017418794096587E-3</v>
      </c>
      <c r="K168" s="1">
        <f t="shared" si="9"/>
        <v>1.7119860422249833E-2</v>
      </c>
      <c r="L168" s="1">
        <f t="shared" si="11"/>
        <v>0.28987751203526319</v>
      </c>
    </row>
    <row r="169" spans="1:12" ht="16" x14ac:dyDescent="0.2">
      <c r="A169" s="1" t="s">
        <v>34</v>
      </c>
      <c r="B169" s="1" t="s">
        <v>33</v>
      </c>
      <c r="C169" s="1" t="s">
        <v>33</v>
      </c>
      <c r="D169" s="1" t="s">
        <v>3</v>
      </c>
      <c r="E169" s="1" t="s">
        <v>0</v>
      </c>
      <c r="F169" t="s">
        <v>85</v>
      </c>
      <c r="G169">
        <v>3947.8912924167898</v>
      </c>
      <c r="H169">
        <v>3886.7247305461901</v>
      </c>
      <c r="I169" s="1">
        <f t="shared" si="10"/>
        <v>7.8072188466317546E-3</v>
      </c>
      <c r="J169" s="1">
        <f t="shared" si="8"/>
        <v>5.1017418794096587E-3</v>
      </c>
      <c r="K169" s="1">
        <f t="shared" si="9"/>
        <v>1.7119860422249833E-2</v>
      </c>
      <c r="L169" s="1">
        <f t="shared" si="11"/>
        <v>0.15803148509937159</v>
      </c>
    </row>
    <row r="170" spans="1:12" ht="16" x14ac:dyDescent="0.2">
      <c r="A170" s="1" t="s">
        <v>34</v>
      </c>
      <c r="B170" s="1" t="s">
        <v>33</v>
      </c>
      <c r="C170" s="1" t="s">
        <v>33</v>
      </c>
      <c r="D170" s="1" t="s">
        <v>3</v>
      </c>
      <c r="E170" s="1" t="s">
        <v>0</v>
      </c>
      <c r="F170" t="s">
        <v>86</v>
      </c>
      <c r="G170">
        <v>9922.3362288614298</v>
      </c>
      <c r="H170">
        <v>9809.9306329869796</v>
      </c>
      <c r="I170" s="1">
        <f t="shared" si="10"/>
        <v>5.6965373852601899E-3</v>
      </c>
      <c r="J170" s="1">
        <f t="shared" si="8"/>
        <v>5.1017418794096587E-3</v>
      </c>
      <c r="K170" s="1">
        <f t="shared" si="9"/>
        <v>1.7119860422249833E-2</v>
      </c>
      <c r="L170" s="1">
        <f t="shared" si="11"/>
        <v>3.4743011401979947E-2</v>
      </c>
    </row>
    <row r="171" spans="1:12" ht="16" x14ac:dyDescent="0.2">
      <c r="A171" s="1" t="s">
        <v>34</v>
      </c>
      <c r="B171" s="1" t="s">
        <v>33</v>
      </c>
      <c r="C171" s="1" t="s">
        <v>33</v>
      </c>
      <c r="D171" s="1" t="s">
        <v>3</v>
      </c>
      <c r="E171" s="1" t="s">
        <v>0</v>
      </c>
      <c r="F171" t="s">
        <v>87</v>
      </c>
      <c r="G171">
        <v>261146.066242803</v>
      </c>
      <c r="H171">
        <v>257134.43885321901</v>
      </c>
      <c r="I171" s="1">
        <f t="shared" si="10"/>
        <v>7.7402629466851404E-3</v>
      </c>
      <c r="J171" s="1">
        <f t="shared" si="8"/>
        <v>5.1017418794096587E-3</v>
      </c>
      <c r="K171" s="1">
        <f t="shared" si="9"/>
        <v>1.7119860422249833E-2</v>
      </c>
      <c r="L171" s="1">
        <f t="shared" si="11"/>
        <v>0.15412047774912502</v>
      </c>
    </row>
    <row r="172" spans="1:12" ht="16" x14ac:dyDescent="0.2">
      <c r="A172" s="1" t="s">
        <v>34</v>
      </c>
      <c r="B172" s="1" t="s">
        <v>33</v>
      </c>
      <c r="C172" s="1" t="s">
        <v>33</v>
      </c>
      <c r="D172" s="1" t="s">
        <v>3</v>
      </c>
      <c r="E172" s="1" t="s">
        <v>0</v>
      </c>
      <c r="F172" t="s">
        <v>88</v>
      </c>
      <c r="G172">
        <v>5461.88792772549</v>
      </c>
      <c r="H172">
        <v>5357.5139848282197</v>
      </c>
      <c r="I172" s="1">
        <f t="shared" si="10"/>
        <v>9.64692353060345E-3</v>
      </c>
      <c r="J172" s="1">
        <f t="shared" si="8"/>
        <v>5.1017418794096587E-3</v>
      </c>
      <c r="K172" s="1">
        <f t="shared" si="9"/>
        <v>1.7119860422249833E-2</v>
      </c>
      <c r="L172" s="1">
        <f t="shared" si="11"/>
        <v>0.26549174695879202</v>
      </c>
    </row>
    <row r="173" spans="1:12" ht="16" x14ac:dyDescent="0.2">
      <c r="A173" s="1" t="s">
        <v>34</v>
      </c>
      <c r="B173" s="1" t="s">
        <v>33</v>
      </c>
      <c r="C173" s="1" t="s">
        <v>33</v>
      </c>
      <c r="D173" s="1" t="s">
        <v>3</v>
      </c>
      <c r="E173" s="1" t="s">
        <v>0</v>
      </c>
      <c r="F173" t="s">
        <v>89</v>
      </c>
      <c r="G173">
        <v>15832.400707376</v>
      </c>
      <c r="H173">
        <v>15636.6971165011</v>
      </c>
      <c r="I173" s="1">
        <f t="shared" si="10"/>
        <v>6.2189132961546394E-3</v>
      </c>
      <c r="J173" s="1">
        <f t="shared" si="8"/>
        <v>5.1017418794096587E-3</v>
      </c>
      <c r="K173" s="1">
        <f t="shared" si="9"/>
        <v>1.7119860422249833E-2</v>
      </c>
      <c r="L173" s="1">
        <f t="shared" si="11"/>
        <v>6.5255871788127917E-2</v>
      </c>
    </row>
    <row r="174" spans="1:12" ht="16" x14ac:dyDescent="0.2">
      <c r="A174" s="1" t="s">
        <v>34</v>
      </c>
      <c r="B174" s="1" t="s">
        <v>33</v>
      </c>
      <c r="C174" s="1" t="s">
        <v>33</v>
      </c>
      <c r="D174" s="1" t="s">
        <v>3</v>
      </c>
      <c r="E174" s="1" t="s">
        <v>0</v>
      </c>
      <c r="F174" t="s">
        <v>90</v>
      </c>
      <c r="G174">
        <v>53944.377637999998</v>
      </c>
      <c r="H174">
        <v>60049.561985</v>
      </c>
      <c r="I174" s="1">
        <f t="shared" si="10"/>
        <v>-5.3557095817470889E-2</v>
      </c>
      <c r="J174" s="1">
        <f t="shared" si="8"/>
        <v>5.1017418794096587E-3</v>
      </c>
      <c r="K174" s="1">
        <f t="shared" si="9"/>
        <v>1.7119860422249833E-2</v>
      </c>
      <c r="L174" s="1">
        <f t="shared" si="11"/>
        <v>-3.4263619124280105</v>
      </c>
    </row>
    <row r="175" spans="1:12" ht="16" x14ac:dyDescent="0.2">
      <c r="A175" s="1" t="s">
        <v>34</v>
      </c>
      <c r="B175" s="1" t="s">
        <v>33</v>
      </c>
      <c r="C175" s="1" t="s">
        <v>33</v>
      </c>
      <c r="D175" s="1" t="s">
        <v>3</v>
      </c>
      <c r="E175" s="1" t="s">
        <v>0</v>
      </c>
      <c r="F175" t="s">
        <v>91</v>
      </c>
      <c r="G175">
        <v>54833.297637999902</v>
      </c>
      <c r="H175">
        <v>60918.221984999996</v>
      </c>
      <c r="I175" s="1">
        <f t="shared" si="10"/>
        <v>-5.2568850645058972E-2</v>
      </c>
      <c r="J175" s="1">
        <f t="shared" si="8"/>
        <v>5.1017418794096587E-3</v>
      </c>
      <c r="K175" s="1">
        <f t="shared" si="9"/>
        <v>1.7119860422249833E-2</v>
      </c>
      <c r="L175" s="1">
        <f t="shared" si="11"/>
        <v>-3.3686368406086431</v>
      </c>
    </row>
    <row r="176" spans="1:12" ht="16" x14ac:dyDescent="0.2">
      <c r="A176" s="1" t="s">
        <v>34</v>
      </c>
      <c r="B176" s="1" t="s">
        <v>33</v>
      </c>
      <c r="C176" s="1" t="s">
        <v>33</v>
      </c>
      <c r="D176" s="1" t="s">
        <v>3</v>
      </c>
      <c r="E176" s="1" t="s">
        <v>0</v>
      </c>
      <c r="F176" t="s">
        <v>92</v>
      </c>
      <c r="G176">
        <v>10611.774779077799</v>
      </c>
      <c r="H176">
        <v>10525.049761526499</v>
      </c>
      <c r="I176" s="1">
        <f t="shared" si="10"/>
        <v>4.1030296383782403E-3</v>
      </c>
      <c r="J176" s="1">
        <f t="shared" si="8"/>
        <v>5.1017418794096587E-3</v>
      </c>
      <c r="K176" s="1">
        <f t="shared" si="9"/>
        <v>1.7119860422249833E-2</v>
      </c>
      <c r="L176" s="1">
        <f t="shared" si="11"/>
        <v>-5.8336470999111753E-2</v>
      </c>
    </row>
    <row r="177" spans="1:12" ht="16" x14ac:dyDescent="0.2">
      <c r="A177" s="1" t="s">
        <v>34</v>
      </c>
      <c r="B177" s="1" t="s">
        <v>33</v>
      </c>
      <c r="C177" s="1" t="s">
        <v>33</v>
      </c>
      <c r="D177" s="1" t="s">
        <v>3</v>
      </c>
      <c r="E177" s="1" t="s">
        <v>0</v>
      </c>
      <c r="F177" t="s">
        <v>93</v>
      </c>
      <c r="G177">
        <v>13483.3048014329</v>
      </c>
      <c r="H177">
        <v>13561.2690386905</v>
      </c>
      <c r="I177" s="1">
        <f t="shared" si="10"/>
        <v>-2.8828051689219827E-3</v>
      </c>
      <c r="J177" s="1">
        <f t="shared" si="8"/>
        <v>5.1017418794096587E-3</v>
      </c>
      <c r="K177" s="1">
        <f t="shared" si="9"/>
        <v>1.7119860422249833E-2</v>
      </c>
      <c r="L177" s="1">
        <f t="shared" si="11"/>
        <v>-0.46639089638572773</v>
      </c>
    </row>
    <row r="178" spans="1:12" ht="16" x14ac:dyDescent="0.2">
      <c r="A178" s="1" t="s">
        <v>34</v>
      </c>
      <c r="B178" s="1" t="s">
        <v>33</v>
      </c>
      <c r="C178" s="1" t="s">
        <v>33</v>
      </c>
      <c r="D178" s="1" t="s">
        <v>3</v>
      </c>
      <c r="E178" s="1" t="s">
        <v>0</v>
      </c>
      <c r="F178" t="s">
        <v>94</v>
      </c>
      <c r="G178">
        <v>8030.9527208712097</v>
      </c>
      <c r="H178">
        <v>7951.9198886363602</v>
      </c>
      <c r="I178" s="1">
        <f t="shared" si="10"/>
        <v>4.9448452831837089E-3</v>
      </c>
      <c r="J178" s="1">
        <f t="shared" si="8"/>
        <v>5.1017418794096587E-3</v>
      </c>
      <c r="K178" s="1">
        <f t="shared" si="9"/>
        <v>1.7119860422249833E-2</v>
      </c>
      <c r="L178" s="1">
        <f t="shared" si="11"/>
        <v>-9.1645955256760784E-3</v>
      </c>
    </row>
    <row r="179" spans="1:12" ht="16" x14ac:dyDescent="0.2">
      <c r="A179" s="1" t="s">
        <v>34</v>
      </c>
      <c r="B179" s="1" t="s">
        <v>33</v>
      </c>
      <c r="C179" s="1" t="s">
        <v>33</v>
      </c>
      <c r="D179" s="1" t="s">
        <v>3</v>
      </c>
      <c r="E179" s="1" t="s">
        <v>0</v>
      </c>
      <c r="F179" t="s">
        <v>95</v>
      </c>
      <c r="G179">
        <v>4902.1338347676801</v>
      </c>
      <c r="H179">
        <v>4783.5248637577997</v>
      </c>
      <c r="I179" s="1">
        <f t="shared" si="10"/>
        <v>1.2245834248520148E-2</v>
      </c>
      <c r="J179" s="1">
        <f t="shared" si="8"/>
        <v>5.1017418794096587E-3</v>
      </c>
      <c r="K179" s="1">
        <f t="shared" si="9"/>
        <v>1.7119860422249833E-2</v>
      </c>
      <c r="L179" s="1">
        <f t="shared" si="11"/>
        <v>0.41729851721370737</v>
      </c>
    </row>
    <row r="180" spans="1:12" ht="16" x14ac:dyDescent="0.2">
      <c r="A180" s="1" t="s">
        <v>34</v>
      </c>
      <c r="B180" s="1" t="s">
        <v>33</v>
      </c>
      <c r="C180" s="1" t="s">
        <v>33</v>
      </c>
      <c r="D180" s="1" t="s">
        <v>3</v>
      </c>
      <c r="E180" s="1" t="s">
        <v>0</v>
      </c>
      <c r="F180" t="s">
        <v>96</v>
      </c>
      <c r="G180">
        <v>5147.3219588888896</v>
      </c>
      <c r="H180">
        <v>5126.9147819934597</v>
      </c>
      <c r="I180" s="1">
        <f t="shared" si="10"/>
        <v>1.9862474858329399E-3</v>
      </c>
      <c r="J180" s="1">
        <f t="shared" si="8"/>
        <v>5.1017418794096587E-3</v>
      </c>
      <c r="K180" s="1">
        <f t="shared" si="9"/>
        <v>1.7119860422249833E-2</v>
      </c>
      <c r="L180" s="1">
        <f t="shared" si="11"/>
        <v>-0.18198129638531779</v>
      </c>
    </row>
    <row r="181" spans="1:12" ht="16" x14ac:dyDescent="0.2">
      <c r="A181" s="1" t="s">
        <v>34</v>
      </c>
      <c r="B181" s="1" t="s">
        <v>33</v>
      </c>
      <c r="C181" s="1" t="s">
        <v>33</v>
      </c>
      <c r="D181" s="1" t="s">
        <v>3</v>
      </c>
      <c r="E181" s="1" t="s">
        <v>0</v>
      </c>
      <c r="F181" t="s">
        <v>97</v>
      </c>
      <c r="G181">
        <v>11483.8057567506</v>
      </c>
      <c r="H181">
        <v>11351.9148475203</v>
      </c>
      <c r="I181" s="1">
        <f t="shared" si="10"/>
        <v>5.7756403450492811E-3</v>
      </c>
      <c r="J181" s="1">
        <f t="shared" si="8"/>
        <v>5.1017418794096587E-3</v>
      </c>
      <c r="K181" s="1">
        <f t="shared" si="9"/>
        <v>1.7119860422249833E-2</v>
      </c>
      <c r="L181" s="1">
        <f t="shared" si="11"/>
        <v>3.9363549060469558E-2</v>
      </c>
    </row>
    <row r="182" spans="1:12" ht="16" x14ac:dyDescent="0.2">
      <c r="A182" s="1" t="s">
        <v>34</v>
      </c>
      <c r="B182" s="1" t="s">
        <v>33</v>
      </c>
      <c r="C182" s="1" t="s">
        <v>33</v>
      </c>
      <c r="D182" s="1" t="s">
        <v>3</v>
      </c>
      <c r="E182" s="1" t="s">
        <v>0</v>
      </c>
      <c r="F182" t="s">
        <v>98</v>
      </c>
      <c r="G182">
        <v>2440.74597678496</v>
      </c>
      <c r="H182">
        <v>2429.2831687492499</v>
      </c>
      <c r="I182" s="1">
        <f t="shared" si="10"/>
        <v>2.3537452637673634E-3</v>
      </c>
      <c r="J182" s="1">
        <f t="shared" si="8"/>
        <v>5.1017418794096587E-3</v>
      </c>
      <c r="K182" s="1">
        <f t="shared" si="9"/>
        <v>1.7119860422249833E-2</v>
      </c>
      <c r="L182" s="1">
        <f t="shared" si="11"/>
        <v>-0.16051512967190204</v>
      </c>
    </row>
    <row r="183" spans="1:12" ht="16" x14ac:dyDescent="0.2">
      <c r="A183" s="1" t="s">
        <v>34</v>
      </c>
      <c r="B183" s="1" t="s">
        <v>33</v>
      </c>
      <c r="C183" s="1" t="s">
        <v>33</v>
      </c>
      <c r="D183" s="1" t="s">
        <v>3</v>
      </c>
      <c r="E183" s="1" t="s">
        <v>0</v>
      </c>
      <c r="F183" t="s">
        <v>99</v>
      </c>
      <c r="G183">
        <v>4631.3420988482203</v>
      </c>
      <c r="H183">
        <v>4343.0002104780497</v>
      </c>
      <c r="I183" s="1">
        <f t="shared" si="10"/>
        <v>3.2129584367483005E-2</v>
      </c>
      <c r="J183" s="1">
        <f t="shared" si="8"/>
        <v>5.1017418794096587E-3</v>
      </c>
      <c r="K183" s="1">
        <f t="shared" si="9"/>
        <v>1.7119860422249833E-2</v>
      </c>
      <c r="L183" s="1">
        <f t="shared" si="11"/>
        <v>1.5787419886289844</v>
      </c>
    </row>
    <row r="184" spans="1:12" ht="16" x14ac:dyDescent="0.2">
      <c r="A184" s="1" t="s">
        <v>34</v>
      </c>
      <c r="B184" s="1" t="s">
        <v>33</v>
      </c>
      <c r="C184" s="1" t="s">
        <v>33</v>
      </c>
      <c r="D184" s="1" t="s">
        <v>3</v>
      </c>
      <c r="E184" s="1" t="s">
        <v>0</v>
      </c>
      <c r="F184" t="s">
        <v>100</v>
      </c>
      <c r="G184">
        <v>245812.542100255</v>
      </c>
      <c r="H184">
        <v>240913.93004027801</v>
      </c>
      <c r="I184" s="1">
        <f t="shared" si="10"/>
        <v>1.0064404425002411E-2</v>
      </c>
      <c r="J184" s="1">
        <f t="shared" ref="J184:J235" si="12">AVERAGE(I$119:I$235)</f>
        <v>5.1017418794096587E-3</v>
      </c>
      <c r="K184" s="1">
        <f t="shared" ref="K184:K235" si="13">_xlfn.STDEV.S(I$119:I$235)</f>
        <v>1.7119860422249833E-2</v>
      </c>
      <c r="L184" s="1">
        <f t="shared" si="11"/>
        <v>0.28987751203526319</v>
      </c>
    </row>
    <row r="185" spans="1:12" ht="16" x14ac:dyDescent="0.2">
      <c r="A185" s="1" t="s">
        <v>34</v>
      </c>
      <c r="B185" s="1" t="s">
        <v>33</v>
      </c>
      <c r="C185" s="1" t="s">
        <v>33</v>
      </c>
      <c r="D185" s="1" t="s">
        <v>3</v>
      </c>
      <c r="E185" s="1" t="s">
        <v>0</v>
      </c>
      <c r="F185" t="s">
        <v>101</v>
      </c>
      <c r="G185">
        <v>4034.6498700018801</v>
      </c>
      <c r="H185">
        <v>4025.8969650018698</v>
      </c>
      <c r="I185" s="1">
        <f t="shared" si="10"/>
        <v>1.0858946891791387E-3</v>
      </c>
      <c r="J185" s="1">
        <f t="shared" si="12"/>
        <v>5.1017418794096587E-3</v>
      </c>
      <c r="K185" s="1">
        <f t="shared" si="13"/>
        <v>1.7119860422249833E-2</v>
      </c>
      <c r="L185" s="1">
        <f t="shared" si="11"/>
        <v>-0.23457242589497534</v>
      </c>
    </row>
    <row r="186" spans="1:12" ht="16" x14ac:dyDescent="0.2">
      <c r="A186" s="1" t="s">
        <v>34</v>
      </c>
      <c r="B186" s="1" t="s">
        <v>33</v>
      </c>
      <c r="C186" s="1" t="s">
        <v>33</v>
      </c>
      <c r="D186" s="1" t="s">
        <v>3</v>
      </c>
      <c r="E186" s="1" t="s">
        <v>0</v>
      </c>
      <c r="F186" t="s">
        <v>102</v>
      </c>
      <c r="G186">
        <v>8459.8273333333309</v>
      </c>
      <c r="H186">
        <v>8959.3453333333291</v>
      </c>
      <c r="I186" s="1">
        <f t="shared" si="10"/>
        <v>-2.8676333231134235E-2</v>
      </c>
      <c r="J186" s="1">
        <f t="shared" si="12"/>
        <v>5.1017418794096587E-3</v>
      </c>
      <c r="K186" s="1">
        <f t="shared" si="13"/>
        <v>1.7119860422249833E-2</v>
      </c>
      <c r="L186" s="1">
        <f t="shared" si="11"/>
        <v>-1.9730344919543972</v>
      </c>
    </row>
    <row r="187" spans="1:12" ht="16" x14ac:dyDescent="0.2">
      <c r="A187" s="1" t="s">
        <v>34</v>
      </c>
      <c r="B187" s="1" t="s">
        <v>33</v>
      </c>
      <c r="C187" s="1" t="s">
        <v>33</v>
      </c>
      <c r="D187" s="1" t="s">
        <v>3</v>
      </c>
      <c r="E187" s="1" t="s">
        <v>0</v>
      </c>
      <c r="F187" t="s">
        <v>103</v>
      </c>
      <c r="G187">
        <v>186738.89585383001</v>
      </c>
      <c r="H187">
        <v>183941.82270103399</v>
      </c>
      <c r="I187" s="1">
        <f t="shared" si="10"/>
        <v>7.5457746054358767E-3</v>
      </c>
      <c r="J187" s="1">
        <f t="shared" si="12"/>
        <v>5.1017418794096587E-3</v>
      </c>
      <c r="K187" s="1">
        <f t="shared" si="13"/>
        <v>1.7119860422249833E-2</v>
      </c>
      <c r="L187" s="1">
        <f t="shared" si="11"/>
        <v>0.14276008482229388</v>
      </c>
    </row>
    <row r="188" spans="1:12" ht="16" x14ac:dyDescent="0.2">
      <c r="A188" s="1" t="s">
        <v>34</v>
      </c>
      <c r="B188" s="1" t="s">
        <v>33</v>
      </c>
      <c r="C188" s="1" t="s">
        <v>33</v>
      </c>
      <c r="D188" s="1" t="s">
        <v>3</v>
      </c>
      <c r="E188" s="1" t="s">
        <v>0</v>
      </c>
      <c r="F188" t="s">
        <v>104</v>
      </c>
      <c r="G188">
        <v>56693.188670000003</v>
      </c>
      <c r="H188">
        <v>57599.786732666602</v>
      </c>
      <c r="I188" s="1">
        <f t="shared" si="10"/>
        <v>-7.9322290759563738E-3</v>
      </c>
      <c r="J188" s="1">
        <f t="shared" si="12"/>
        <v>5.1017418794096587E-3</v>
      </c>
      <c r="K188" s="1">
        <f t="shared" si="13"/>
        <v>1.7119860422249833E-2</v>
      </c>
      <c r="L188" s="1">
        <f t="shared" si="11"/>
        <v>-0.76133628627172834</v>
      </c>
    </row>
    <row r="189" spans="1:12" ht="16" x14ac:dyDescent="0.2">
      <c r="A189" s="1" t="s">
        <v>34</v>
      </c>
      <c r="B189" s="1" t="s">
        <v>33</v>
      </c>
      <c r="C189" s="1" t="s">
        <v>33</v>
      </c>
      <c r="D189" s="1" t="s">
        <v>3</v>
      </c>
      <c r="E189" s="1" t="s">
        <v>0</v>
      </c>
      <c r="F189" t="s">
        <v>105</v>
      </c>
      <c r="G189">
        <v>20523.676490000002</v>
      </c>
      <c r="H189">
        <v>20603.205684199998</v>
      </c>
      <c r="I189" s="1">
        <f t="shared" si="10"/>
        <v>-1.9337520861206327E-3</v>
      </c>
      <c r="J189" s="1">
        <f t="shared" si="12"/>
        <v>5.1017418794096587E-3</v>
      </c>
      <c r="K189" s="1">
        <f t="shared" si="13"/>
        <v>1.7119860422249833E-2</v>
      </c>
      <c r="L189" s="1">
        <f t="shared" si="11"/>
        <v>-0.4109551008013248</v>
      </c>
    </row>
    <row r="190" spans="1:12" ht="16" x14ac:dyDescent="0.2">
      <c r="A190" s="1" t="s">
        <v>34</v>
      </c>
      <c r="B190" s="1" t="s">
        <v>33</v>
      </c>
      <c r="C190" s="1" t="s">
        <v>33</v>
      </c>
      <c r="D190" s="1" t="s">
        <v>3</v>
      </c>
      <c r="E190" s="1" t="s">
        <v>0</v>
      </c>
      <c r="F190" t="s">
        <v>106</v>
      </c>
      <c r="G190">
        <v>81.259573170731699</v>
      </c>
      <c r="H190">
        <v>79.507575000000003</v>
      </c>
      <c r="I190" s="1">
        <f t="shared" si="10"/>
        <v>1.0897737446154774E-2</v>
      </c>
      <c r="J190" s="1">
        <f t="shared" si="12"/>
        <v>5.1017418794096587E-3</v>
      </c>
      <c r="K190" s="1">
        <f t="shared" si="13"/>
        <v>1.7119860422249833E-2</v>
      </c>
      <c r="L190" s="1">
        <f t="shared" si="11"/>
        <v>0.33855390311549194</v>
      </c>
    </row>
    <row r="191" spans="1:12" ht="16" x14ac:dyDescent="0.2">
      <c r="A191" s="1" t="s">
        <v>34</v>
      </c>
      <c r="B191" s="1" t="s">
        <v>33</v>
      </c>
      <c r="C191" s="1" t="s">
        <v>33</v>
      </c>
      <c r="D191" s="1" t="s">
        <v>3</v>
      </c>
      <c r="E191" s="1" t="s">
        <v>0</v>
      </c>
      <c r="F191" t="s">
        <v>107</v>
      </c>
      <c r="G191">
        <v>34375.314619154196</v>
      </c>
      <c r="H191">
        <v>33006.179976632899</v>
      </c>
      <c r="I191" s="1">
        <f t="shared" si="10"/>
        <v>2.0319149207576354E-2</v>
      </c>
      <c r="J191" s="1">
        <f t="shared" si="12"/>
        <v>5.1017418794096587E-3</v>
      </c>
      <c r="K191" s="1">
        <f t="shared" si="13"/>
        <v>1.7119860422249833E-2</v>
      </c>
      <c r="L191" s="1">
        <f t="shared" si="11"/>
        <v>0.8888744973872208</v>
      </c>
    </row>
    <row r="192" spans="1:12" ht="16" x14ac:dyDescent="0.2">
      <c r="A192" s="1" t="s">
        <v>34</v>
      </c>
      <c r="B192" s="1" t="s">
        <v>33</v>
      </c>
      <c r="C192" s="1" t="s">
        <v>33</v>
      </c>
      <c r="D192" s="1" t="s">
        <v>3</v>
      </c>
      <c r="E192" s="1" t="s">
        <v>0</v>
      </c>
      <c r="F192" t="s">
        <v>108</v>
      </c>
      <c r="G192">
        <v>44248.020508309499</v>
      </c>
      <c r="H192">
        <v>43658.275429873</v>
      </c>
      <c r="I192" s="1">
        <f t="shared" si="10"/>
        <v>6.7087922672935726E-3</v>
      </c>
      <c r="J192" s="1">
        <f t="shared" si="12"/>
        <v>5.1017418794096587E-3</v>
      </c>
      <c r="K192" s="1">
        <f t="shared" si="13"/>
        <v>1.7119860422249833E-2</v>
      </c>
      <c r="L192" s="1">
        <f t="shared" si="11"/>
        <v>9.3870530965036975E-2</v>
      </c>
    </row>
    <row r="193" spans="1:12" ht="16" x14ac:dyDescent="0.2">
      <c r="A193" s="1" t="s">
        <v>34</v>
      </c>
      <c r="B193" s="1" t="s">
        <v>33</v>
      </c>
      <c r="C193" s="1" t="s">
        <v>33</v>
      </c>
      <c r="D193" s="1" t="s">
        <v>3</v>
      </c>
      <c r="E193" s="1" t="s">
        <v>0</v>
      </c>
      <c r="F193" t="s">
        <v>109</v>
      </c>
      <c r="G193">
        <v>40303.514619154201</v>
      </c>
      <c r="H193">
        <v>39092.117467957003</v>
      </c>
      <c r="I193" s="1">
        <f t="shared" si="10"/>
        <v>1.5257730423609176E-2</v>
      </c>
      <c r="J193" s="1">
        <f t="shared" si="12"/>
        <v>5.1017418794096587E-3</v>
      </c>
      <c r="K193" s="1">
        <f t="shared" si="13"/>
        <v>1.7119860422249833E-2</v>
      </c>
      <c r="L193" s="1">
        <f t="shared" si="11"/>
        <v>0.59322846645410043</v>
      </c>
    </row>
    <row r="194" spans="1:12" ht="16" x14ac:dyDescent="0.2">
      <c r="A194" s="1" t="s">
        <v>34</v>
      </c>
      <c r="B194" s="1" t="s">
        <v>33</v>
      </c>
      <c r="C194" s="1" t="s">
        <v>33</v>
      </c>
      <c r="D194" s="1" t="s">
        <v>3</v>
      </c>
      <c r="E194" s="1" t="s">
        <v>0</v>
      </c>
      <c r="F194" t="s">
        <v>110</v>
      </c>
      <c r="G194">
        <v>8724.6304392592592</v>
      </c>
      <c r="H194">
        <v>8193.8009694444409</v>
      </c>
      <c r="I194" s="1">
        <f t="shared" si="10"/>
        <v>3.1375808843704792E-2</v>
      </c>
      <c r="J194" s="1">
        <f t="shared" si="12"/>
        <v>5.1017418794096587E-3</v>
      </c>
      <c r="K194" s="1">
        <f t="shared" si="13"/>
        <v>1.7119860422249833E-2</v>
      </c>
      <c r="L194" s="1">
        <f t="shared" si="11"/>
        <v>1.5347126855162927</v>
      </c>
    </row>
    <row r="195" spans="1:12" ht="16" x14ac:dyDescent="0.2">
      <c r="A195" s="1" t="s">
        <v>34</v>
      </c>
      <c r="B195" s="1" t="s">
        <v>33</v>
      </c>
      <c r="C195" s="1" t="s">
        <v>33</v>
      </c>
      <c r="D195" s="1" t="s">
        <v>3</v>
      </c>
      <c r="E195" s="1" t="s">
        <v>0</v>
      </c>
      <c r="F195" t="s">
        <v>111</v>
      </c>
      <c r="G195">
        <v>37347.547140509101</v>
      </c>
      <c r="H195">
        <v>36059.3511849692</v>
      </c>
      <c r="I195" s="1">
        <f t="shared" ref="I195:I258" si="14">(G195-H195)/(G195+H195)</f>
        <v>1.7548704344218142E-2</v>
      </c>
      <c r="J195" s="1">
        <f t="shared" si="12"/>
        <v>5.1017418794096587E-3</v>
      </c>
      <c r="K195" s="1">
        <f t="shared" si="13"/>
        <v>1.7119860422249833E-2</v>
      </c>
      <c r="L195" s="1">
        <f t="shared" ref="L195:L258" si="15">(I195-J195)/K195</f>
        <v>0.7270481276022428</v>
      </c>
    </row>
    <row r="196" spans="1:12" ht="16" x14ac:dyDescent="0.2">
      <c r="A196" s="1" t="s">
        <v>34</v>
      </c>
      <c r="B196" s="1" t="s">
        <v>33</v>
      </c>
      <c r="C196" s="1" t="s">
        <v>33</v>
      </c>
      <c r="D196" s="1" t="s">
        <v>3</v>
      </c>
      <c r="E196" s="1" t="s">
        <v>0</v>
      </c>
      <c r="F196" t="s">
        <v>112</v>
      </c>
      <c r="G196">
        <v>44122.720508309503</v>
      </c>
      <c r="H196">
        <v>43589.475429872997</v>
      </c>
      <c r="I196" s="1">
        <f t="shared" si="14"/>
        <v>6.0794861277025268E-3</v>
      </c>
      <c r="J196" s="1">
        <f t="shared" si="12"/>
        <v>5.1017418794096587E-3</v>
      </c>
      <c r="K196" s="1">
        <f t="shared" si="13"/>
        <v>1.7119860422249833E-2</v>
      </c>
      <c r="L196" s="1">
        <f t="shared" si="15"/>
        <v>5.7111695082638782E-2</v>
      </c>
    </row>
    <row r="197" spans="1:12" ht="16" x14ac:dyDescent="0.2">
      <c r="A197" s="1" t="s">
        <v>34</v>
      </c>
      <c r="B197" s="1" t="s">
        <v>33</v>
      </c>
      <c r="C197" s="1" t="s">
        <v>33</v>
      </c>
      <c r="D197" s="1" t="s">
        <v>3</v>
      </c>
      <c r="E197" s="1" t="s">
        <v>0</v>
      </c>
      <c r="F197" t="s">
        <v>113</v>
      </c>
      <c r="G197">
        <v>57354.147291666501</v>
      </c>
      <c r="H197">
        <v>57986.904271500003</v>
      </c>
      <c r="I197" s="1">
        <f t="shared" si="14"/>
        <v>-5.4859650684472329E-3</v>
      </c>
      <c r="J197" s="1">
        <f t="shared" si="12"/>
        <v>5.1017418794096587E-3</v>
      </c>
      <c r="K197" s="1">
        <f t="shared" si="13"/>
        <v>1.7119860422249833E-2</v>
      </c>
      <c r="L197" s="1">
        <f t="shared" si="15"/>
        <v>-0.61844586852452221</v>
      </c>
    </row>
    <row r="198" spans="1:12" ht="16" x14ac:dyDescent="0.2">
      <c r="A198" s="1" t="s">
        <v>34</v>
      </c>
      <c r="B198" s="1" t="s">
        <v>33</v>
      </c>
      <c r="C198" s="1" t="s">
        <v>33</v>
      </c>
      <c r="D198" s="1" t="s">
        <v>3</v>
      </c>
      <c r="E198" s="1" t="s">
        <v>0</v>
      </c>
      <c r="F198" t="s">
        <v>114</v>
      </c>
      <c r="G198">
        <v>23596.765800000001</v>
      </c>
      <c r="H198">
        <v>23767.0024388571</v>
      </c>
      <c r="I198" s="1">
        <f t="shared" si="14"/>
        <v>-3.5942376459277871E-3</v>
      </c>
      <c r="J198" s="1">
        <f t="shared" si="12"/>
        <v>5.1017418794096587E-3</v>
      </c>
      <c r="K198" s="1">
        <f t="shared" si="13"/>
        <v>1.7119860422249833E-2</v>
      </c>
      <c r="L198" s="1">
        <f t="shared" si="15"/>
        <v>-0.50794687052680132</v>
      </c>
    </row>
    <row r="199" spans="1:12" ht="16" x14ac:dyDescent="0.2">
      <c r="A199" s="1" t="s">
        <v>34</v>
      </c>
      <c r="B199" s="1" t="s">
        <v>33</v>
      </c>
      <c r="C199" s="1" t="s">
        <v>33</v>
      </c>
      <c r="D199" s="1" t="s">
        <v>3</v>
      </c>
      <c r="E199" s="1" t="s">
        <v>0</v>
      </c>
      <c r="F199" t="s">
        <v>115</v>
      </c>
      <c r="G199">
        <v>40951.3767125128</v>
      </c>
      <c r="H199">
        <v>40432.181538244397</v>
      </c>
      <c r="I199" s="1">
        <f t="shared" si="14"/>
        <v>6.379607692608754E-3</v>
      </c>
      <c r="J199" s="1">
        <f t="shared" si="12"/>
        <v>5.1017418794096587E-3</v>
      </c>
      <c r="K199" s="1">
        <f t="shared" si="13"/>
        <v>1.7119860422249833E-2</v>
      </c>
      <c r="L199" s="1">
        <f t="shared" si="15"/>
        <v>7.4642303247888425E-2</v>
      </c>
    </row>
    <row r="200" spans="1:12" ht="16" x14ac:dyDescent="0.2">
      <c r="A200" s="1" t="s">
        <v>34</v>
      </c>
      <c r="B200" s="1" t="s">
        <v>33</v>
      </c>
      <c r="C200" s="1" t="s">
        <v>33</v>
      </c>
      <c r="D200" s="1" t="s">
        <v>3</v>
      </c>
      <c r="E200" s="1" t="s">
        <v>0</v>
      </c>
      <c r="F200" t="s">
        <v>116</v>
      </c>
      <c r="G200">
        <v>59493.838021923999</v>
      </c>
      <c r="H200">
        <v>59123.236586429201</v>
      </c>
      <c r="I200" s="1">
        <f t="shared" si="14"/>
        <v>3.1243515043550066E-3</v>
      </c>
      <c r="J200" s="1">
        <f t="shared" si="12"/>
        <v>5.1017418794096587E-3</v>
      </c>
      <c r="K200" s="1">
        <f t="shared" si="13"/>
        <v>1.7119860422249833E-2</v>
      </c>
      <c r="L200" s="1">
        <f t="shared" si="15"/>
        <v>-0.11550271592662847</v>
      </c>
    </row>
    <row r="201" spans="1:12" ht="16" x14ac:dyDescent="0.2">
      <c r="A201" s="1" t="s">
        <v>34</v>
      </c>
      <c r="B201" s="1" t="s">
        <v>33</v>
      </c>
      <c r="C201" s="1" t="s">
        <v>33</v>
      </c>
      <c r="D201" s="1" t="s">
        <v>3</v>
      </c>
      <c r="E201" s="1" t="s">
        <v>0</v>
      </c>
      <c r="F201" t="s">
        <v>117</v>
      </c>
      <c r="G201">
        <v>43746.188286371696</v>
      </c>
      <c r="H201">
        <v>43277.456469865501</v>
      </c>
      <c r="I201" s="1">
        <f t="shared" si="14"/>
        <v>5.3862581579887233E-3</v>
      </c>
      <c r="J201" s="1">
        <f t="shared" si="12"/>
        <v>5.1017418794096587E-3</v>
      </c>
      <c r="K201" s="1">
        <f t="shared" si="13"/>
        <v>1.7119860422249833E-2</v>
      </c>
      <c r="L201" s="1">
        <f t="shared" si="15"/>
        <v>1.6619076999558533E-2</v>
      </c>
    </row>
    <row r="202" spans="1:12" ht="16" x14ac:dyDescent="0.2">
      <c r="A202" s="1" t="s">
        <v>34</v>
      </c>
      <c r="B202" s="1" t="s">
        <v>33</v>
      </c>
      <c r="C202" s="1" t="s">
        <v>33</v>
      </c>
      <c r="D202" s="1" t="s">
        <v>3</v>
      </c>
      <c r="E202" s="1" t="s">
        <v>0</v>
      </c>
      <c r="F202" t="s">
        <v>118</v>
      </c>
      <c r="G202">
        <v>3285.7283704453798</v>
      </c>
      <c r="H202">
        <v>3148.3294722195601</v>
      </c>
      <c r="I202" s="1">
        <f t="shared" si="14"/>
        <v>2.1354936742208414E-2</v>
      </c>
      <c r="J202" s="1">
        <f t="shared" si="12"/>
        <v>5.1017418794096587E-3</v>
      </c>
      <c r="K202" s="1">
        <f t="shared" si="13"/>
        <v>1.7119860422249833E-2</v>
      </c>
      <c r="L202" s="1">
        <f t="shared" si="15"/>
        <v>0.94937659898647797</v>
      </c>
    </row>
    <row r="203" spans="1:12" ht="16" x14ac:dyDescent="0.2">
      <c r="A203" s="1" t="s">
        <v>34</v>
      </c>
      <c r="B203" s="1" t="s">
        <v>33</v>
      </c>
      <c r="C203" s="1" t="s">
        <v>33</v>
      </c>
      <c r="D203" s="1" t="s">
        <v>3</v>
      </c>
      <c r="E203" s="1" t="s">
        <v>0</v>
      </c>
      <c r="F203" t="s">
        <v>119</v>
      </c>
      <c r="G203">
        <v>44.376923077136901</v>
      </c>
      <c r="H203">
        <v>46.225800000222698</v>
      </c>
      <c r="I203" s="1">
        <f t="shared" si="14"/>
        <v>-2.0406416720026889E-2</v>
      </c>
      <c r="J203" s="1">
        <f t="shared" si="12"/>
        <v>5.1017418794096587E-3</v>
      </c>
      <c r="K203" s="1">
        <f t="shared" si="13"/>
        <v>1.7119860422249833E-2</v>
      </c>
      <c r="L203" s="1">
        <f t="shared" si="15"/>
        <v>-1.4899746826372988</v>
      </c>
    </row>
    <row r="204" spans="1:12" ht="16" x14ac:dyDescent="0.2">
      <c r="A204" s="1" t="s">
        <v>34</v>
      </c>
      <c r="B204" s="1" t="s">
        <v>33</v>
      </c>
      <c r="C204" s="1" t="s">
        <v>33</v>
      </c>
      <c r="D204" s="1" t="s">
        <v>3</v>
      </c>
      <c r="E204" s="1" t="s">
        <v>0</v>
      </c>
      <c r="F204" t="s">
        <v>120</v>
      </c>
      <c r="G204">
        <v>43544.397466707298</v>
      </c>
      <c r="H204">
        <v>43021.602339500001</v>
      </c>
      <c r="I204" s="1">
        <f t="shared" si="14"/>
        <v>6.0392663213924939E-3</v>
      </c>
      <c r="J204" s="1">
        <f t="shared" si="12"/>
        <v>5.1017418794096587E-3</v>
      </c>
      <c r="K204" s="1">
        <f t="shared" si="13"/>
        <v>1.7119860422249833E-2</v>
      </c>
      <c r="L204" s="1">
        <f t="shared" si="15"/>
        <v>5.4762388177206238E-2</v>
      </c>
    </row>
    <row r="205" spans="1:12" ht="16" x14ac:dyDescent="0.2">
      <c r="A205" s="1" t="s">
        <v>34</v>
      </c>
      <c r="B205" s="1" t="s">
        <v>33</v>
      </c>
      <c r="C205" s="1" t="s">
        <v>33</v>
      </c>
      <c r="D205" s="1" t="s">
        <v>3</v>
      </c>
      <c r="E205" s="1" t="s">
        <v>0</v>
      </c>
      <c r="F205" t="s">
        <v>121</v>
      </c>
      <c r="G205">
        <v>9728.8305166666705</v>
      </c>
      <c r="H205">
        <v>9335.0770607894701</v>
      </c>
      <c r="I205" s="1">
        <f t="shared" si="14"/>
        <v>2.0654393873731854E-2</v>
      </c>
      <c r="J205" s="1">
        <f t="shared" si="12"/>
        <v>5.1017418794096587E-3</v>
      </c>
      <c r="K205" s="1">
        <f t="shared" si="13"/>
        <v>1.7119860422249833E-2</v>
      </c>
      <c r="L205" s="1">
        <f t="shared" si="15"/>
        <v>0.90845670529586708</v>
      </c>
    </row>
    <row r="206" spans="1:12" ht="16" x14ac:dyDescent="0.2">
      <c r="A206" s="1" t="s">
        <v>34</v>
      </c>
      <c r="B206" s="1" t="s">
        <v>33</v>
      </c>
      <c r="C206" s="1" t="s">
        <v>33</v>
      </c>
      <c r="D206" s="1" t="s">
        <v>3</v>
      </c>
      <c r="E206" s="1" t="s">
        <v>0</v>
      </c>
      <c r="F206" t="s">
        <v>122</v>
      </c>
      <c r="G206">
        <v>182986.63896846201</v>
      </c>
      <c r="H206">
        <v>180823.95028724099</v>
      </c>
      <c r="I206" s="1">
        <f t="shared" si="14"/>
        <v>5.9445457199184927E-3</v>
      </c>
      <c r="J206" s="1">
        <f t="shared" si="12"/>
        <v>5.1017418794096587E-3</v>
      </c>
      <c r="K206" s="1">
        <f t="shared" si="13"/>
        <v>1.7119860422249833E-2</v>
      </c>
      <c r="L206" s="1">
        <f t="shared" si="15"/>
        <v>4.9229597655684368E-2</v>
      </c>
    </row>
    <row r="207" spans="1:12" ht="16" x14ac:dyDescent="0.2">
      <c r="A207" s="1" t="s">
        <v>34</v>
      </c>
      <c r="B207" s="1" t="s">
        <v>33</v>
      </c>
      <c r="C207" s="1" t="s">
        <v>33</v>
      </c>
      <c r="D207" s="1" t="s">
        <v>3</v>
      </c>
      <c r="E207" s="1" t="s">
        <v>0</v>
      </c>
      <c r="F207" t="s">
        <v>123</v>
      </c>
      <c r="G207">
        <v>3363.70689173356</v>
      </c>
      <c r="H207">
        <v>3375.3721903885098</v>
      </c>
      <c r="I207" s="1">
        <f t="shared" si="14"/>
        <v>-1.730992990703483E-3</v>
      </c>
      <c r="J207" s="1">
        <f t="shared" si="12"/>
        <v>5.1017418794096587E-3</v>
      </c>
      <c r="K207" s="1">
        <f t="shared" si="13"/>
        <v>1.7119860422249833E-2</v>
      </c>
      <c r="L207" s="1">
        <f t="shared" si="15"/>
        <v>-0.39911159913622746</v>
      </c>
    </row>
    <row r="208" spans="1:12" ht="16" x14ac:dyDescent="0.2">
      <c r="A208" s="1" t="s">
        <v>34</v>
      </c>
      <c r="B208" s="1" t="s">
        <v>33</v>
      </c>
      <c r="C208" s="1" t="s">
        <v>33</v>
      </c>
      <c r="D208" s="1" t="s">
        <v>3</v>
      </c>
      <c r="E208" s="1" t="s">
        <v>0</v>
      </c>
      <c r="F208" t="s">
        <v>124</v>
      </c>
      <c r="G208">
        <v>2442.5434727991801</v>
      </c>
      <c r="H208">
        <v>2476.98067129223</v>
      </c>
      <c r="I208" s="1">
        <f t="shared" si="14"/>
        <v>-7.0001076291922775E-3</v>
      </c>
      <c r="J208" s="1">
        <f t="shared" si="12"/>
        <v>5.1017418794096587E-3</v>
      </c>
      <c r="K208" s="1">
        <f t="shared" si="13"/>
        <v>1.7119860422249833E-2</v>
      </c>
      <c r="L208" s="1">
        <f t="shared" si="15"/>
        <v>-0.70688949618267705</v>
      </c>
    </row>
    <row r="209" spans="1:12" ht="16" x14ac:dyDescent="0.2">
      <c r="A209" s="1" t="s">
        <v>34</v>
      </c>
      <c r="B209" s="1" t="s">
        <v>33</v>
      </c>
      <c r="C209" s="1" t="s">
        <v>33</v>
      </c>
      <c r="D209" s="1" t="s">
        <v>3</v>
      </c>
      <c r="E209" s="1" t="s">
        <v>0</v>
      </c>
      <c r="F209" t="s">
        <v>125</v>
      </c>
      <c r="G209">
        <v>1316.9872617195799</v>
      </c>
      <c r="H209">
        <v>1327.59794142901</v>
      </c>
      <c r="I209" s="1">
        <f t="shared" si="14"/>
        <v>-4.0122283437104712E-3</v>
      </c>
      <c r="J209" s="1">
        <f t="shared" si="12"/>
        <v>5.1017418794096587E-3</v>
      </c>
      <c r="K209" s="1">
        <f t="shared" si="13"/>
        <v>1.7119860422249833E-2</v>
      </c>
      <c r="L209" s="1">
        <f t="shared" si="15"/>
        <v>-0.53236241408108409</v>
      </c>
    </row>
    <row r="210" spans="1:12" ht="16" x14ac:dyDescent="0.2">
      <c r="A210" s="1" t="s">
        <v>34</v>
      </c>
      <c r="B210" s="1" t="s">
        <v>33</v>
      </c>
      <c r="C210" s="1" t="s">
        <v>33</v>
      </c>
      <c r="D210" s="1" t="s">
        <v>3</v>
      </c>
      <c r="E210" s="1" t="s">
        <v>0</v>
      </c>
      <c r="F210" t="s">
        <v>126</v>
      </c>
      <c r="G210">
        <v>260361.138477878</v>
      </c>
      <c r="H210">
        <v>256341.331767895</v>
      </c>
      <c r="I210" s="1">
        <f t="shared" si="14"/>
        <v>7.7797319375519144E-3</v>
      </c>
      <c r="J210" s="1">
        <f t="shared" si="12"/>
        <v>5.1017418794096587E-3</v>
      </c>
      <c r="K210" s="1">
        <f t="shared" si="13"/>
        <v>1.7119860422249833E-2</v>
      </c>
      <c r="L210" s="1">
        <f t="shared" si="15"/>
        <v>0.15642592825475404</v>
      </c>
    </row>
    <row r="211" spans="1:12" ht="16" x14ac:dyDescent="0.2">
      <c r="A211" s="1" t="s">
        <v>34</v>
      </c>
      <c r="B211" s="1" t="s">
        <v>33</v>
      </c>
      <c r="C211" s="1" t="s">
        <v>33</v>
      </c>
      <c r="D211" s="1" t="s">
        <v>3</v>
      </c>
      <c r="E211" s="1" t="s">
        <v>0</v>
      </c>
      <c r="F211" t="s">
        <v>127</v>
      </c>
      <c r="G211">
        <v>18606.903830951302</v>
      </c>
      <c r="H211">
        <v>17956.472003177802</v>
      </c>
      <c r="I211" s="1">
        <f t="shared" si="14"/>
        <v>1.778916232254386E-2</v>
      </c>
      <c r="J211" s="1">
        <f t="shared" si="12"/>
        <v>5.1017418794096587E-3</v>
      </c>
      <c r="K211" s="1">
        <f t="shared" si="13"/>
        <v>1.7119860422249833E-2</v>
      </c>
      <c r="L211" s="1">
        <f t="shared" si="15"/>
        <v>0.74109368477356219</v>
      </c>
    </row>
    <row r="212" spans="1:12" ht="16" x14ac:dyDescent="0.2">
      <c r="A212" s="1" t="s">
        <v>34</v>
      </c>
      <c r="B212" s="1" t="s">
        <v>33</v>
      </c>
      <c r="C212" s="1" t="s">
        <v>33</v>
      </c>
      <c r="D212" s="1" t="s">
        <v>3</v>
      </c>
      <c r="E212" s="1" t="s">
        <v>0</v>
      </c>
      <c r="F212" t="s">
        <v>128</v>
      </c>
      <c r="G212">
        <v>26853.097048826101</v>
      </c>
      <c r="H212">
        <v>26645.2769779271</v>
      </c>
      <c r="I212" s="1">
        <f t="shared" si="14"/>
        <v>3.8846053675402376E-3</v>
      </c>
      <c r="J212" s="1">
        <f t="shared" si="12"/>
        <v>5.1017418794096587E-3</v>
      </c>
      <c r="K212" s="1">
        <f t="shared" si="13"/>
        <v>1.7119860422249833E-2</v>
      </c>
      <c r="L212" s="1">
        <f t="shared" si="15"/>
        <v>-7.1095002053145784E-2</v>
      </c>
    </row>
    <row r="213" spans="1:12" ht="16" x14ac:dyDescent="0.2">
      <c r="A213" s="1" t="s">
        <v>34</v>
      </c>
      <c r="B213" s="1" t="s">
        <v>33</v>
      </c>
      <c r="C213" s="1" t="s">
        <v>33</v>
      </c>
      <c r="D213" s="1" t="s">
        <v>3</v>
      </c>
      <c r="E213" s="1" t="s">
        <v>0</v>
      </c>
      <c r="F213" t="s">
        <v>129</v>
      </c>
      <c r="G213">
        <v>122201.604397872</v>
      </c>
      <c r="H213">
        <v>121165.995594359</v>
      </c>
      <c r="I213" s="1">
        <f t="shared" si="14"/>
        <v>4.2553273465574457E-3</v>
      </c>
      <c r="J213" s="1">
        <f t="shared" si="12"/>
        <v>5.1017418794096587E-3</v>
      </c>
      <c r="K213" s="1">
        <f t="shared" si="13"/>
        <v>1.7119860422249833E-2</v>
      </c>
      <c r="L213" s="1">
        <f t="shared" si="15"/>
        <v>-4.9440504301785669E-2</v>
      </c>
    </row>
    <row r="214" spans="1:12" ht="16" x14ac:dyDescent="0.2">
      <c r="A214" s="1" t="s">
        <v>34</v>
      </c>
      <c r="B214" s="1" t="s">
        <v>33</v>
      </c>
      <c r="C214" s="1" t="s">
        <v>33</v>
      </c>
      <c r="D214" s="1" t="s">
        <v>3</v>
      </c>
      <c r="E214" s="1" t="s">
        <v>0</v>
      </c>
      <c r="F214" t="s">
        <v>130</v>
      </c>
      <c r="G214">
        <v>8685.9372666666695</v>
      </c>
      <c r="H214">
        <v>8808.3851666666706</v>
      </c>
      <c r="I214" s="1">
        <f t="shared" si="14"/>
        <v>-6.999293654648275E-3</v>
      </c>
      <c r="J214" s="1">
        <f t="shared" si="12"/>
        <v>5.1017418794096587E-3</v>
      </c>
      <c r="K214" s="1">
        <f t="shared" si="13"/>
        <v>1.7119860422249833E-2</v>
      </c>
      <c r="L214" s="1">
        <f t="shared" si="15"/>
        <v>-0.70684195055298571</v>
      </c>
    </row>
    <row r="215" spans="1:12" ht="16" x14ac:dyDescent="0.2">
      <c r="A215" s="1" t="s">
        <v>34</v>
      </c>
      <c r="B215" s="1" t="s">
        <v>33</v>
      </c>
      <c r="C215" s="1" t="s">
        <v>33</v>
      </c>
      <c r="D215" s="1" t="s">
        <v>3</v>
      </c>
      <c r="E215" s="1" t="s">
        <v>0</v>
      </c>
      <c r="F215" t="s">
        <v>131</v>
      </c>
      <c r="G215">
        <v>371220.60687100003</v>
      </c>
      <c r="H215">
        <v>369723.99420000002</v>
      </c>
      <c r="I215" s="1">
        <f t="shared" si="14"/>
        <v>2.0198712141727298E-3</v>
      </c>
      <c r="J215" s="1">
        <f t="shared" si="12"/>
        <v>5.1017418794096587E-3</v>
      </c>
      <c r="K215" s="1">
        <f t="shared" si="13"/>
        <v>1.7119860422249833E-2</v>
      </c>
      <c r="L215" s="1">
        <f t="shared" si="15"/>
        <v>-0.18001727754927105</v>
      </c>
    </row>
    <row r="216" spans="1:12" ht="16" x14ac:dyDescent="0.2">
      <c r="A216" s="1" t="s">
        <v>34</v>
      </c>
      <c r="B216" s="1" t="s">
        <v>33</v>
      </c>
      <c r="C216" s="1" t="s">
        <v>33</v>
      </c>
      <c r="D216" s="1" t="s">
        <v>3</v>
      </c>
      <c r="E216" s="1" t="s">
        <v>0</v>
      </c>
      <c r="F216" t="s">
        <v>132</v>
      </c>
      <c r="G216">
        <v>9485.3859664122101</v>
      </c>
      <c r="H216">
        <v>9198.0813222727302</v>
      </c>
      <c r="I216" s="1">
        <f t="shared" si="14"/>
        <v>1.5377479977363571E-2</v>
      </c>
      <c r="J216" s="1">
        <f t="shared" si="12"/>
        <v>5.1017418794096587E-3</v>
      </c>
      <c r="K216" s="1">
        <f t="shared" si="13"/>
        <v>1.7119860422249833E-2</v>
      </c>
      <c r="L216" s="1">
        <f t="shared" si="15"/>
        <v>0.60022324040674102</v>
      </c>
    </row>
    <row r="217" spans="1:12" ht="16" x14ac:dyDescent="0.2">
      <c r="A217" s="1" t="s">
        <v>34</v>
      </c>
      <c r="B217" s="1" t="s">
        <v>33</v>
      </c>
      <c r="C217" s="1" t="s">
        <v>33</v>
      </c>
      <c r="D217" s="1" t="s">
        <v>3</v>
      </c>
      <c r="E217" s="1" t="s">
        <v>0</v>
      </c>
      <c r="F217" t="s">
        <v>133</v>
      </c>
      <c r="G217">
        <v>51118.308625833401</v>
      </c>
      <c r="H217">
        <v>51799.845612500001</v>
      </c>
      <c r="I217" s="1">
        <f t="shared" si="14"/>
        <v>-6.6221260156718977E-3</v>
      </c>
      <c r="J217" s="1">
        <f t="shared" si="12"/>
        <v>5.1017418794096587E-3</v>
      </c>
      <c r="K217" s="1">
        <f t="shared" si="13"/>
        <v>1.7119860422249833E-2</v>
      </c>
      <c r="L217" s="1">
        <f t="shared" si="15"/>
        <v>-0.68481095090265032</v>
      </c>
    </row>
    <row r="218" spans="1:12" ht="16" x14ac:dyDescent="0.2">
      <c r="A218" s="1" t="s">
        <v>34</v>
      </c>
      <c r="B218" s="1" t="s">
        <v>33</v>
      </c>
      <c r="C218" s="1" t="s">
        <v>33</v>
      </c>
      <c r="D218" s="1" t="s">
        <v>3</v>
      </c>
      <c r="E218" s="1" t="s">
        <v>0</v>
      </c>
      <c r="F218" t="s">
        <v>134</v>
      </c>
      <c r="G218">
        <v>16030.157351333301</v>
      </c>
      <c r="H218">
        <v>15586.8990825</v>
      </c>
      <c r="I218" s="1">
        <f t="shared" si="14"/>
        <v>1.4019593182588982E-2</v>
      </c>
      <c r="J218" s="1">
        <f t="shared" si="12"/>
        <v>5.1017418794096587E-3</v>
      </c>
      <c r="K218" s="1">
        <f t="shared" si="13"/>
        <v>1.7119860422249833E-2</v>
      </c>
      <c r="L218" s="1">
        <f t="shared" si="15"/>
        <v>0.5209067762952807</v>
      </c>
    </row>
    <row r="219" spans="1:12" ht="16" x14ac:dyDescent="0.2">
      <c r="A219" s="1" t="s">
        <v>34</v>
      </c>
      <c r="B219" s="1" t="s">
        <v>33</v>
      </c>
      <c r="C219" s="1" t="s">
        <v>33</v>
      </c>
      <c r="D219" s="1" t="s">
        <v>3</v>
      </c>
      <c r="E219" s="1" t="s">
        <v>0</v>
      </c>
      <c r="F219" t="s">
        <v>135</v>
      </c>
      <c r="G219">
        <v>151.57490416666701</v>
      </c>
      <c r="H219">
        <v>152.58925945945899</v>
      </c>
      <c r="I219" s="1">
        <f t="shared" si="14"/>
        <v>-3.3348941594539914E-3</v>
      </c>
      <c r="J219" s="1">
        <f t="shared" si="12"/>
        <v>5.1017418794096587E-3</v>
      </c>
      <c r="K219" s="1">
        <f t="shared" si="13"/>
        <v>1.7119860422249833E-2</v>
      </c>
      <c r="L219" s="1">
        <f t="shared" si="15"/>
        <v>-0.49279817888579114</v>
      </c>
    </row>
    <row r="220" spans="1:12" ht="16" x14ac:dyDescent="0.2">
      <c r="A220" s="1" t="s">
        <v>34</v>
      </c>
      <c r="B220" s="1" t="s">
        <v>33</v>
      </c>
      <c r="C220" s="1" t="s">
        <v>33</v>
      </c>
      <c r="D220" s="1" t="s">
        <v>3</v>
      </c>
      <c r="E220" s="1" t="s">
        <v>0</v>
      </c>
      <c r="F220" t="s">
        <v>136</v>
      </c>
      <c r="G220">
        <v>4159.22307692308</v>
      </c>
      <c r="H220">
        <v>4029.6833333333302</v>
      </c>
      <c r="I220" s="1">
        <f t="shared" si="14"/>
        <v>1.5818930770475578E-2</v>
      </c>
      <c r="J220" s="1">
        <f t="shared" si="12"/>
        <v>5.1017418794096587E-3</v>
      </c>
      <c r="K220" s="1">
        <f t="shared" si="13"/>
        <v>1.7119860422249833E-2</v>
      </c>
      <c r="L220" s="1">
        <f t="shared" si="15"/>
        <v>0.62600912780441365</v>
      </c>
    </row>
    <row r="221" spans="1:12" ht="16" x14ac:dyDescent="0.2">
      <c r="A221" s="1" t="s">
        <v>34</v>
      </c>
      <c r="B221" s="1" t="s">
        <v>33</v>
      </c>
      <c r="C221" s="1" t="s">
        <v>33</v>
      </c>
      <c r="D221" s="1" t="s">
        <v>3</v>
      </c>
      <c r="E221" s="1" t="s">
        <v>0</v>
      </c>
      <c r="F221" t="s">
        <v>137</v>
      </c>
      <c r="G221">
        <v>29342.921810727301</v>
      </c>
      <c r="H221">
        <v>28017.2877714559</v>
      </c>
      <c r="I221" s="1">
        <f t="shared" si="14"/>
        <v>2.311069030129833E-2</v>
      </c>
      <c r="J221" s="1">
        <f t="shared" si="12"/>
        <v>5.1017418794096587E-3</v>
      </c>
      <c r="K221" s="1">
        <f t="shared" si="13"/>
        <v>1.7119860422249833E-2</v>
      </c>
      <c r="L221" s="1">
        <f t="shared" si="15"/>
        <v>1.0519331336652333</v>
      </c>
    </row>
    <row r="222" spans="1:12" ht="16" x14ac:dyDescent="0.2">
      <c r="A222" s="1" t="s">
        <v>34</v>
      </c>
      <c r="B222" s="1" t="s">
        <v>33</v>
      </c>
      <c r="C222" s="1" t="s">
        <v>33</v>
      </c>
      <c r="D222" s="1" t="s">
        <v>3</v>
      </c>
      <c r="E222" s="1" t="s">
        <v>0</v>
      </c>
      <c r="F222" t="s">
        <v>138</v>
      </c>
      <c r="G222">
        <v>29742.921810727301</v>
      </c>
      <c r="H222">
        <v>28417.2877714559</v>
      </c>
      <c r="I222" s="1">
        <f t="shared" si="14"/>
        <v>2.2792800245986317E-2</v>
      </c>
      <c r="J222" s="1">
        <f t="shared" si="12"/>
        <v>5.1017418794096587E-3</v>
      </c>
      <c r="K222" s="1">
        <f t="shared" si="13"/>
        <v>1.7119860422249833E-2</v>
      </c>
      <c r="L222" s="1">
        <f t="shared" si="15"/>
        <v>1.0333646379256962</v>
      </c>
    </row>
    <row r="223" spans="1:12" ht="16" x14ac:dyDescent="0.2">
      <c r="A223" s="1" t="s">
        <v>34</v>
      </c>
      <c r="B223" s="1" t="s">
        <v>33</v>
      </c>
      <c r="C223" s="1" t="s">
        <v>33</v>
      </c>
      <c r="D223" s="1" t="s">
        <v>3</v>
      </c>
      <c r="E223" s="1" t="s">
        <v>0</v>
      </c>
      <c r="F223" t="s">
        <v>139</v>
      </c>
      <c r="G223">
        <v>45120.8991754167</v>
      </c>
      <c r="H223">
        <v>43541.987632369099</v>
      </c>
      <c r="I223" s="1">
        <f t="shared" si="14"/>
        <v>1.7808032198078073E-2</v>
      </c>
      <c r="J223" s="1">
        <f t="shared" si="12"/>
        <v>5.1017418794096587E-3</v>
      </c>
      <c r="K223" s="1">
        <f t="shared" si="13"/>
        <v>1.7119860422249833E-2</v>
      </c>
      <c r="L223" s="1">
        <f t="shared" si="15"/>
        <v>0.74219590611583952</v>
      </c>
    </row>
    <row r="224" spans="1:12" ht="16" x14ac:dyDescent="0.2">
      <c r="A224" s="1" t="s">
        <v>34</v>
      </c>
      <c r="B224" s="1" t="s">
        <v>33</v>
      </c>
      <c r="C224" s="1" t="s">
        <v>33</v>
      </c>
      <c r="D224" s="1" t="s">
        <v>3</v>
      </c>
      <c r="E224" s="1" t="s">
        <v>0</v>
      </c>
      <c r="F224" t="s">
        <v>140</v>
      </c>
      <c r="G224">
        <v>68546.195499464302</v>
      </c>
      <c r="H224">
        <v>67375.753842499995</v>
      </c>
      <c r="I224" s="1">
        <f t="shared" si="14"/>
        <v>8.6111305983377854E-3</v>
      </c>
      <c r="J224" s="1">
        <f t="shared" si="12"/>
        <v>5.1017418794096587E-3</v>
      </c>
      <c r="K224" s="1">
        <f t="shared" si="13"/>
        <v>1.7119860422249833E-2</v>
      </c>
      <c r="L224" s="1">
        <f t="shared" si="15"/>
        <v>0.20498933007462772</v>
      </c>
    </row>
    <row r="225" spans="1:12" ht="16" x14ac:dyDescent="0.2">
      <c r="A225" s="1" t="s">
        <v>34</v>
      </c>
      <c r="B225" s="1" t="s">
        <v>33</v>
      </c>
      <c r="C225" s="1" t="s">
        <v>33</v>
      </c>
      <c r="D225" s="1" t="s">
        <v>3</v>
      </c>
      <c r="E225" s="1" t="s">
        <v>0</v>
      </c>
      <c r="F225" t="s">
        <v>141</v>
      </c>
      <c r="G225">
        <v>54421.942544375001</v>
      </c>
      <c r="H225">
        <v>53707.219317979099</v>
      </c>
      <c r="I225" s="1">
        <f t="shared" si="14"/>
        <v>6.6099025839646041E-3</v>
      </c>
      <c r="J225" s="1">
        <f t="shared" si="12"/>
        <v>5.1017418794096587E-3</v>
      </c>
      <c r="K225" s="1">
        <f t="shared" si="13"/>
        <v>1.7119860422249833E-2</v>
      </c>
      <c r="L225" s="1">
        <f t="shared" si="15"/>
        <v>8.809421732170572E-2</v>
      </c>
    </row>
    <row r="226" spans="1:12" ht="16" x14ac:dyDescent="0.2">
      <c r="A226" s="1" t="s">
        <v>34</v>
      </c>
      <c r="B226" s="1" t="s">
        <v>33</v>
      </c>
      <c r="C226" s="1" t="s">
        <v>33</v>
      </c>
      <c r="D226" s="1" t="s">
        <v>3</v>
      </c>
      <c r="E226" s="1" t="s">
        <v>0</v>
      </c>
      <c r="F226" t="s">
        <v>142</v>
      </c>
      <c r="G226">
        <v>64626.587475081004</v>
      </c>
      <c r="H226">
        <v>64029.413776180001</v>
      </c>
      <c r="I226" s="1">
        <f t="shared" si="14"/>
        <v>4.6416311178111421E-3</v>
      </c>
      <c r="J226" s="1">
        <f t="shared" si="12"/>
        <v>5.1017418794096587E-3</v>
      </c>
      <c r="K226" s="1">
        <f t="shared" si="13"/>
        <v>1.7119860422249833E-2</v>
      </c>
      <c r="L226" s="1">
        <f t="shared" si="15"/>
        <v>-2.6875847714303409E-2</v>
      </c>
    </row>
    <row r="227" spans="1:12" ht="16" x14ac:dyDescent="0.2">
      <c r="A227" s="1" t="s">
        <v>34</v>
      </c>
      <c r="B227" s="1" t="s">
        <v>33</v>
      </c>
      <c r="C227" s="1" t="s">
        <v>33</v>
      </c>
      <c r="D227" s="1" t="s">
        <v>3</v>
      </c>
      <c r="E227" s="1" t="s">
        <v>0</v>
      </c>
      <c r="F227" t="s">
        <v>143</v>
      </c>
      <c r="G227">
        <v>74144.891993181707</v>
      </c>
      <c r="H227">
        <v>72982.503633311906</v>
      </c>
      <c r="I227" s="1">
        <f t="shared" si="14"/>
        <v>7.900556894384984E-3</v>
      </c>
      <c r="J227" s="1">
        <f t="shared" si="12"/>
        <v>5.1017418794096587E-3</v>
      </c>
      <c r="K227" s="1">
        <f t="shared" si="13"/>
        <v>1.7119860422249833E-2</v>
      </c>
      <c r="L227" s="1">
        <f t="shared" si="15"/>
        <v>0.16348351831991834</v>
      </c>
    </row>
    <row r="228" spans="1:12" ht="16" x14ac:dyDescent="0.2">
      <c r="A228" s="1" t="s">
        <v>34</v>
      </c>
      <c r="B228" s="1" t="s">
        <v>33</v>
      </c>
      <c r="C228" s="1" t="s">
        <v>33</v>
      </c>
      <c r="D228" s="1" t="s">
        <v>3</v>
      </c>
      <c r="E228" s="1" t="s">
        <v>0</v>
      </c>
      <c r="F228" t="s">
        <v>144</v>
      </c>
      <c r="G228">
        <v>57958.4469922727</v>
      </c>
      <c r="H228">
        <v>57228.386919015102</v>
      </c>
      <c r="I228" s="1">
        <f t="shared" si="14"/>
        <v>6.3380513941364257E-3</v>
      </c>
      <c r="J228" s="1">
        <f t="shared" si="12"/>
        <v>5.1017418794096587E-3</v>
      </c>
      <c r="K228" s="1">
        <f t="shared" si="13"/>
        <v>1.7119860422249833E-2</v>
      </c>
      <c r="L228" s="1">
        <f t="shared" si="15"/>
        <v>7.2214929575009662E-2</v>
      </c>
    </row>
    <row r="229" spans="1:12" ht="16" x14ac:dyDescent="0.2">
      <c r="A229" s="1" t="s">
        <v>34</v>
      </c>
      <c r="B229" s="1" t="s">
        <v>33</v>
      </c>
      <c r="C229" s="1" t="s">
        <v>33</v>
      </c>
      <c r="D229" s="1" t="s">
        <v>3</v>
      </c>
      <c r="E229" s="1" t="s">
        <v>0</v>
      </c>
      <c r="F229" t="s">
        <v>145</v>
      </c>
      <c r="G229">
        <v>13771.8921381034</v>
      </c>
      <c r="H229">
        <v>13642.178406777801</v>
      </c>
      <c r="I229" s="1">
        <f t="shared" si="14"/>
        <v>4.7316479730084918E-3</v>
      </c>
      <c r="J229" s="1">
        <f t="shared" si="12"/>
        <v>5.1017418794096587E-3</v>
      </c>
      <c r="K229" s="1">
        <f t="shared" si="13"/>
        <v>1.7119860422249833E-2</v>
      </c>
      <c r="L229" s="1">
        <f t="shared" si="15"/>
        <v>-2.1617810967674379E-2</v>
      </c>
    </row>
    <row r="230" spans="1:12" ht="16" x14ac:dyDescent="0.2">
      <c r="A230" s="1" t="s">
        <v>34</v>
      </c>
      <c r="B230" s="1" t="s">
        <v>33</v>
      </c>
      <c r="C230" s="1" t="s">
        <v>33</v>
      </c>
      <c r="D230" s="1" t="s">
        <v>3</v>
      </c>
      <c r="E230" s="1" t="s">
        <v>0</v>
      </c>
      <c r="F230" t="s">
        <v>146</v>
      </c>
      <c r="G230">
        <v>202.06758789196101</v>
      </c>
      <c r="H230">
        <v>202.563749306174</v>
      </c>
      <c r="I230" s="1">
        <f t="shared" si="14"/>
        <v>-1.2262061007154207E-3</v>
      </c>
      <c r="J230" s="1">
        <f t="shared" si="12"/>
        <v>5.1017418794096587E-3</v>
      </c>
      <c r="K230" s="1">
        <f t="shared" si="13"/>
        <v>1.7119860422249833E-2</v>
      </c>
      <c r="L230" s="1">
        <f t="shared" si="15"/>
        <v>-0.36962614320739201</v>
      </c>
    </row>
    <row r="231" spans="1:12" ht="16" x14ac:dyDescent="0.2">
      <c r="A231" s="1" t="s">
        <v>34</v>
      </c>
      <c r="B231" s="1" t="s">
        <v>33</v>
      </c>
      <c r="C231" s="1" t="s">
        <v>33</v>
      </c>
      <c r="D231" s="1" t="s">
        <v>3</v>
      </c>
      <c r="E231" s="1" t="s">
        <v>0</v>
      </c>
      <c r="F231" t="s">
        <v>147</v>
      </c>
      <c r="G231">
        <v>19298.890640919501</v>
      </c>
      <c r="H231">
        <v>19168.852428510902</v>
      </c>
      <c r="I231" s="1">
        <f t="shared" si="14"/>
        <v>3.380448189380208E-3</v>
      </c>
      <c r="J231" s="1">
        <f t="shared" si="12"/>
        <v>5.1017418794096587E-3</v>
      </c>
      <c r="K231" s="1">
        <f t="shared" si="13"/>
        <v>1.7119860422249833E-2</v>
      </c>
      <c r="L231" s="1">
        <f t="shared" si="15"/>
        <v>-0.1005436754491509</v>
      </c>
    </row>
    <row r="232" spans="1:12" ht="16" x14ac:dyDescent="0.2">
      <c r="A232" s="1" t="s">
        <v>34</v>
      </c>
      <c r="B232" s="1" t="s">
        <v>33</v>
      </c>
      <c r="C232" s="1" t="s">
        <v>33</v>
      </c>
      <c r="D232" s="1" t="s">
        <v>3</v>
      </c>
      <c r="E232" s="1" t="s">
        <v>0</v>
      </c>
      <c r="F232" t="s">
        <v>148</v>
      </c>
      <c r="G232">
        <v>4735.6027582963497</v>
      </c>
      <c r="H232">
        <v>4670.2700119587598</v>
      </c>
      <c r="I232" s="1">
        <f t="shared" si="14"/>
        <v>6.94595259083203E-3</v>
      </c>
      <c r="J232" s="1">
        <f t="shared" si="12"/>
        <v>5.1017418794096587E-3</v>
      </c>
      <c r="K232" s="1">
        <f t="shared" si="13"/>
        <v>1.7119860422249833E-2</v>
      </c>
      <c r="L232" s="1">
        <f t="shared" si="15"/>
        <v>0.10772346654331026</v>
      </c>
    </row>
    <row r="233" spans="1:12" ht="16" x14ac:dyDescent="0.2">
      <c r="A233" s="1" t="s">
        <v>34</v>
      </c>
      <c r="B233" s="1" t="s">
        <v>33</v>
      </c>
      <c r="C233" s="1" t="s">
        <v>33</v>
      </c>
      <c r="D233" s="1" t="s">
        <v>3</v>
      </c>
      <c r="E233" s="1" t="s">
        <v>0</v>
      </c>
      <c r="F233" t="s">
        <v>149</v>
      </c>
      <c r="G233">
        <v>2630.42686811063</v>
      </c>
      <c r="H233">
        <v>2581.4087570998699</v>
      </c>
      <c r="I233" s="1">
        <f t="shared" si="14"/>
        <v>9.4051529126612295E-3</v>
      </c>
      <c r="J233" s="1">
        <f t="shared" si="12"/>
        <v>5.1017418794096587E-3</v>
      </c>
      <c r="K233" s="1">
        <f t="shared" si="13"/>
        <v>1.7119860422249833E-2</v>
      </c>
      <c r="L233" s="1">
        <f t="shared" si="15"/>
        <v>0.2513695162875651</v>
      </c>
    </row>
    <row r="234" spans="1:12" ht="16" x14ac:dyDescent="0.2">
      <c r="A234" s="1" t="s">
        <v>34</v>
      </c>
      <c r="B234" s="1" t="s">
        <v>33</v>
      </c>
      <c r="C234" s="1" t="s">
        <v>33</v>
      </c>
      <c r="D234" s="1" t="s">
        <v>3</v>
      </c>
      <c r="E234" s="1" t="s">
        <v>0</v>
      </c>
      <c r="F234" t="s">
        <v>150</v>
      </c>
      <c r="G234">
        <v>1984.73707560039</v>
      </c>
      <c r="H234">
        <v>2017.30874610042</v>
      </c>
      <c r="I234" s="1">
        <f t="shared" si="14"/>
        <v>-8.1387550146008875E-3</v>
      </c>
      <c r="J234" s="1">
        <f t="shared" si="12"/>
        <v>5.1017418794096587E-3</v>
      </c>
      <c r="K234" s="1">
        <f t="shared" si="13"/>
        <v>1.7119860422249833E-2</v>
      </c>
      <c r="L234" s="1">
        <f t="shared" si="15"/>
        <v>-0.77339981562013971</v>
      </c>
    </row>
    <row r="235" spans="1:12" ht="16" x14ac:dyDescent="0.2">
      <c r="A235" s="1" t="s">
        <v>34</v>
      </c>
      <c r="B235" s="1" t="s">
        <v>33</v>
      </c>
      <c r="C235" s="1" t="s">
        <v>33</v>
      </c>
      <c r="D235" s="1" t="s">
        <v>3</v>
      </c>
      <c r="E235" s="1" t="s">
        <v>0</v>
      </c>
      <c r="F235" t="s">
        <v>151</v>
      </c>
      <c r="G235">
        <v>1706.0157425943501</v>
      </c>
      <c r="H235">
        <v>1727.1391738607599</v>
      </c>
      <c r="I235" s="1">
        <f t="shared" si="14"/>
        <v>-6.152775444290398E-3</v>
      </c>
      <c r="J235" s="1">
        <f t="shared" si="12"/>
        <v>5.1017418794096587E-3</v>
      </c>
      <c r="K235" s="1">
        <f t="shared" si="13"/>
        <v>1.7119860422249833E-2</v>
      </c>
      <c r="L235" s="1">
        <f t="shared" si="15"/>
        <v>-0.65739539027275706</v>
      </c>
    </row>
    <row r="236" spans="1:12" ht="16" x14ac:dyDescent="0.2">
      <c r="A236" s="1" t="s">
        <v>34</v>
      </c>
      <c r="B236" s="1" t="s">
        <v>4</v>
      </c>
      <c r="C236" s="1" t="s">
        <v>4</v>
      </c>
      <c r="D236" s="1" t="s">
        <v>3</v>
      </c>
      <c r="E236" s="1" t="s">
        <v>0</v>
      </c>
      <c r="F236" t="s">
        <v>35</v>
      </c>
      <c r="G236">
        <v>4127.5600660311002</v>
      </c>
      <c r="H236">
        <v>3079.2607711721898</v>
      </c>
      <c r="I236" s="1">
        <f t="shared" si="14"/>
        <v>0.14545932506707326</v>
      </c>
      <c r="J236" s="1">
        <f>AVERAGE(I$236:I$352)</f>
        <v>0.12637683073948019</v>
      </c>
      <c r="K236" s="1">
        <f>_xlfn.STDEV.S(I$236:I$352)</f>
        <v>3.9776505824563636E-2</v>
      </c>
      <c r="L236" s="1">
        <f t="shared" si="15"/>
        <v>0.47974285151534957</v>
      </c>
    </row>
    <row r="237" spans="1:12" ht="16" x14ac:dyDescent="0.2">
      <c r="A237" s="1" t="s">
        <v>34</v>
      </c>
      <c r="B237" s="1" t="s">
        <v>4</v>
      </c>
      <c r="C237" s="1" t="s">
        <v>4</v>
      </c>
      <c r="D237" s="1" t="s">
        <v>3</v>
      </c>
      <c r="E237" s="1" t="s">
        <v>0</v>
      </c>
      <c r="F237" t="s">
        <v>36</v>
      </c>
      <c r="G237">
        <v>63813.041169999902</v>
      </c>
      <c r="H237">
        <v>52511.742705138902</v>
      </c>
      <c r="I237" s="1">
        <f t="shared" si="14"/>
        <v>9.7152971949568678E-2</v>
      </c>
      <c r="J237" s="1">
        <f t="shared" ref="J237:J300" si="16">AVERAGE(I$236:I$352)</f>
        <v>0.12637683073948019</v>
      </c>
      <c r="K237" s="1">
        <f t="shared" ref="K237:K300" si="17">_xlfn.STDEV.S(I$236:I$352)</f>
        <v>3.9776505824563636E-2</v>
      </c>
      <c r="L237" s="1">
        <f t="shared" si="15"/>
        <v>-0.73470150743770402</v>
      </c>
    </row>
    <row r="238" spans="1:12" ht="16" x14ac:dyDescent="0.2">
      <c r="A238" s="1" t="s">
        <v>34</v>
      </c>
      <c r="B238" s="1" t="s">
        <v>4</v>
      </c>
      <c r="C238" s="1" t="s">
        <v>4</v>
      </c>
      <c r="D238" s="1" t="s">
        <v>3</v>
      </c>
      <c r="E238" s="1" t="s">
        <v>0</v>
      </c>
      <c r="F238" t="s">
        <v>37</v>
      </c>
      <c r="G238">
        <v>4955.0810540038301</v>
      </c>
      <c r="H238">
        <v>4407.8518331372597</v>
      </c>
      <c r="I238" s="1">
        <f t="shared" si="14"/>
        <v>5.8446346616253829E-2</v>
      </c>
      <c r="J238" s="1">
        <f t="shared" si="16"/>
        <v>0.12637683073948019</v>
      </c>
      <c r="K238" s="1">
        <f t="shared" si="17"/>
        <v>3.9776505824563636E-2</v>
      </c>
      <c r="L238" s="1">
        <f t="shared" si="15"/>
        <v>-1.7078042104260571</v>
      </c>
    </row>
    <row r="239" spans="1:12" ht="16" x14ac:dyDescent="0.2">
      <c r="A239" s="1" t="s">
        <v>34</v>
      </c>
      <c r="B239" s="1" t="s">
        <v>4</v>
      </c>
      <c r="C239" s="1" t="s">
        <v>4</v>
      </c>
      <c r="D239" s="1" t="s">
        <v>3</v>
      </c>
      <c r="E239" s="1" t="s">
        <v>0</v>
      </c>
      <c r="F239" t="s">
        <v>38</v>
      </c>
      <c r="G239">
        <v>8763.3196077602497</v>
      </c>
      <c r="H239">
        <v>7557.3521668067197</v>
      </c>
      <c r="I239" s="1">
        <f t="shared" si="14"/>
        <v>7.3892022191931347E-2</v>
      </c>
      <c r="J239" s="1">
        <f t="shared" si="16"/>
        <v>0.12637683073948019</v>
      </c>
      <c r="K239" s="1">
        <f t="shared" si="17"/>
        <v>3.9776505824563636E-2</v>
      </c>
      <c r="L239" s="1">
        <f t="shared" si="15"/>
        <v>-1.3194926869402719</v>
      </c>
    </row>
    <row r="240" spans="1:12" ht="16" x14ac:dyDescent="0.2">
      <c r="A240" s="1" t="s">
        <v>34</v>
      </c>
      <c r="B240" s="1" t="s">
        <v>4</v>
      </c>
      <c r="C240" s="1" t="s">
        <v>4</v>
      </c>
      <c r="D240" s="1" t="s">
        <v>3</v>
      </c>
      <c r="E240" s="1" t="s">
        <v>0</v>
      </c>
      <c r="F240" t="s">
        <v>39</v>
      </c>
      <c r="G240">
        <v>16912.407393806399</v>
      </c>
      <c r="H240">
        <v>14084.8396136134</v>
      </c>
      <c r="I240" s="1">
        <f t="shared" si="14"/>
        <v>9.1219964776748264E-2</v>
      </c>
      <c r="J240" s="1">
        <f t="shared" si="16"/>
        <v>0.12637683073948019</v>
      </c>
      <c r="K240" s="1">
        <f t="shared" si="17"/>
        <v>3.9776505824563636E-2</v>
      </c>
      <c r="L240" s="1">
        <f t="shared" si="15"/>
        <v>-0.88386008861092857</v>
      </c>
    </row>
    <row r="241" spans="1:12" ht="16" x14ac:dyDescent="0.2">
      <c r="A241" s="1" t="s">
        <v>34</v>
      </c>
      <c r="B241" s="1" t="s">
        <v>4</v>
      </c>
      <c r="C241" s="1" t="s">
        <v>4</v>
      </c>
      <c r="D241" s="1" t="s">
        <v>3</v>
      </c>
      <c r="E241" s="1" t="s">
        <v>0</v>
      </c>
      <c r="F241" t="s">
        <v>40</v>
      </c>
      <c r="G241">
        <v>5794.2616268333304</v>
      </c>
      <c r="H241">
        <v>5185.8565151041703</v>
      </c>
      <c r="I241" s="1">
        <f t="shared" si="14"/>
        <v>5.5409705420692658E-2</v>
      </c>
      <c r="J241" s="1">
        <f t="shared" si="16"/>
        <v>0.12637683073948019</v>
      </c>
      <c r="K241" s="1">
        <f t="shared" si="17"/>
        <v>3.9776505824563636E-2</v>
      </c>
      <c r="L241" s="1">
        <f t="shared" si="15"/>
        <v>-1.7841467933807904</v>
      </c>
    </row>
    <row r="242" spans="1:12" ht="16" x14ac:dyDescent="0.2">
      <c r="A242" s="1" t="s">
        <v>34</v>
      </c>
      <c r="B242" s="1" t="s">
        <v>4</v>
      </c>
      <c r="C242" s="1" t="s">
        <v>4</v>
      </c>
      <c r="D242" s="1" t="s">
        <v>3</v>
      </c>
      <c r="E242" s="1" t="s">
        <v>0</v>
      </c>
      <c r="F242" t="s">
        <v>41</v>
      </c>
      <c r="G242">
        <v>3465.35</v>
      </c>
      <c r="H242">
        <v>2061.7666666666701</v>
      </c>
      <c r="I242" s="1">
        <f t="shared" si="14"/>
        <v>0.25394494416920133</v>
      </c>
      <c r="J242" s="1">
        <f t="shared" si="16"/>
        <v>0.12637683073948019</v>
      </c>
      <c r="K242" s="1">
        <f t="shared" si="17"/>
        <v>3.9776505824563636E-2</v>
      </c>
      <c r="L242" s="1">
        <f t="shared" si="15"/>
        <v>3.207122163831257</v>
      </c>
    </row>
    <row r="243" spans="1:12" ht="16" x14ac:dyDescent="0.2">
      <c r="A243" s="1" t="s">
        <v>34</v>
      </c>
      <c r="B243" s="1" t="s">
        <v>4</v>
      </c>
      <c r="C243" s="1" t="s">
        <v>4</v>
      </c>
      <c r="D243" s="1" t="s">
        <v>3</v>
      </c>
      <c r="E243" s="1" t="s">
        <v>0</v>
      </c>
      <c r="F243" t="s">
        <v>42</v>
      </c>
      <c r="G243">
        <v>1851.27398965005</v>
      </c>
      <c r="H243">
        <v>1718.7811119637499</v>
      </c>
      <c r="I243" s="1">
        <f t="shared" si="14"/>
        <v>3.7112278078399487E-2</v>
      </c>
      <c r="J243" s="1">
        <f t="shared" si="16"/>
        <v>0.12637683073948019</v>
      </c>
      <c r="K243" s="1">
        <f t="shared" si="17"/>
        <v>3.9776505824563636E-2</v>
      </c>
      <c r="L243" s="1">
        <f t="shared" si="15"/>
        <v>-2.2441526929184454</v>
      </c>
    </row>
    <row r="244" spans="1:12" ht="16" x14ac:dyDescent="0.2">
      <c r="A244" s="1" t="s">
        <v>34</v>
      </c>
      <c r="B244" s="1" t="s">
        <v>4</v>
      </c>
      <c r="C244" s="1" t="s">
        <v>4</v>
      </c>
      <c r="D244" s="1" t="s">
        <v>3</v>
      </c>
      <c r="E244" s="1" t="s">
        <v>0</v>
      </c>
      <c r="F244" t="s">
        <v>43</v>
      </c>
      <c r="G244">
        <v>4657.9083919848699</v>
      </c>
      <c r="H244">
        <v>3935.29497366535</v>
      </c>
      <c r="I244" s="1">
        <f t="shared" si="14"/>
        <v>8.4091273948902062E-2</v>
      </c>
      <c r="J244" s="1">
        <f t="shared" si="16"/>
        <v>0.12637683073948019</v>
      </c>
      <c r="K244" s="1">
        <f t="shared" si="17"/>
        <v>3.9776505824563636E-2</v>
      </c>
      <c r="L244" s="1">
        <f t="shared" si="15"/>
        <v>-1.0630787172981155</v>
      </c>
    </row>
    <row r="245" spans="1:12" ht="16" x14ac:dyDescent="0.2">
      <c r="A245" s="1" t="s">
        <v>34</v>
      </c>
      <c r="B245" s="1" t="s">
        <v>4</v>
      </c>
      <c r="C245" s="1" t="s">
        <v>4</v>
      </c>
      <c r="D245" s="1" t="s">
        <v>3</v>
      </c>
      <c r="E245" s="1" t="s">
        <v>0</v>
      </c>
      <c r="F245" t="s">
        <v>44</v>
      </c>
      <c r="G245">
        <v>138010.482368333</v>
      </c>
      <c r="H245">
        <v>111936.516299697</v>
      </c>
      <c r="I245" s="1">
        <f t="shared" si="14"/>
        <v>0.10431798024214901</v>
      </c>
      <c r="J245" s="1">
        <f t="shared" si="16"/>
        <v>0.12637683073948019</v>
      </c>
      <c r="K245" s="1">
        <f t="shared" si="17"/>
        <v>3.9776505824563636E-2</v>
      </c>
      <c r="L245" s="1">
        <f t="shared" si="15"/>
        <v>-0.55456984066481096</v>
      </c>
    </row>
    <row r="246" spans="1:12" ht="16" x14ac:dyDescent="0.2">
      <c r="A246" s="1" t="s">
        <v>34</v>
      </c>
      <c r="B246" s="1" t="s">
        <v>4</v>
      </c>
      <c r="C246" s="1" t="s">
        <v>4</v>
      </c>
      <c r="D246" s="1" t="s">
        <v>3</v>
      </c>
      <c r="E246" s="1" t="s">
        <v>0</v>
      </c>
      <c r="F246" t="s">
        <v>45</v>
      </c>
      <c r="G246">
        <v>20348.309121488201</v>
      </c>
      <c r="H246">
        <v>16306.377878552001</v>
      </c>
      <c r="I246" s="1">
        <f t="shared" si="14"/>
        <v>0.11027051582603249</v>
      </c>
      <c r="J246" s="1">
        <f t="shared" si="16"/>
        <v>0.12637683073948019</v>
      </c>
      <c r="K246" s="1">
        <f t="shared" si="17"/>
        <v>3.9776505824563636E-2</v>
      </c>
      <c r="L246" s="1">
        <f t="shared" si="15"/>
        <v>-0.40492030608433655</v>
      </c>
    </row>
    <row r="247" spans="1:12" ht="16" x14ac:dyDescent="0.2">
      <c r="A247" s="1" t="s">
        <v>34</v>
      </c>
      <c r="B247" s="1" t="s">
        <v>4</v>
      </c>
      <c r="C247" s="1" t="s">
        <v>4</v>
      </c>
      <c r="D247" s="1" t="s">
        <v>3</v>
      </c>
      <c r="E247" s="1" t="s">
        <v>0</v>
      </c>
      <c r="F247" t="s">
        <v>46</v>
      </c>
      <c r="G247">
        <v>7100.4939624999997</v>
      </c>
      <c r="H247">
        <v>6030.0561125000004</v>
      </c>
      <c r="I247" s="1">
        <f t="shared" si="14"/>
        <v>8.1522696603401779E-2</v>
      </c>
      <c r="J247" s="1">
        <f t="shared" si="16"/>
        <v>0.12637683073948019</v>
      </c>
      <c r="K247" s="1">
        <f t="shared" si="17"/>
        <v>3.9776505824563636E-2</v>
      </c>
      <c r="L247" s="1">
        <f t="shared" si="15"/>
        <v>-1.127653955677</v>
      </c>
    </row>
    <row r="248" spans="1:12" ht="16" x14ac:dyDescent="0.2">
      <c r="A248" s="1" t="s">
        <v>34</v>
      </c>
      <c r="B248" s="1" t="s">
        <v>4</v>
      </c>
      <c r="C248" s="1" t="s">
        <v>4</v>
      </c>
      <c r="D248" s="1" t="s">
        <v>3</v>
      </c>
      <c r="E248" s="1" t="s">
        <v>0</v>
      </c>
      <c r="F248" t="s">
        <v>47</v>
      </c>
      <c r="G248">
        <v>10810.046783740299</v>
      </c>
      <c r="H248">
        <v>8521.6194338700006</v>
      </c>
      <c r="I248" s="1">
        <f t="shared" si="14"/>
        <v>0.11837713956521978</v>
      </c>
      <c r="J248" s="1">
        <f t="shared" si="16"/>
        <v>0.12637683073948019</v>
      </c>
      <c r="K248" s="1">
        <f t="shared" si="17"/>
        <v>3.9776505824563636E-2</v>
      </c>
      <c r="L248" s="1">
        <f t="shared" si="15"/>
        <v>-0.20111598564095781</v>
      </c>
    </row>
    <row r="249" spans="1:12" ht="16" x14ac:dyDescent="0.2">
      <c r="A249" s="1" t="s">
        <v>34</v>
      </c>
      <c r="B249" s="1" t="s">
        <v>4</v>
      </c>
      <c r="C249" s="1" t="s">
        <v>4</v>
      </c>
      <c r="D249" s="1" t="s">
        <v>3</v>
      </c>
      <c r="E249" s="1" t="s">
        <v>0</v>
      </c>
      <c r="F249" t="s">
        <v>48</v>
      </c>
      <c r="G249">
        <v>7495.4791145398603</v>
      </c>
      <c r="H249">
        <v>5605.0090387622504</v>
      </c>
      <c r="I249" s="1">
        <f t="shared" si="14"/>
        <v>0.14430531547033212</v>
      </c>
      <c r="J249" s="1">
        <f t="shared" si="16"/>
        <v>0.12637683073948019</v>
      </c>
      <c r="K249" s="1">
        <f t="shared" si="17"/>
        <v>3.9776505824563636E-2</v>
      </c>
      <c r="L249" s="1">
        <f t="shared" si="15"/>
        <v>0.45073050935963183</v>
      </c>
    </row>
    <row r="250" spans="1:12" ht="16" x14ac:dyDescent="0.2">
      <c r="A250" s="1" t="s">
        <v>34</v>
      </c>
      <c r="B250" s="1" t="s">
        <v>4</v>
      </c>
      <c r="C250" s="1" t="s">
        <v>4</v>
      </c>
      <c r="D250" s="1" t="s">
        <v>3</v>
      </c>
      <c r="E250" s="1" t="s">
        <v>0</v>
      </c>
      <c r="F250" t="s">
        <v>49</v>
      </c>
      <c r="G250">
        <v>4581.8868782029203</v>
      </c>
      <c r="H250">
        <v>3417.8272095522102</v>
      </c>
      <c r="I250" s="1">
        <f t="shared" si="14"/>
        <v>0.14551265906271496</v>
      </c>
      <c r="J250" s="1">
        <f t="shared" si="16"/>
        <v>0.12637683073948019</v>
      </c>
      <c r="K250" s="1">
        <f t="shared" si="17"/>
        <v>3.9776505824563636E-2</v>
      </c>
      <c r="L250" s="1">
        <f t="shared" si="15"/>
        <v>0.48108369316385757</v>
      </c>
    </row>
    <row r="251" spans="1:12" ht="16" x14ac:dyDescent="0.2">
      <c r="A251" s="1" t="s">
        <v>34</v>
      </c>
      <c r="B251" s="1" t="s">
        <v>4</v>
      </c>
      <c r="C251" s="1" t="s">
        <v>4</v>
      </c>
      <c r="D251" s="1" t="s">
        <v>3</v>
      </c>
      <c r="E251" s="1" t="s">
        <v>0</v>
      </c>
      <c r="F251" t="s">
        <v>50</v>
      </c>
      <c r="G251">
        <v>40622.994687223101</v>
      </c>
      <c r="H251">
        <v>31039.8277478788</v>
      </c>
      <c r="I251" s="1">
        <f t="shared" si="14"/>
        <v>0.13372578156578818</v>
      </c>
      <c r="J251" s="1">
        <f t="shared" si="16"/>
        <v>0.12637683073948019</v>
      </c>
      <c r="K251" s="1">
        <f t="shared" si="17"/>
        <v>3.9776505824563636E-2</v>
      </c>
      <c r="L251" s="1">
        <f t="shared" si="15"/>
        <v>0.18475606828616167</v>
      </c>
    </row>
    <row r="252" spans="1:12" ht="16" x14ac:dyDescent="0.2">
      <c r="A252" s="1" t="s">
        <v>34</v>
      </c>
      <c r="B252" s="1" t="s">
        <v>4</v>
      </c>
      <c r="C252" s="1" t="s">
        <v>4</v>
      </c>
      <c r="D252" s="1" t="s">
        <v>3</v>
      </c>
      <c r="E252" s="1" t="s">
        <v>0</v>
      </c>
      <c r="F252" t="s">
        <v>51</v>
      </c>
      <c r="G252">
        <v>20854.112252941199</v>
      </c>
      <c r="H252">
        <v>14653.142236363599</v>
      </c>
      <c r="I252" s="1">
        <f t="shared" si="14"/>
        <v>0.17463952383154277</v>
      </c>
      <c r="J252" s="1">
        <f t="shared" si="16"/>
        <v>0.12637683073948019</v>
      </c>
      <c r="K252" s="1">
        <f t="shared" si="17"/>
        <v>3.9776505824563636E-2</v>
      </c>
      <c r="L252" s="1">
        <f t="shared" si="15"/>
        <v>1.2133467254496337</v>
      </c>
    </row>
    <row r="253" spans="1:12" ht="16" x14ac:dyDescent="0.2">
      <c r="A253" s="1" t="s">
        <v>34</v>
      </c>
      <c r="B253" s="1" t="s">
        <v>4</v>
      </c>
      <c r="C253" s="1" t="s">
        <v>4</v>
      </c>
      <c r="D253" s="1" t="s">
        <v>3</v>
      </c>
      <c r="E253" s="1" t="s">
        <v>0</v>
      </c>
      <c r="F253" t="s">
        <v>52</v>
      </c>
      <c r="G253">
        <v>29288.967674186399</v>
      </c>
      <c r="H253">
        <v>22524.553236</v>
      </c>
      <c r="I253" s="1">
        <f t="shared" si="14"/>
        <v>0.13055307416594678</v>
      </c>
      <c r="J253" s="1">
        <f t="shared" si="16"/>
        <v>0.12637683073948019</v>
      </c>
      <c r="K253" s="1">
        <f t="shared" si="17"/>
        <v>3.9776505824563636E-2</v>
      </c>
      <c r="L253" s="1">
        <f t="shared" si="15"/>
        <v>0.10499271718049144</v>
      </c>
    </row>
    <row r="254" spans="1:12" ht="16" x14ac:dyDescent="0.2">
      <c r="A254" s="1" t="s">
        <v>34</v>
      </c>
      <c r="B254" s="1" t="s">
        <v>4</v>
      </c>
      <c r="C254" s="1" t="s">
        <v>4</v>
      </c>
      <c r="D254" s="1" t="s">
        <v>3</v>
      </c>
      <c r="E254" s="1" t="s">
        <v>0</v>
      </c>
      <c r="F254" t="s">
        <v>53</v>
      </c>
      <c r="G254">
        <v>67337.738712001898</v>
      </c>
      <c r="H254">
        <v>53195.089892352902</v>
      </c>
      <c r="I254" s="1">
        <f t="shared" si="14"/>
        <v>0.11733441406300846</v>
      </c>
      <c r="J254" s="1">
        <f t="shared" si="16"/>
        <v>0.12637683073948019</v>
      </c>
      <c r="K254" s="1">
        <f t="shared" si="17"/>
        <v>3.9776505824563636E-2</v>
      </c>
      <c r="L254" s="1">
        <f t="shared" si="15"/>
        <v>-0.22733059350043944</v>
      </c>
    </row>
    <row r="255" spans="1:12" ht="16" x14ac:dyDescent="0.2">
      <c r="A255" s="1" t="s">
        <v>34</v>
      </c>
      <c r="B255" s="1" t="s">
        <v>4</v>
      </c>
      <c r="C255" s="1" t="s">
        <v>4</v>
      </c>
      <c r="D255" s="1" t="s">
        <v>3</v>
      </c>
      <c r="E255" s="1" t="s">
        <v>0</v>
      </c>
      <c r="F255" t="s">
        <v>54</v>
      </c>
      <c r="G255">
        <v>3226.2833333333301</v>
      </c>
      <c r="H255">
        <v>2356.5333333333301</v>
      </c>
      <c r="I255" s="1">
        <f t="shared" si="14"/>
        <v>0.15579053584063021</v>
      </c>
      <c r="J255" s="1">
        <f t="shared" si="16"/>
        <v>0.12637683073948019</v>
      </c>
      <c r="K255" s="1">
        <f t="shared" si="17"/>
        <v>3.9776505824563636E-2</v>
      </c>
      <c r="L255" s="1">
        <f t="shared" si="15"/>
        <v>0.73947433268474372</v>
      </c>
    </row>
    <row r="256" spans="1:12" ht="16" x14ac:dyDescent="0.2">
      <c r="A256" s="1" t="s">
        <v>34</v>
      </c>
      <c r="B256" s="1" t="s">
        <v>4</v>
      </c>
      <c r="C256" s="1" t="s">
        <v>4</v>
      </c>
      <c r="D256" s="1" t="s">
        <v>3</v>
      </c>
      <c r="E256" s="1" t="s">
        <v>0</v>
      </c>
      <c r="F256" t="s">
        <v>55</v>
      </c>
      <c r="G256">
        <v>22648.5034552424</v>
      </c>
      <c r="H256">
        <v>18092.6474928235</v>
      </c>
      <c r="I256" s="1">
        <f t="shared" si="14"/>
        <v>0.11182442951173376</v>
      </c>
      <c r="J256" s="1">
        <f t="shared" si="16"/>
        <v>0.12637683073948019</v>
      </c>
      <c r="K256" s="1">
        <f t="shared" si="17"/>
        <v>3.9776505824563636E-2</v>
      </c>
      <c r="L256" s="1">
        <f t="shared" si="15"/>
        <v>-0.36585418769387557</v>
      </c>
    </row>
    <row r="257" spans="1:12" ht="16" x14ac:dyDescent="0.2">
      <c r="A257" s="1" t="s">
        <v>34</v>
      </c>
      <c r="B257" s="1" t="s">
        <v>4</v>
      </c>
      <c r="C257" s="1" t="s">
        <v>4</v>
      </c>
      <c r="D257" s="1" t="s">
        <v>3</v>
      </c>
      <c r="E257" s="1" t="s">
        <v>0</v>
      </c>
      <c r="F257" t="s">
        <v>56</v>
      </c>
      <c r="G257">
        <v>164.25412499999999</v>
      </c>
      <c r="H257">
        <v>95.272800000000004</v>
      </c>
      <c r="I257" s="1">
        <f t="shared" si="14"/>
        <v>0.26579641014125982</v>
      </c>
      <c r="J257" s="1">
        <f t="shared" si="16"/>
        <v>0.12637683073948019</v>
      </c>
      <c r="K257" s="1">
        <f t="shared" si="17"/>
        <v>3.9776505824563636E-2</v>
      </c>
      <c r="L257" s="1">
        <f t="shared" si="15"/>
        <v>3.5050735732469058</v>
      </c>
    </row>
    <row r="258" spans="1:12" ht="16" x14ac:dyDescent="0.2">
      <c r="A258" s="1" t="s">
        <v>34</v>
      </c>
      <c r="B258" s="1" t="s">
        <v>4</v>
      </c>
      <c r="C258" s="1" t="s">
        <v>4</v>
      </c>
      <c r="D258" s="1" t="s">
        <v>3</v>
      </c>
      <c r="E258" s="1" t="s">
        <v>0</v>
      </c>
      <c r="F258" t="s">
        <v>57</v>
      </c>
      <c r="G258">
        <v>29025.672813333302</v>
      </c>
      <c r="H258">
        <v>21211.7691330081</v>
      </c>
      <c r="I258" s="1">
        <f t="shared" si="14"/>
        <v>0.15553944185038782</v>
      </c>
      <c r="J258" s="1">
        <f t="shared" si="16"/>
        <v>0.12637683073948019</v>
      </c>
      <c r="K258" s="1">
        <f t="shared" si="17"/>
        <v>3.9776505824563636E-2</v>
      </c>
      <c r="L258" s="1">
        <f t="shared" si="15"/>
        <v>0.73316171208026282</v>
      </c>
    </row>
    <row r="259" spans="1:12" ht="16" x14ac:dyDescent="0.2">
      <c r="A259" s="1" t="s">
        <v>34</v>
      </c>
      <c r="B259" s="1" t="s">
        <v>4</v>
      </c>
      <c r="C259" s="1" t="s">
        <v>4</v>
      </c>
      <c r="D259" s="1" t="s">
        <v>3</v>
      </c>
      <c r="E259" s="1" t="s">
        <v>0</v>
      </c>
      <c r="F259" t="s">
        <v>58</v>
      </c>
      <c r="G259">
        <v>10680.740392318399</v>
      </c>
      <c r="H259">
        <v>7776.1010473732504</v>
      </c>
      <c r="I259" s="1">
        <f t="shared" ref="I259:I322" si="18">(G259-H259)/(G259+H259)</f>
        <v>0.15737467076564296</v>
      </c>
      <c r="J259" s="1">
        <f t="shared" si="16"/>
        <v>0.12637683073948019</v>
      </c>
      <c r="K259" s="1">
        <f t="shared" si="17"/>
        <v>3.9776505824563636E-2</v>
      </c>
      <c r="L259" s="1">
        <f t="shared" ref="L259:L322" si="19">(I259-J259)/K259</f>
        <v>0.7793002271964351</v>
      </c>
    </row>
    <row r="260" spans="1:12" ht="16" x14ac:dyDescent="0.2">
      <c r="A260" s="1" t="s">
        <v>34</v>
      </c>
      <c r="B260" s="1" t="s">
        <v>4</v>
      </c>
      <c r="C260" s="1" t="s">
        <v>4</v>
      </c>
      <c r="D260" s="1" t="s">
        <v>3</v>
      </c>
      <c r="E260" s="1" t="s">
        <v>0</v>
      </c>
      <c r="F260" t="s">
        <v>59</v>
      </c>
      <c r="G260">
        <v>3262.8845476923102</v>
      </c>
      <c r="H260">
        <v>2655.0729474999998</v>
      </c>
      <c r="I260" s="1">
        <f t="shared" si="18"/>
        <v>0.10270631390747408</v>
      </c>
      <c r="J260" s="1">
        <f t="shared" si="16"/>
        <v>0.12637683073948019</v>
      </c>
      <c r="K260" s="1">
        <f t="shared" si="17"/>
        <v>3.9776505824563636E-2</v>
      </c>
      <c r="L260" s="1">
        <f t="shared" si="19"/>
        <v>-0.59508788771960452</v>
      </c>
    </row>
    <row r="261" spans="1:12" ht="16" x14ac:dyDescent="0.2">
      <c r="A261" s="1" t="s">
        <v>34</v>
      </c>
      <c r="B261" s="1" t="s">
        <v>4</v>
      </c>
      <c r="C261" s="1" t="s">
        <v>4</v>
      </c>
      <c r="D261" s="1" t="s">
        <v>3</v>
      </c>
      <c r="E261" s="1" t="s">
        <v>0</v>
      </c>
      <c r="F261" t="s">
        <v>60</v>
      </c>
      <c r="G261">
        <v>6259.9764459161097</v>
      </c>
      <c r="H261">
        <v>3924.0762326091599</v>
      </c>
      <c r="I261" s="1">
        <f t="shared" si="18"/>
        <v>0.22936843386843186</v>
      </c>
      <c r="J261" s="1">
        <f t="shared" si="16"/>
        <v>0.12637683073948019</v>
      </c>
      <c r="K261" s="1">
        <f t="shared" si="17"/>
        <v>3.9776505824563636E-2</v>
      </c>
      <c r="L261" s="1">
        <f t="shared" si="19"/>
        <v>2.5892571756604648</v>
      </c>
    </row>
    <row r="262" spans="1:12" ht="16" x14ac:dyDescent="0.2">
      <c r="A262" s="1" t="s">
        <v>34</v>
      </c>
      <c r="B262" s="1" t="s">
        <v>4</v>
      </c>
      <c r="C262" s="1" t="s">
        <v>4</v>
      </c>
      <c r="D262" s="1" t="s">
        <v>3</v>
      </c>
      <c r="E262" s="1" t="s">
        <v>0</v>
      </c>
      <c r="F262" t="s">
        <v>61</v>
      </c>
      <c r="G262">
        <v>12433.554464135001</v>
      </c>
      <c r="H262">
        <v>9655.1330016666707</v>
      </c>
      <c r="I262" s="1">
        <f t="shared" si="18"/>
        <v>0.12578481481844317</v>
      </c>
      <c r="J262" s="1">
        <f t="shared" si="16"/>
        <v>0.12637683073948019</v>
      </c>
      <c r="K262" s="1">
        <f t="shared" si="17"/>
        <v>3.9776505824563636E-2</v>
      </c>
      <c r="L262" s="1">
        <f t="shared" si="19"/>
        <v>-1.4883557737528353E-2</v>
      </c>
    </row>
    <row r="263" spans="1:12" ht="16" x14ac:dyDescent="0.2">
      <c r="A263" s="1" t="s">
        <v>34</v>
      </c>
      <c r="B263" s="1" t="s">
        <v>4</v>
      </c>
      <c r="C263" s="1" t="s">
        <v>4</v>
      </c>
      <c r="D263" s="1" t="s">
        <v>3</v>
      </c>
      <c r="E263" s="1" t="s">
        <v>0</v>
      </c>
      <c r="F263" t="s">
        <v>62</v>
      </c>
      <c r="G263">
        <v>9259.6770365749308</v>
      </c>
      <c r="H263">
        <v>5410.8833333333296</v>
      </c>
      <c r="I263" s="1">
        <f t="shared" si="18"/>
        <v>0.26234810438026024</v>
      </c>
      <c r="J263" s="1">
        <f t="shared" si="16"/>
        <v>0.12637683073948019</v>
      </c>
      <c r="K263" s="1">
        <f t="shared" si="17"/>
        <v>3.9776505824563636E-2</v>
      </c>
      <c r="L263" s="1">
        <f t="shared" si="19"/>
        <v>3.4183815501665347</v>
      </c>
    </row>
    <row r="264" spans="1:12" ht="16" x14ac:dyDescent="0.2">
      <c r="A264" s="1" t="s">
        <v>34</v>
      </c>
      <c r="B264" s="1" t="s">
        <v>4</v>
      </c>
      <c r="C264" s="1" t="s">
        <v>4</v>
      </c>
      <c r="D264" s="1" t="s">
        <v>3</v>
      </c>
      <c r="E264" s="1" t="s">
        <v>0</v>
      </c>
      <c r="F264" t="s">
        <v>63</v>
      </c>
      <c r="G264">
        <v>4954.6052983333302</v>
      </c>
      <c r="H264">
        <v>4468.7788095081996</v>
      </c>
      <c r="I264" s="1">
        <f t="shared" si="18"/>
        <v>5.1555416107983677E-2</v>
      </c>
      <c r="J264" s="1">
        <f t="shared" si="16"/>
        <v>0.12637683073948019</v>
      </c>
      <c r="K264" s="1">
        <f t="shared" si="17"/>
        <v>3.9776505824563636E-2</v>
      </c>
      <c r="L264" s="1">
        <f t="shared" si="19"/>
        <v>-1.8810454332389148</v>
      </c>
    </row>
    <row r="265" spans="1:12" ht="16" x14ac:dyDescent="0.2">
      <c r="A265" s="1" t="s">
        <v>34</v>
      </c>
      <c r="B265" s="1" t="s">
        <v>4</v>
      </c>
      <c r="C265" s="1" t="s">
        <v>4</v>
      </c>
      <c r="D265" s="1" t="s">
        <v>3</v>
      </c>
      <c r="E265" s="1" t="s">
        <v>0</v>
      </c>
      <c r="F265" t="s">
        <v>64</v>
      </c>
      <c r="G265">
        <v>61296.537572969297</v>
      </c>
      <c r="H265">
        <v>46168.232123094203</v>
      </c>
      <c r="I265" s="1">
        <f t="shared" si="18"/>
        <v>0.14077455795663657</v>
      </c>
      <c r="J265" s="1">
        <f t="shared" si="16"/>
        <v>0.12637683073948019</v>
      </c>
      <c r="K265" s="1">
        <f t="shared" si="17"/>
        <v>3.9776505824563636E-2</v>
      </c>
      <c r="L265" s="1">
        <f t="shared" si="19"/>
        <v>0.36196561057067972</v>
      </c>
    </row>
    <row r="266" spans="1:12" ht="16" x14ac:dyDescent="0.2">
      <c r="A266" s="1" t="s">
        <v>34</v>
      </c>
      <c r="B266" s="1" t="s">
        <v>4</v>
      </c>
      <c r="C266" s="1" t="s">
        <v>4</v>
      </c>
      <c r="D266" s="1" t="s">
        <v>3</v>
      </c>
      <c r="E266" s="1" t="s">
        <v>0</v>
      </c>
      <c r="F266" t="s">
        <v>65</v>
      </c>
      <c r="G266">
        <v>11635.9551257205</v>
      </c>
      <c r="H266">
        <v>9129.9713514117302</v>
      </c>
      <c r="I266" s="1">
        <f t="shared" si="18"/>
        <v>0.12067767730317255</v>
      </c>
      <c r="J266" s="1">
        <f t="shared" si="16"/>
        <v>0.12637683073948019</v>
      </c>
      <c r="K266" s="1">
        <f t="shared" si="17"/>
        <v>3.9776505824563636E-2</v>
      </c>
      <c r="L266" s="1">
        <f t="shared" si="19"/>
        <v>-0.14327938862815293</v>
      </c>
    </row>
    <row r="267" spans="1:12" ht="16" x14ac:dyDescent="0.2">
      <c r="A267" s="1" t="s">
        <v>34</v>
      </c>
      <c r="B267" s="1" t="s">
        <v>4</v>
      </c>
      <c r="C267" s="1" t="s">
        <v>4</v>
      </c>
      <c r="D267" s="1" t="s">
        <v>3</v>
      </c>
      <c r="E267" s="1" t="s">
        <v>0</v>
      </c>
      <c r="F267" t="s">
        <v>66</v>
      </c>
      <c r="G267">
        <v>218469.759106471</v>
      </c>
      <c r="H267">
        <v>167167.53740999999</v>
      </c>
      <c r="I267" s="1">
        <f t="shared" si="18"/>
        <v>0.133032313419612</v>
      </c>
      <c r="J267" s="1">
        <f t="shared" si="16"/>
        <v>0.12637683073948019</v>
      </c>
      <c r="K267" s="1">
        <f t="shared" si="17"/>
        <v>3.9776505824563636E-2</v>
      </c>
      <c r="L267" s="1">
        <f t="shared" si="19"/>
        <v>0.16732195405715519</v>
      </c>
    </row>
    <row r="268" spans="1:12" ht="16" x14ac:dyDescent="0.2">
      <c r="A268" s="1" t="s">
        <v>34</v>
      </c>
      <c r="B268" s="1" t="s">
        <v>4</v>
      </c>
      <c r="C268" s="1" t="s">
        <v>4</v>
      </c>
      <c r="D268" s="1" t="s">
        <v>3</v>
      </c>
      <c r="E268" s="1" t="s">
        <v>0</v>
      </c>
      <c r="F268" t="s">
        <v>67</v>
      </c>
      <c r="G268">
        <v>47230.696685000003</v>
      </c>
      <c r="H268">
        <v>36286.035830186702</v>
      </c>
      <c r="I268" s="1">
        <f t="shared" si="18"/>
        <v>0.13104752215758825</v>
      </c>
      <c r="J268" s="1">
        <f t="shared" si="16"/>
        <v>0.12637683073948019</v>
      </c>
      <c r="K268" s="1">
        <f t="shared" si="17"/>
        <v>3.9776505824563636E-2</v>
      </c>
      <c r="L268" s="1">
        <f t="shared" si="19"/>
        <v>0.11742337144213677</v>
      </c>
    </row>
    <row r="269" spans="1:12" ht="16" x14ac:dyDescent="0.2">
      <c r="A269" s="1" t="s">
        <v>34</v>
      </c>
      <c r="B269" s="1" t="s">
        <v>4</v>
      </c>
      <c r="C269" s="1" t="s">
        <v>4</v>
      </c>
      <c r="D269" s="1" t="s">
        <v>3</v>
      </c>
      <c r="E269" s="1" t="s">
        <v>0</v>
      </c>
      <c r="F269" t="s">
        <v>68</v>
      </c>
      <c r="G269">
        <v>4826.3265405007396</v>
      </c>
      <c r="H269">
        <v>4048.6487881028602</v>
      </c>
      <c r="I269" s="1">
        <f t="shared" si="18"/>
        <v>8.762590583113658E-2</v>
      </c>
      <c r="J269" s="1">
        <f t="shared" si="16"/>
        <v>0.12637683073948019</v>
      </c>
      <c r="K269" s="1">
        <f t="shared" si="17"/>
        <v>3.9776505824563636E-2</v>
      </c>
      <c r="L269" s="1">
        <f t="shared" si="19"/>
        <v>-0.97421641506814605</v>
      </c>
    </row>
    <row r="270" spans="1:12" ht="16" x14ac:dyDescent="0.2">
      <c r="A270" s="1" t="s">
        <v>34</v>
      </c>
      <c r="B270" s="1" t="s">
        <v>4</v>
      </c>
      <c r="C270" s="1" t="s">
        <v>4</v>
      </c>
      <c r="D270" s="1" t="s">
        <v>3</v>
      </c>
      <c r="E270" s="1" t="s">
        <v>0</v>
      </c>
      <c r="F270" t="s">
        <v>69</v>
      </c>
      <c r="G270">
        <v>9001.2618175000007</v>
      </c>
      <c r="H270">
        <v>7243.8590000000004</v>
      </c>
      <c r="I270" s="1">
        <f t="shared" si="18"/>
        <v>0.10818034764055703</v>
      </c>
      <c r="J270" s="1">
        <f t="shared" si="16"/>
        <v>0.12637683073948019</v>
      </c>
      <c r="K270" s="1">
        <f t="shared" si="17"/>
        <v>3.9776505824563636E-2</v>
      </c>
      <c r="L270" s="1">
        <f t="shared" si="19"/>
        <v>-0.4574681139459485</v>
      </c>
    </row>
    <row r="271" spans="1:12" ht="16" x14ac:dyDescent="0.2">
      <c r="A271" s="1" t="s">
        <v>34</v>
      </c>
      <c r="B271" s="1" t="s">
        <v>4</v>
      </c>
      <c r="C271" s="1" t="s">
        <v>4</v>
      </c>
      <c r="D271" s="1" t="s">
        <v>3</v>
      </c>
      <c r="E271" s="1" t="s">
        <v>0</v>
      </c>
      <c r="F271" t="s">
        <v>70</v>
      </c>
      <c r="G271">
        <v>6976.2021564285697</v>
      </c>
      <c r="H271">
        <v>6158.5137406666699</v>
      </c>
      <c r="I271" s="1">
        <f t="shared" si="18"/>
        <v>6.2253985709940826E-2</v>
      </c>
      <c r="J271" s="1">
        <f t="shared" si="16"/>
        <v>0.12637683073948019</v>
      </c>
      <c r="K271" s="1">
        <f t="shared" si="17"/>
        <v>3.9776505824563636E-2</v>
      </c>
      <c r="L271" s="1">
        <f t="shared" si="19"/>
        <v>-1.612078378939481</v>
      </c>
    </row>
    <row r="272" spans="1:12" ht="16" x14ac:dyDescent="0.2">
      <c r="A272" s="1" t="s">
        <v>34</v>
      </c>
      <c r="B272" s="1" t="s">
        <v>4</v>
      </c>
      <c r="C272" s="1" t="s">
        <v>4</v>
      </c>
      <c r="D272" s="1" t="s">
        <v>3</v>
      </c>
      <c r="E272" s="1" t="s">
        <v>0</v>
      </c>
      <c r="F272" t="s">
        <v>71</v>
      </c>
      <c r="G272">
        <v>17236.139064120402</v>
      </c>
      <c r="H272">
        <v>13696.895188020801</v>
      </c>
      <c r="I272" s="1">
        <f t="shared" si="18"/>
        <v>0.1144163177543636</v>
      </c>
      <c r="J272" s="1">
        <f t="shared" si="16"/>
        <v>0.12637683073948019</v>
      </c>
      <c r="K272" s="1">
        <f t="shared" si="17"/>
        <v>3.9776505824563636E-2</v>
      </c>
      <c r="L272" s="1">
        <f t="shared" si="19"/>
        <v>-0.30069290243514757</v>
      </c>
    </row>
    <row r="273" spans="1:12" ht="16" x14ac:dyDescent="0.2">
      <c r="A273" s="1" t="s">
        <v>34</v>
      </c>
      <c r="B273" s="1" t="s">
        <v>4</v>
      </c>
      <c r="C273" s="1" t="s">
        <v>4</v>
      </c>
      <c r="D273" s="1" t="s">
        <v>3</v>
      </c>
      <c r="E273" s="1" t="s">
        <v>0</v>
      </c>
      <c r="F273" t="s">
        <v>72</v>
      </c>
      <c r="G273">
        <v>65849.5512250381</v>
      </c>
      <c r="H273">
        <v>50932.2619169643</v>
      </c>
      <c r="I273" s="1">
        <f t="shared" si="18"/>
        <v>0.12773640780807988</v>
      </c>
      <c r="J273" s="1">
        <f t="shared" si="16"/>
        <v>0.12637683073948019</v>
      </c>
      <c r="K273" s="1">
        <f t="shared" si="17"/>
        <v>3.9776505824563636E-2</v>
      </c>
      <c r="L273" s="1">
        <f t="shared" si="19"/>
        <v>3.4180404749380652E-2</v>
      </c>
    </row>
    <row r="274" spans="1:12" ht="16" x14ac:dyDescent="0.2">
      <c r="A274" s="1" t="s">
        <v>34</v>
      </c>
      <c r="B274" s="1" t="s">
        <v>4</v>
      </c>
      <c r="C274" s="1" t="s">
        <v>4</v>
      </c>
      <c r="D274" s="1" t="s">
        <v>3</v>
      </c>
      <c r="E274" s="1" t="s">
        <v>0</v>
      </c>
      <c r="F274" t="s">
        <v>73</v>
      </c>
      <c r="G274">
        <v>31942.970565</v>
      </c>
      <c r="H274">
        <v>24478.679552166701</v>
      </c>
      <c r="I274" s="1">
        <f t="shared" si="18"/>
        <v>0.13229480168220448</v>
      </c>
      <c r="J274" s="1">
        <f t="shared" si="16"/>
        <v>0.12637683073948019</v>
      </c>
      <c r="K274" s="1">
        <f t="shared" si="17"/>
        <v>3.9776505824563636E-2</v>
      </c>
      <c r="L274" s="1">
        <f t="shared" si="19"/>
        <v>0.14878056330100495</v>
      </c>
    </row>
    <row r="275" spans="1:12" ht="16" x14ac:dyDescent="0.2">
      <c r="A275" s="1" t="s">
        <v>34</v>
      </c>
      <c r="B275" s="1" t="s">
        <v>4</v>
      </c>
      <c r="C275" s="1" t="s">
        <v>4</v>
      </c>
      <c r="D275" s="1" t="s">
        <v>3</v>
      </c>
      <c r="E275" s="1" t="s">
        <v>0</v>
      </c>
      <c r="F275" t="s">
        <v>74</v>
      </c>
      <c r="G275">
        <v>304882.23244687199</v>
      </c>
      <c r="H275">
        <v>233516.00586680399</v>
      </c>
      <c r="I275" s="1">
        <f t="shared" si="18"/>
        <v>0.13255286050636991</v>
      </c>
      <c r="J275" s="1">
        <f t="shared" si="16"/>
        <v>0.12637683073948019</v>
      </c>
      <c r="K275" s="1">
        <f t="shared" si="17"/>
        <v>3.9776505824563636E-2</v>
      </c>
      <c r="L275" s="1">
        <f t="shared" si="19"/>
        <v>0.15526828309478516</v>
      </c>
    </row>
    <row r="276" spans="1:12" ht="16" x14ac:dyDescent="0.2">
      <c r="A276" s="1" t="s">
        <v>34</v>
      </c>
      <c r="B276" s="1" t="s">
        <v>4</v>
      </c>
      <c r="C276" s="1" t="s">
        <v>4</v>
      </c>
      <c r="D276" s="1" t="s">
        <v>3</v>
      </c>
      <c r="E276" s="1" t="s">
        <v>0</v>
      </c>
      <c r="F276" t="s">
        <v>75</v>
      </c>
      <c r="G276">
        <v>14578.192516847001</v>
      </c>
      <c r="H276">
        <v>11648.647577661201</v>
      </c>
      <c r="I276" s="1">
        <f t="shared" si="18"/>
        <v>0.11170026311325379</v>
      </c>
      <c r="J276" s="1">
        <f t="shared" si="16"/>
        <v>0.12637683073948019</v>
      </c>
      <c r="K276" s="1">
        <f t="shared" si="17"/>
        <v>3.9776505824563636E-2</v>
      </c>
      <c r="L276" s="1">
        <f t="shared" si="19"/>
        <v>-0.36897578914945861</v>
      </c>
    </row>
    <row r="277" spans="1:12" ht="16" x14ac:dyDescent="0.2">
      <c r="A277" s="1" t="s">
        <v>34</v>
      </c>
      <c r="B277" s="1" t="s">
        <v>4</v>
      </c>
      <c r="C277" s="1" t="s">
        <v>4</v>
      </c>
      <c r="D277" s="1" t="s">
        <v>3</v>
      </c>
      <c r="E277" s="1" t="s">
        <v>0</v>
      </c>
      <c r="F277" t="s">
        <v>76</v>
      </c>
      <c r="G277">
        <v>59381.847125</v>
      </c>
      <c r="H277">
        <v>45430.148146674299</v>
      </c>
      <c r="I277" s="1">
        <f t="shared" si="18"/>
        <v>0.13311166286036902</v>
      </c>
      <c r="J277" s="1">
        <f t="shared" si="16"/>
        <v>0.12637683073948019</v>
      </c>
      <c r="K277" s="1">
        <f t="shared" si="17"/>
        <v>3.9776505824563636E-2</v>
      </c>
      <c r="L277" s="1">
        <f t="shared" si="19"/>
        <v>0.16931683618951229</v>
      </c>
    </row>
    <row r="278" spans="1:12" ht="16" x14ac:dyDescent="0.2">
      <c r="A278" s="1" t="s">
        <v>34</v>
      </c>
      <c r="B278" s="1" t="s">
        <v>4</v>
      </c>
      <c r="C278" s="1" t="s">
        <v>4</v>
      </c>
      <c r="D278" s="1" t="s">
        <v>3</v>
      </c>
      <c r="E278" s="1" t="s">
        <v>0</v>
      </c>
      <c r="F278" t="s">
        <v>77</v>
      </c>
      <c r="G278">
        <v>2681.6</v>
      </c>
      <c r="H278">
        <v>1905</v>
      </c>
      <c r="I278" s="1">
        <f t="shared" si="18"/>
        <v>0.16931932150176598</v>
      </c>
      <c r="J278" s="1">
        <f t="shared" si="16"/>
        <v>0.12637683073948019</v>
      </c>
      <c r="K278" s="1">
        <f t="shared" si="17"/>
        <v>3.9776505824563636E-2</v>
      </c>
      <c r="L278" s="1">
        <f t="shared" si="19"/>
        <v>1.0795943452571197</v>
      </c>
    </row>
    <row r="279" spans="1:12" ht="16" x14ac:dyDescent="0.2">
      <c r="A279" s="1" t="s">
        <v>34</v>
      </c>
      <c r="B279" s="1" t="s">
        <v>4</v>
      </c>
      <c r="C279" s="1" t="s">
        <v>4</v>
      </c>
      <c r="D279" s="1" t="s">
        <v>3</v>
      </c>
      <c r="E279" s="1" t="s">
        <v>0</v>
      </c>
      <c r="F279" t="s">
        <v>78</v>
      </c>
      <c r="G279">
        <v>9485.06855889293</v>
      </c>
      <c r="H279">
        <v>7464.00125011606</v>
      </c>
      <c r="I279" s="1">
        <f t="shared" si="18"/>
        <v>0.11924355327763216</v>
      </c>
      <c r="J279" s="1">
        <f t="shared" si="16"/>
        <v>0.12637683073948019</v>
      </c>
      <c r="K279" s="1">
        <f t="shared" si="17"/>
        <v>3.9776505824563636E-2</v>
      </c>
      <c r="L279" s="1">
        <f t="shared" si="19"/>
        <v>-0.17933393881578572</v>
      </c>
    </row>
    <row r="280" spans="1:12" ht="16" x14ac:dyDescent="0.2">
      <c r="A280" s="1" t="s">
        <v>34</v>
      </c>
      <c r="B280" s="1" t="s">
        <v>4</v>
      </c>
      <c r="C280" s="1" t="s">
        <v>4</v>
      </c>
      <c r="D280" s="1" t="s">
        <v>3</v>
      </c>
      <c r="E280" s="1" t="s">
        <v>0</v>
      </c>
      <c r="F280" t="s">
        <v>79</v>
      </c>
      <c r="G280">
        <v>5369.7908814285702</v>
      </c>
      <c r="H280">
        <v>4814.7896985903599</v>
      </c>
      <c r="I280" s="1">
        <f t="shared" si="18"/>
        <v>5.4494260070666427E-2</v>
      </c>
      <c r="J280" s="1">
        <f t="shared" si="16"/>
        <v>0.12637683073948019</v>
      </c>
      <c r="K280" s="1">
        <f t="shared" si="17"/>
        <v>3.9776505824563636E-2</v>
      </c>
      <c r="L280" s="1">
        <f t="shared" si="19"/>
        <v>-1.8071615185571002</v>
      </c>
    </row>
    <row r="281" spans="1:12" ht="16" x14ac:dyDescent="0.2">
      <c r="A281" s="1" t="s">
        <v>34</v>
      </c>
      <c r="B281" s="1" t="s">
        <v>4</v>
      </c>
      <c r="C281" s="1" t="s">
        <v>4</v>
      </c>
      <c r="D281" s="1" t="s">
        <v>3</v>
      </c>
      <c r="E281" s="1" t="s">
        <v>0</v>
      </c>
      <c r="F281" t="s">
        <v>80</v>
      </c>
      <c r="G281">
        <v>157024.30811417499</v>
      </c>
      <c r="H281">
        <v>117047.980013302</v>
      </c>
      <c r="I281" s="1">
        <f t="shared" si="18"/>
        <v>0.14586052597291091</v>
      </c>
      <c r="J281" s="1">
        <f t="shared" si="16"/>
        <v>0.12637683073948019</v>
      </c>
      <c r="K281" s="1">
        <f t="shared" si="17"/>
        <v>3.9776505824563636E-2</v>
      </c>
      <c r="L281" s="1">
        <f t="shared" si="19"/>
        <v>0.48982923033422227</v>
      </c>
    </row>
    <row r="282" spans="1:12" ht="16" x14ac:dyDescent="0.2">
      <c r="A282" s="1" t="s">
        <v>34</v>
      </c>
      <c r="B282" s="1" t="s">
        <v>4</v>
      </c>
      <c r="C282" s="1" t="s">
        <v>4</v>
      </c>
      <c r="D282" s="1" t="s">
        <v>3</v>
      </c>
      <c r="E282" s="1" t="s">
        <v>0</v>
      </c>
      <c r="F282" t="s">
        <v>81</v>
      </c>
      <c r="G282">
        <v>30342.246391627901</v>
      </c>
      <c r="H282">
        <v>24749.3788441018</v>
      </c>
      <c r="I282" s="1">
        <f t="shared" si="18"/>
        <v>0.10151937837366329</v>
      </c>
      <c r="J282" s="1">
        <f t="shared" si="16"/>
        <v>0.12637683073948019</v>
      </c>
      <c r="K282" s="1">
        <f t="shared" si="17"/>
        <v>3.9776505824563636E-2</v>
      </c>
      <c r="L282" s="1">
        <f t="shared" si="19"/>
        <v>-0.62492800336590659</v>
      </c>
    </row>
    <row r="283" spans="1:12" ht="16" x14ac:dyDescent="0.2">
      <c r="A283" s="1" t="s">
        <v>34</v>
      </c>
      <c r="B283" s="1" t="s">
        <v>4</v>
      </c>
      <c r="C283" s="1" t="s">
        <v>4</v>
      </c>
      <c r="D283" s="1" t="s">
        <v>3</v>
      </c>
      <c r="E283" s="1" t="s">
        <v>0</v>
      </c>
      <c r="F283" t="s">
        <v>82</v>
      </c>
      <c r="G283">
        <v>90157.685789460898</v>
      </c>
      <c r="H283">
        <v>69911.375337207704</v>
      </c>
      <c r="I283" s="1">
        <f t="shared" si="18"/>
        <v>0.1264848454145148</v>
      </c>
      <c r="J283" s="1">
        <f t="shared" si="16"/>
        <v>0.12637683073948019</v>
      </c>
      <c r="K283" s="1">
        <f t="shared" si="17"/>
        <v>3.9776505824563636E-2</v>
      </c>
      <c r="L283" s="1">
        <f t="shared" si="19"/>
        <v>2.7155395577229823E-3</v>
      </c>
    </row>
    <row r="284" spans="1:12" ht="16" x14ac:dyDescent="0.2">
      <c r="A284" s="1" t="s">
        <v>34</v>
      </c>
      <c r="B284" s="1" t="s">
        <v>4</v>
      </c>
      <c r="C284" s="1" t="s">
        <v>4</v>
      </c>
      <c r="D284" s="1" t="s">
        <v>3</v>
      </c>
      <c r="E284" s="1" t="s">
        <v>0</v>
      </c>
      <c r="F284" t="s">
        <v>83</v>
      </c>
      <c r="G284">
        <v>16282.1986069457</v>
      </c>
      <c r="H284">
        <v>13105.0559016967</v>
      </c>
      <c r="I284" s="1">
        <f t="shared" si="18"/>
        <v>0.10811294754719752</v>
      </c>
      <c r="J284" s="1">
        <f t="shared" si="16"/>
        <v>0.12637683073948019</v>
      </c>
      <c r="K284" s="1">
        <f t="shared" si="17"/>
        <v>3.9776505824563636E-2</v>
      </c>
      <c r="L284" s="1">
        <f t="shared" si="19"/>
        <v>-0.45916258388397624</v>
      </c>
    </row>
    <row r="285" spans="1:12" ht="16" x14ac:dyDescent="0.2">
      <c r="A285" s="1" t="s">
        <v>34</v>
      </c>
      <c r="B285" s="1" t="s">
        <v>4</v>
      </c>
      <c r="C285" s="1" t="s">
        <v>4</v>
      </c>
      <c r="D285" s="1" t="s">
        <v>3</v>
      </c>
      <c r="E285" s="1" t="s">
        <v>0</v>
      </c>
      <c r="F285" t="s">
        <v>84</v>
      </c>
      <c r="G285">
        <v>291312.91983277298</v>
      </c>
      <c r="H285">
        <v>221329.782199282</v>
      </c>
      <c r="I285" s="1">
        <f t="shared" si="18"/>
        <v>0.13651445218294558</v>
      </c>
      <c r="J285" s="1">
        <f t="shared" si="16"/>
        <v>0.12637683073948019</v>
      </c>
      <c r="K285" s="1">
        <f t="shared" si="17"/>
        <v>3.9776505824563636E-2</v>
      </c>
      <c r="L285" s="1">
        <f t="shared" si="19"/>
        <v>0.25486455467400532</v>
      </c>
    </row>
    <row r="286" spans="1:12" ht="16" x14ac:dyDescent="0.2">
      <c r="A286" s="1" t="s">
        <v>34</v>
      </c>
      <c r="B286" s="1" t="s">
        <v>4</v>
      </c>
      <c r="C286" s="1" t="s">
        <v>4</v>
      </c>
      <c r="D286" s="1" t="s">
        <v>3</v>
      </c>
      <c r="E286" s="1" t="s">
        <v>0</v>
      </c>
      <c r="F286" t="s">
        <v>85</v>
      </c>
      <c r="G286">
        <v>4682.1368847633603</v>
      </c>
      <c r="H286">
        <v>3436.1078398806499</v>
      </c>
      <c r="I286" s="1">
        <f t="shared" si="18"/>
        <v>0.15348503120387882</v>
      </c>
      <c r="J286" s="1">
        <f t="shared" si="16"/>
        <v>0.12637683073948019</v>
      </c>
      <c r="K286" s="1">
        <f t="shared" si="17"/>
        <v>3.9776505824563636E-2</v>
      </c>
      <c r="L286" s="1">
        <f t="shared" si="19"/>
        <v>0.68151286550811596</v>
      </c>
    </row>
    <row r="287" spans="1:12" ht="16" x14ac:dyDescent="0.2">
      <c r="A287" s="1" t="s">
        <v>34</v>
      </c>
      <c r="B287" s="1" t="s">
        <v>4</v>
      </c>
      <c r="C287" s="1" t="s">
        <v>4</v>
      </c>
      <c r="D287" s="1" t="s">
        <v>3</v>
      </c>
      <c r="E287" s="1" t="s">
        <v>0</v>
      </c>
      <c r="F287" t="s">
        <v>86</v>
      </c>
      <c r="G287">
        <v>11236.681034887801</v>
      </c>
      <c r="H287">
        <v>8978.5785565820697</v>
      </c>
      <c r="I287" s="1">
        <f t="shared" si="18"/>
        <v>0.11170286822626661</v>
      </c>
      <c r="J287" s="1">
        <f t="shared" si="16"/>
        <v>0.12637683073948019</v>
      </c>
      <c r="K287" s="1">
        <f t="shared" si="17"/>
        <v>3.9776505824563636E-2</v>
      </c>
      <c r="L287" s="1">
        <f t="shared" si="19"/>
        <v>-0.36891029538727865</v>
      </c>
    </row>
    <row r="288" spans="1:12" ht="16" x14ac:dyDescent="0.2">
      <c r="A288" s="1" t="s">
        <v>34</v>
      </c>
      <c r="B288" s="1" t="s">
        <v>4</v>
      </c>
      <c r="C288" s="1" t="s">
        <v>4</v>
      </c>
      <c r="D288" s="1" t="s">
        <v>3</v>
      </c>
      <c r="E288" s="1" t="s">
        <v>0</v>
      </c>
      <c r="F288" t="s">
        <v>87</v>
      </c>
      <c r="G288">
        <v>306312.03936908598</v>
      </c>
      <c r="H288">
        <v>236384.99927195901</v>
      </c>
      <c r="I288" s="1">
        <f t="shared" si="18"/>
        <v>0.12885097046453328</v>
      </c>
      <c r="J288" s="1">
        <f t="shared" si="16"/>
        <v>0.12637683073948019</v>
      </c>
      <c r="K288" s="1">
        <f t="shared" si="17"/>
        <v>3.9776505824563636E-2</v>
      </c>
      <c r="L288" s="1">
        <f t="shared" si="19"/>
        <v>6.2201032337164307E-2</v>
      </c>
    </row>
    <row r="289" spans="1:12" ht="16" x14ac:dyDescent="0.2">
      <c r="A289" s="1" t="s">
        <v>34</v>
      </c>
      <c r="B289" s="1" t="s">
        <v>4</v>
      </c>
      <c r="C289" s="1" t="s">
        <v>4</v>
      </c>
      <c r="D289" s="1" t="s">
        <v>3</v>
      </c>
      <c r="E289" s="1" t="s">
        <v>0</v>
      </c>
      <c r="F289" t="s">
        <v>88</v>
      </c>
      <c r="G289">
        <v>5835.2879923558003</v>
      </c>
      <c r="H289">
        <v>4977.7102632083297</v>
      </c>
      <c r="I289" s="1">
        <f t="shared" si="18"/>
        <v>7.9309892490381201E-2</v>
      </c>
      <c r="J289" s="1">
        <f t="shared" si="16"/>
        <v>0.12637683073948019</v>
      </c>
      <c r="K289" s="1">
        <f t="shared" si="17"/>
        <v>3.9776505824563636E-2</v>
      </c>
      <c r="L289" s="1">
        <f t="shared" si="19"/>
        <v>-1.1832848882375488</v>
      </c>
    </row>
    <row r="290" spans="1:12" ht="16" x14ac:dyDescent="0.2">
      <c r="A290" s="1" t="s">
        <v>34</v>
      </c>
      <c r="B290" s="1" t="s">
        <v>4</v>
      </c>
      <c r="C290" s="1" t="s">
        <v>4</v>
      </c>
      <c r="D290" s="1" t="s">
        <v>3</v>
      </c>
      <c r="E290" s="1" t="s">
        <v>0</v>
      </c>
      <c r="F290" t="s">
        <v>89</v>
      </c>
      <c r="G290">
        <v>17921.253615093399</v>
      </c>
      <c r="H290">
        <v>14366.3118283403</v>
      </c>
      <c r="I290" s="1">
        <f t="shared" si="18"/>
        <v>0.11010250348485366</v>
      </c>
      <c r="J290" s="1">
        <f t="shared" si="16"/>
        <v>0.12637683073948019</v>
      </c>
      <c r="K290" s="1">
        <f t="shared" si="17"/>
        <v>3.9776505824563636E-2</v>
      </c>
      <c r="L290" s="1">
        <f t="shared" si="19"/>
        <v>-0.40914421509031756</v>
      </c>
    </row>
    <row r="291" spans="1:12" ht="16" x14ac:dyDescent="0.2">
      <c r="A291" s="1" t="s">
        <v>34</v>
      </c>
      <c r="B291" s="1" t="s">
        <v>4</v>
      </c>
      <c r="C291" s="1" t="s">
        <v>4</v>
      </c>
      <c r="D291" s="1" t="s">
        <v>3</v>
      </c>
      <c r="E291" s="1" t="s">
        <v>0</v>
      </c>
      <c r="F291" t="s">
        <v>90</v>
      </c>
      <c r="G291">
        <v>64192.019464777797</v>
      </c>
      <c r="H291">
        <v>52631.168550823502</v>
      </c>
      <c r="I291" s="1">
        <f t="shared" si="18"/>
        <v>9.8960241629516096E-2</v>
      </c>
      <c r="J291" s="1">
        <f t="shared" si="16"/>
        <v>0.12637683073948019</v>
      </c>
      <c r="K291" s="1">
        <f t="shared" si="17"/>
        <v>3.9776505824563636E-2</v>
      </c>
      <c r="L291" s="1">
        <f t="shared" si="19"/>
        <v>-0.68926590060188797</v>
      </c>
    </row>
    <row r="292" spans="1:12" ht="16" x14ac:dyDescent="0.2">
      <c r="A292" s="1" t="s">
        <v>34</v>
      </c>
      <c r="B292" s="1" t="s">
        <v>4</v>
      </c>
      <c r="C292" s="1" t="s">
        <v>4</v>
      </c>
      <c r="D292" s="1" t="s">
        <v>3</v>
      </c>
      <c r="E292" s="1" t="s">
        <v>0</v>
      </c>
      <c r="F292" t="s">
        <v>91</v>
      </c>
      <c r="G292">
        <v>65176.216024000001</v>
      </c>
      <c r="H292">
        <v>52834.5220177234</v>
      </c>
      <c r="I292" s="1">
        <f t="shared" si="18"/>
        <v>0.10458111025382386</v>
      </c>
      <c r="J292" s="1">
        <f t="shared" si="16"/>
        <v>0.12637683073948019</v>
      </c>
      <c r="K292" s="1">
        <f t="shared" si="17"/>
        <v>3.9776505824563636E-2</v>
      </c>
      <c r="L292" s="1">
        <f t="shared" si="19"/>
        <v>-0.54795462884013757</v>
      </c>
    </row>
    <row r="293" spans="1:12" ht="16" x14ac:dyDescent="0.2">
      <c r="A293" s="1" t="s">
        <v>34</v>
      </c>
      <c r="B293" s="1" t="s">
        <v>4</v>
      </c>
      <c r="C293" s="1" t="s">
        <v>4</v>
      </c>
      <c r="D293" s="1" t="s">
        <v>3</v>
      </c>
      <c r="E293" s="1" t="s">
        <v>0</v>
      </c>
      <c r="F293" t="s">
        <v>92</v>
      </c>
      <c r="G293">
        <v>11971.618085903099</v>
      </c>
      <c r="H293">
        <v>9723.3924039644608</v>
      </c>
      <c r="I293" s="1">
        <f t="shared" si="18"/>
        <v>0.10362869762098756</v>
      </c>
      <c r="J293" s="1">
        <f t="shared" si="16"/>
        <v>0.12637683073948019</v>
      </c>
      <c r="K293" s="1">
        <f t="shared" si="17"/>
        <v>3.9776505824563636E-2</v>
      </c>
      <c r="L293" s="1">
        <f t="shared" si="19"/>
        <v>-0.57189872883315773</v>
      </c>
    </row>
    <row r="294" spans="1:12" ht="16" x14ac:dyDescent="0.2">
      <c r="A294" s="1" t="s">
        <v>34</v>
      </c>
      <c r="B294" s="1" t="s">
        <v>4</v>
      </c>
      <c r="C294" s="1" t="s">
        <v>4</v>
      </c>
      <c r="D294" s="1" t="s">
        <v>3</v>
      </c>
      <c r="E294" s="1" t="s">
        <v>0</v>
      </c>
      <c r="F294" t="s">
        <v>93</v>
      </c>
      <c r="G294">
        <v>16096.0859733333</v>
      </c>
      <c r="H294">
        <v>12094.802650952401</v>
      </c>
      <c r="I294" s="1">
        <f t="shared" si="18"/>
        <v>0.14193533860205812</v>
      </c>
      <c r="J294" s="1">
        <f t="shared" si="16"/>
        <v>0.12637683073948019</v>
      </c>
      <c r="K294" s="1">
        <f t="shared" si="17"/>
        <v>3.9776505824563636E-2</v>
      </c>
      <c r="L294" s="1">
        <f t="shared" si="19"/>
        <v>0.39114818006386831</v>
      </c>
    </row>
    <row r="295" spans="1:12" ht="16" x14ac:dyDescent="0.2">
      <c r="A295" s="1" t="s">
        <v>34</v>
      </c>
      <c r="B295" s="1" t="s">
        <v>4</v>
      </c>
      <c r="C295" s="1" t="s">
        <v>4</v>
      </c>
      <c r="D295" s="1" t="s">
        <v>3</v>
      </c>
      <c r="E295" s="1" t="s">
        <v>0</v>
      </c>
      <c r="F295" t="s">
        <v>94</v>
      </c>
      <c r="G295">
        <v>8469.9007322821999</v>
      </c>
      <c r="H295">
        <v>7572.1077272727298</v>
      </c>
      <c r="I295" s="1">
        <f t="shared" si="18"/>
        <v>5.5965124770566199E-2</v>
      </c>
      <c r="J295" s="1">
        <f t="shared" si="16"/>
        <v>0.12637683073948019</v>
      </c>
      <c r="K295" s="1">
        <f t="shared" si="17"/>
        <v>3.9776505824563636E-2</v>
      </c>
      <c r="L295" s="1">
        <f t="shared" si="19"/>
        <v>-1.7701832905954211</v>
      </c>
    </row>
    <row r="296" spans="1:12" ht="16" x14ac:dyDescent="0.2">
      <c r="A296" s="1" t="s">
        <v>34</v>
      </c>
      <c r="B296" s="1" t="s">
        <v>4</v>
      </c>
      <c r="C296" s="1" t="s">
        <v>4</v>
      </c>
      <c r="D296" s="1" t="s">
        <v>3</v>
      </c>
      <c r="E296" s="1" t="s">
        <v>0</v>
      </c>
      <c r="F296" t="s">
        <v>95</v>
      </c>
      <c r="G296">
        <v>5274.4389516071597</v>
      </c>
      <c r="H296">
        <v>4512.1346062574803</v>
      </c>
      <c r="I296" s="1">
        <f t="shared" si="18"/>
        <v>7.7892874440930349E-2</v>
      </c>
      <c r="J296" s="1">
        <f t="shared" si="16"/>
        <v>0.12637683073948019</v>
      </c>
      <c r="K296" s="1">
        <f t="shared" si="17"/>
        <v>3.9776505824563636E-2</v>
      </c>
      <c r="L296" s="1">
        <f t="shared" si="19"/>
        <v>-1.2189093861685809</v>
      </c>
    </row>
    <row r="297" spans="1:12" ht="16" x14ac:dyDescent="0.2">
      <c r="A297" s="1" t="s">
        <v>34</v>
      </c>
      <c r="B297" s="1" t="s">
        <v>4</v>
      </c>
      <c r="C297" s="1" t="s">
        <v>4</v>
      </c>
      <c r="D297" s="1" t="s">
        <v>3</v>
      </c>
      <c r="E297" s="1" t="s">
        <v>0</v>
      </c>
      <c r="F297" t="s">
        <v>96</v>
      </c>
      <c r="G297">
        <v>6145.7812962518101</v>
      </c>
      <c r="H297">
        <v>4523.5703978684896</v>
      </c>
      <c r="I297" s="1">
        <f t="shared" si="18"/>
        <v>0.15204399900673379</v>
      </c>
      <c r="J297" s="1">
        <f t="shared" si="16"/>
        <v>0.12637683073948019</v>
      </c>
      <c r="K297" s="1">
        <f t="shared" si="17"/>
        <v>3.9776505824563636E-2</v>
      </c>
      <c r="L297" s="1">
        <f t="shared" si="19"/>
        <v>0.64528464064842672</v>
      </c>
    </row>
    <row r="298" spans="1:12" ht="16" x14ac:dyDescent="0.2">
      <c r="A298" s="1" t="s">
        <v>34</v>
      </c>
      <c r="B298" s="1" t="s">
        <v>4</v>
      </c>
      <c r="C298" s="1" t="s">
        <v>4</v>
      </c>
      <c r="D298" s="1" t="s">
        <v>3</v>
      </c>
      <c r="E298" s="1" t="s">
        <v>0</v>
      </c>
      <c r="F298" t="s">
        <v>97</v>
      </c>
      <c r="G298">
        <v>13848.837678895899</v>
      </c>
      <c r="H298">
        <v>10043.7149767917</v>
      </c>
      <c r="I298" s="1">
        <f t="shared" si="18"/>
        <v>0.15925978094259399</v>
      </c>
      <c r="J298" s="1">
        <f t="shared" si="16"/>
        <v>0.12637683073948019</v>
      </c>
      <c r="K298" s="1">
        <f t="shared" si="17"/>
        <v>3.9776505824563636E-2</v>
      </c>
      <c r="L298" s="1">
        <f t="shared" si="19"/>
        <v>0.8266927806113934</v>
      </c>
    </row>
    <row r="299" spans="1:12" ht="16" x14ac:dyDescent="0.2">
      <c r="A299" s="1" t="s">
        <v>34</v>
      </c>
      <c r="B299" s="1" t="s">
        <v>4</v>
      </c>
      <c r="C299" s="1" t="s">
        <v>4</v>
      </c>
      <c r="D299" s="1" t="s">
        <v>3</v>
      </c>
      <c r="E299" s="1" t="s">
        <v>0</v>
      </c>
      <c r="F299" t="s">
        <v>98</v>
      </c>
      <c r="G299">
        <v>3245.2640069989902</v>
      </c>
      <c r="H299">
        <v>2146.4330999993299</v>
      </c>
      <c r="I299" s="1">
        <f t="shared" si="18"/>
        <v>0.20380056319806963</v>
      </c>
      <c r="J299" s="1">
        <f t="shared" si="16"/>
        <v>0.12637683073948019</v>
      </c>
      <c r="K299" s="1">
        <f t="shared" si="17"/>
        <v>3.9776505824563636E-2</v>
      </c>
      <c r="L299" s="1">
        <f t="shared" si="19"/>
        <v>1.9464689231394752</v>
      </c>
    </row>
    <row r="300" spans="1:12" ht="16" x14ac:dyDescent="0.2">
      <c r="A300" s="1" t="s">
        <v>34</v>
      </c>
      <c r="B300" s="1" t="s">
        <v>4</v>
      </c>
      <c r="C300" s="1" t="s">
        <v>4</v>
      </c>
      <c r="D300" s="1" t="s">
        <v>3</v>
      </c>
      <c r="E300" s="1" t="s">
        <v>0</v>
      </c>
      <c r="F300" t="s">
        <v>99</v>
      </c>
      <c r="G300">
        <v>4909.9036662184599</v>
      </c>
      <c r="H300">
        <v>4037.0746369004701</v>
      </c>
      <c r="I300" s="1">
        <f t="shared" si="18"/>
        <v>9.7555733315427898E-2</v>
      </c>
      <c r="J300" s="1">
        <f t="shared" si="16"/>
        <v>0.12637683073948019</v>
      </c>
      <c r="K300" s="1">
        <f t="shared" si="17"/>
        <v>3.9776505824563636E-2</v>
      </c>
      <c r="L300" s="1">
        <f t="shared" si="19"/>
        <v>-0.72457589792248867</v>
      </c>
    </row>
    <row r="301" spans="1:12" ht="16" x14ac:dyDescent="0.2">
      <c r="A301" s="1" t="s">
        <v>34</v>
      </c>
      <c r="B301" s="1" t="s">
        <v>4</v>
      </c>
      <c r="C301" s="1" t="s">
        <v>4</v>
      </c>
      <c r="D301" s="1" t="s">
        <v>3</v>
      </c>
      <c r="E301" s="1" t="s">
        <v>0</v>
      </c>
      <c r="F301" t="s">
        <v>100</v>
      </c>
      <c r="G301">
        <v>291312.91983277199</v>
      </c>
      <c r="H301">
        <v>221329.78219928301</v>
      </c>
      <c r="I301" s="1">
        <f t="shared" si="18"/>
        <v>0.13651445218294164</v>
      </c>
      <c r="J301" s="1">
        <f t="shared" ref="J301:J352" si="20">AVERAGE(I$236:I$352)</f>
        <v>0.12637683073948019</v>
      </c>
      <c r="K301" s="1">
        <f t="shared" ref="K301:K352" si="21">_xlfn.STDEV.S(I$236:I$352)</f>
        <v>3.9776505824563636E-2</v>
      </c>
      <c r="L301" s="1">
        <f t="shared" si="19"/>
        <v>0.25486455467390623</v>
      </c>
    </row>
    <row r="302" spans="1:12" ht="16" x14ac:dyDescent="0.2">
      <c r="A302" s="1" t="s">
        <v>34</v>
      </c>
      <c r="B302" s="1" t="s">
        <v>4</v>
      </c>
      <c r="C302" s="1" t="s">
        <v>4</v>
      </c>
      <c r="D302" s="1" t="s">
        <v>3</v>
      </c>
      <c r="E302" s="1" t="s">
        <v>0</v>
      </c>
      <c r="F302" t="s">
        <v>101</v>
      </c>
      <c r="G302">
        <v>4075.7445900019002</v>
      </c>
      <c r="H302">
        <v>3991.9329900018602</v>
      </c>
      <c r="I302" s="1">
        <f t="shared" si="18"/>
        <v>1.0388565875236793E-2</v>
      </c>
      <c r="J302" s="1">
        <f t="shared" si="20"/>
        <v>0.12637683073948019</v>
      </c>
      <c r="K302" s="1">
        <f t="shared" si="21"/>
        <v>3.9776505824563636E-2</v>
      </c>
      <c r="L302" s="1">
        <f t="shared" si="19"/>
        <v>-2.9159993433263276</v>
      </c>
    </row>
    <row r="303" spans="1:12" ht="16" x14ac:dyDescent="0.2">
      <c r="A303" s="1" t="s">
        <v>34</v>
      </c>
      <c r="B303" s="1" t="s">
        <v>4</v>
      </c>
      <c r="C303" s="1" t="s">
        <v>4</v>
      </c>
      <c r="D303" s="1" t="s">
        <v>3</v>
      </c>
      <c r="E303" s="1" t="s">
        <v>0</v>
      </c>
      <c r="F303" t="s">
        <v>102</v>
      </c>
      <c r="G303">
        <v>10630.3788333333</v>
      </c>
      <c r="H303">
        <v>7544.3674444444396</v>
      </c>
      <c r="I303" s="1">
        <f t="shared" si="18"/>
        <v>0.16979666960534825</v>
      </c>
      <c r="J303" s="1">
        <f t="shared" si="20"/>
        <v>0.12637683073948019</v>
      </c>
      <c r="K303" s="1">
        <f t="shared" si="21"/>
        <v>3.9776505824563636E-2</v>
      </c>
      <c r="L303" s="1">
        <f t="shared" si="19"/>
        <v>1.0915951003181008</v>
      </c>
    </row>
    <row r="304" spans="1:12" ht="16" x14ac:dyDescent="0.2">
      <c r="A304" s="1" t="s">
        <v>34</v>
      </c>
      <c r="B304" s="1" t="s">
        <v>4</v>
      </c>
      <c r="C304" s="1" t="s">
        <v>4</v>
      </c>
      <c r="D304" s="1" t="s">
        <v>3</v>
      </c>
      <c r="E304" s="1" t="s">
        <v>0</v>
      </c>
      <c r="F304" t="s">
        <v>103</v>
      </c>
      <c r="G304">
        <v>220830.80616529399</v>
      </c>
      <c r="H304">
        <v>171720.33741000001</v>
      </c>
      <c r="I304" s="1">
        <f t="shared" si="18"/>
        <v>0.12510591182591793</v>
      </c>
      <c r="J304" s="1">
        <f t="shared" si="20"/>
        <v>0.12637683073948019</v>
      </c>
      <c r="K304" s="1">
        <f t="shared" si="21"/>
        <v>3.9776505824563636E-2</v>
      </c>
      <c r="L304" s="1">
        <f t="shared" si="19"/>
        <v>-3.1951497176944545E-2</v>
      </c>
    </row>
    <row r="305" spans="1:12" ht="16" x14ac:dyDescent="0.2">
      <c r="A305" s="1" t="s">
        <v>34</v>
      </c>
      <c r="B305" s="1" t="s">
        <v>4</v>
      </c>
      <c r="C305" s="1" t="s">
        <v>4</v>
      </c>
      <c r="D305" s="1" t="s">
        <v>3</v>
      </c>
      <c r="E305" s="1" t="s">
        <v>0</v>
      </c>
      <c r="F305" t="s">
        <v>104</v>
      </c>
      <c r="G305">
        <v>65705.160616333305</v>
      </c>
      <c r="H305">
        <v>51545.826141666701</v>
      </c>
      <c r="I305" s="1">
        <f t="shared" si="18"/>
        <v>0.12076089819091024</v>
      </c>
      <c r="J305" s="1">
        <f t="shared" si="20"/>
        <v>0.12637683073948019</v>
      </c>
      <c r="K305" s="1">
        <f t="shared" si="21"/>
        <v>3.9776505824563636E-2</v>
      </c>
      <c r="L305" s="1">
        <f t="shared" si="19"/>
        <v>-0.14118717650412338</v>
      </c>
    </row>
    <row r="306" spans="1:12" ht="16" x14ac:dyDescent="0.2">
      <c r="A306" s="1" t="s">
        <v>34</v>
      </c>
      <c r="B306" s="1" t="s">
        <v>4</v>
      </c>
      <c r="C306" s="1" t="s">
        <v>4</v>
      </c>
      <c r="D306" s="1" t="s">
        <v>3</v>
      </c>
      <c r="E306" s="1" t="s">
        <v>0</v>
      </c>
      <c r="F306" t="s">
        <v>105</v>
      </c>
      <c r="G306">
        <v>22901.972971250001</v>
      </c>
      <c r="H306">
        <v>18994.402914999999</v>
      </c>
      <c r="I306" s="1">
        <f t="shared" si="18"/>
        <v>9.3267495662612457E-2</v>
      </c>
      <c r="J306" s="1">
        <f t="shared" si="20"/>
        <v>0.12637683073948019</v>
      </c>
      <c r="K306" s="1">
        <f t="shared" si="21"/>
        <v>3.9776505824563636E-2</v>
      </c>
      <c r="L306" s="1">
        <f t="shared" si="19"/>
        <v>-0.83238420244599154</v>
      </c>
    </row>
    <row r="307" spans="1:12" ht="16" x14ac:dyDescent="0.2">
      <c r="A307" s="1" t="s">
        <v>34</v>
      </c>
      <c r="B307" s="1" t="s">
        <v>4</v>
      </c>
      <c r="C307" s="1" t="s">
        <v>4</v>
      </c>
      <c r="D307" s="1" t="s">
        <v>3</v>
      </c>
      <c r="E307" s="1" t="s">
        <v>0</v>
      </c>
      <c r="F307" t="s">
        <v>106</v>
      </c>
      <c r="G307">
        <v>89.255040000000506</v>
      </c>
      <c r="H307">
        <v>72.030600000000007</v>
      </c>
      <c r="I307" s="1">
        <f t="shared" si="18"/>
        <v>0.10679462846165626</v>
      </c>
      <c r="J307" s="1">
        <f t="shared" si="20"/>
        <v>0.12637683073948019</v>
      </c>
      <c r="K307" s="1">
        <f t="shared" si="21"/>
        <v>3.9776505824563636E-2</v>
      </c>
      <c r="L307" s="1">
        <f t="shared" si="19"/>
        <v>-0.49230574360131751</v>
      </c>
    </row>
    <row r="308" spans="1:12" ht="16" x14ac:dyDescent="0.2">
      <c r="A308" s="1" t="s">
        <v>34</v>
      </c>
      <c r="B308" s="1" t="s">
        <v>4</v>
      </c>
      <c r="C308" s="1" t="s">
        <v>4</v>
      </c>
      <c r="D308" s="1" t="s">
        <v>3</v>
      </c>
      <c r="E308" s="1" t="s">
        <v>0</v>
      </c>
      <c r="F308" t="s">
        <v>107</v>
      </c>
      <c r="G308">
        <v>40622.994687223101</v>
      </c>
      <c r="H308">
        <v>31039.8277478788</v>
      </c>
      <c r="I308" s="1">
        <f t="shared" si="18"/>
        <v>0.13372578156578818</v>
      </c>
      <c r="J308" s="1">
        <f t="shared" si="20"/>
        <v>0.12637683073948019</v>
      </c>
      <c r="K308" s="1">
        <f t="shared" si="21"/>
        <v>3.9776505824563636E-2</v>
      </c>
      <c r="L308" s="1">
        <f t="shared" si="19"/>
        <v>0.18475606828616167</v>
      </c>
    </row>
    <row r="309" spans="1:12" ht="16" x14ac:dyDescent="0.2">
      <c r="A309" s="1" t="s">
        <v>34</v>
      </c>
      <c r="B309" s="1" t="s">
        <v>4</v>
      </c>
      <c r="C309" s="1" t="s">
        <v>4</v>
      </c>
      <c r="D309" s="1" t="s">
        <v>3</v>
      </c>
      <c r="E309" s="1" t="s">
        <v>0</v>
      </c>
      <c r="F309" t="s">
        <v>108</v>
      </c>
      <c r="G309">
        <v>51969.901160080597</v>
      </c>
      <c r="H309">
        <v>40325.064923755097</v>
      </c>
      <c r="I309" s="1">
        <f t="shared" si="18"/>
        <v>0.12616978726389008</v>
      </c>
      <c r="J309" s="1">
        <f t="shared" si="20"/>
        <v>0.12637683073948019</v>
      </c>
      <c r="K309" s="1">
        <f t="shared" si="21"/>
        <v>3.9776505824563636E-2</v>
      </c>
      <c r="L309" s="1">
        <f t="shared" si="19"/>
        <v>-5.2051700192895034E-3</v>
      </c>
    </row>
    <row r="310" spans="1:12" ht="16" x14ac:dyDescent="0.2">
      <c r="A310" s="1" t="s">
        <v>34</v>
      </c>
      <c r="B310" s="1" t="s">
        <v>4</v>
      </c>
      <c r="C310" s="1" t="s">
        <v>4</v>
      </c>
      <c r="D310" s="1" t="s">
        <v>3</v>
      </c>
      <c r="E310" s="1" t="s">
        <v>0</v>
      </c>
      <c r="F310" t="s">
        <v>109</v>
      </c>
      <c r="G310">
        <v>47060.688438454599</v>
      </c>
      <c r="H310">
        <v>36904.359503404099</v>
      </c>
      <c r="I310" s="1">
        <f t="shared" si="18"/>
        <v>0.1209590083493219</v>
      </c>
      <c r="J310" s="1">
        <f t="shared" si="20"/>
        <v>0.12637683073948019</v>
      </c>
      <c r="K310" s="1">
        <f t="shared" si="21"/>
        <v>3.9776505824563636E-2</v>
      </c>
      <c r="L310" s="1">
        <f t="shared" si="19"/>
        <v>-0.1362065942658183</v>
      </c>
    </row>
    <row r="311" spans="1:12" ht="16" x14ac:dyDescent="0.2">
      <c r="A311" s="1" t="s">
        <v>34</v>
      </c>
      <c r="B311" s="1" t="s">
        <v>4</v>
      </c>
      <c r="C311" s="1" t="s">
        <v>4</v>
      </c>
      <c r="D311" s="1" t="s">
        <v>3</v>
      </c>
      <c r="E311" s="1" t="s">
        <v>0</v>
      </c>
      <c r="F311" t="s">
        <v>110</v>
      </c>
      <c r="G311">
        <v>9904.8702179629599</v>
      </c>
      <c r="H311">
        <v>7851.7517766666697</v>
      </c>
      <c r="I311" s="1">
        <f t="shared" si="18"/>
        <v>0.11562550815787158</v>
      </c>
      <c r="J311" s="1">
        <f t="shared" si="20"/>
        <v>0.12637683073948019</v>
      </c>
      <c r="K311" s="1">
        <f t="shared" si="21"/>
        <v>3.9776505824563636E-2</v>
      </c>
      <c r="L311" s="1">
        <f t="shared" si="19"/>
        <v>-0.27029328893362048</v>
      </c>
    </row>
    <row r="312" spans="1:12" ht="16" x14ac:dyDescent="0.2">
      <c r="A312" s="1" t="s">
        <v>34</v>
      </c>
      <c r="B312" s="1" t="s">
        <v>4</v>
      </c>
      <c r="C312" s="1" t="s">
        <v>4</v>
      </c>
      <c r="D312" s="1" t="s">
        <v>3</v>
      </c>
      <c r="E312" s="1" t="s">
        <v>0</v>
      </c>
      <c r="F312" t="s">
        <v>111</v>
      </c>
      <c r="G312">
        <v>45523.900366275098</v>
      </c>
      <c r="H312">
        <v>34008.680915169498</v>
      </c>
      <c r="I312" s="1">
        <f t="shared" si="18"/>
        <v>0.14478619033319576</v>
      </c>
      <c r="J312" s="1">
        <f t="shared" si="20"/>
        <v>0.12637683073948019</v>
      </c>
      <c r="K312" s="1">
        <f t="shared" si="21"/>
        <v>3.9776505824563636E-2</v>
      </c>
      <c r="L312" s="1">
        <f t="shared" si="19"/>
        <v>0.46281992880196687</v>
      </c>
    </row>
    <row r="313" spans="1:12" ht="16" x14ac:dyDescent="0.2">
      <c r="A313" s="1" t="s">
        <v>34</v>
      </c>
      <c r="B313" s="1" t="s">
        <v>4</v>
      </c>
      <c r="C313" s="1" t="s">
        <v>4</v>
      </c>
      <c r="D313" s="1" t="s">
        <v>3</v>
      </c>
      <c r="E313" s="1" t="s">
        <v>0</v>
      </c>
      <c r="F313" t="s">
        <v>112</v>
      </c>
      <c r="G313">
        <v>51798.301160080598</v>
      </c>
      <c r="H313">
        <v>40344.764923755101</v>
      </c>
      <c r="I313" s="1">
        <f t="shared" si="18"/>
        <v>0.12430166178651555</v>
      </c>
      <c r="J313" s="1">
        <f t="shared" si="20"/>
        <v>0.12637683073948019</v>
      </c>
      <c r="K313" s="1">
        <f t="shared" si="21"/>
        <v>3.9776505824563636E-2</v>
      </c>
      <c r="L313" s="1">
        <f t="shared" si="19"/>
        <v>-5.2170720126028199E-2</v>
      </c>
    </row>
    <row r="314" spans="1:12" ht="16" x14ac:dyDescent="0.2">
      <c r="A314" s="1" t="s">
        <v>34</v>
      </c>
      <c r="B314" s="1" t="s">
        <v>4</v>
      </c>
      <c r="C314" s="1" t="s">
        <v>4</v>
      </c>
      <c r="D314" s="1" t="s">
        <v>3</v>
      </c>
      <c r="E314" s="1" t="s">
        <v>0</v>
      </c>
      <c r="F314" t="s">
        <v>113</v>
      </c>
      <c r="G314">
        <v>67069.988803333297</v>
      </c>
      <c r="H314">
        <v>52036.461939875</v>
      </c>
      <c r="I314" s="1">
        <f t="shared" si="18"/>
        <v>0.12621924983618524</v>
      </c>
      <c r="J314" s="1">
        <f t="shared" si="20"/>
        <v>0.12637683073948019</v>
      </c>
      <c r="K314" s="1">
        <f t="shared" si="21"/>
        <v>3.9776505824563636E-2</v>
      </c>
      <c r="L314" s="1">
        <f t="shared" si="19"/>
        <v>-3.9616577682810034E-3</v>
      </c>
    </row>
    <row r="315" spans="1:12" ht="16" x14ac:dyDescent="0.2">
      <c r="A315" s="1" t="s">
        <v>34</v>
      </c>
      <c r="B315" s="1" t="s">
        <v>4</v>
      </c>
      <c r="C315" s="1" t="s">
        <v>4</v>
      </c>
      <c r="D315" s="1" t="s">
        <v>3</v>
      </c>
      <c r="E315" s="1" t="s">
        <v>0</v>
      </c>
      <c r="F315" t="s">
        <v>114</v>
      </c>
      <c r="G315">
        <v>28261.8672421138</v>
      </c>
      <c r="H315">
        <v>20855.5841757872</v>
      </c>
      <c r="I315" s="1">
        <f t="shared" si="18"/>
        <v>0.15078720195216314</v>
      </c>
      <c r="J315" s="1">
        <f t="shared" si="20"/>
        <v>0.12637683073948019</v>
      </c>
      <c r="K315" s="1">
        <f t="shared" si="21"/>
        <v>3.9776505824563636E-2</v>
      </c>
      <c r="L315" s="1">
        <f t="shared" si="19"/>
        <v>0.61368817362556083</v>
      </c>
    </row>
    <row r="316" spans="1:12" ht="16" x14ac:dyDescent="0.2">
      <c r="A316" s="1" t="s">
        <v>34</v>
      </c>
      <c r="B316" s="1" t="s">
        <v>4</v>
      </c>
      <c r="C316" s="1" t="s">
        <v>4</v>
      </c>
      <c r="D316" s="1" t="s">
        <v>3</v>
      </c>
      <c r="E316" s="1" t="s">
        <v>0</v>
      </c>
      <c r="F316" t="s">
        <v>115</v>
      </c>
      <c r="G316">
        <v>48242.5023084063</v>
      </c>
      <c r="H316">
        <v>36944.123891216499</v>
      </c>
      <c r="I316" s="1">
        <f t="shared" si="18"/>
        <v>0.13263089432270331</v>
      </c>
      <c r="J316" s="1">
        <f t="shared" si="20"/>
        <v>0.12637683073948019</v>
      </c>
      <c r="K316" s="1">
        <f t="shared" si="21"/>
        <v>3.9776505824563636E-2</v>
      </c>
      <c r="L316" s="1">
        <f t="shared" si="19"/>
        <v>0.15723008981248851</v>
      </c>
    </row>
    <row r="317" spans="1:12" ht="16" x14ac:dyDescent="0.2">
      <c r="A317" s="1" t="s">
        <v>34</v>
      </c>
      <c r="B317" s="1" t="s">
        <v>4</v>
      </c>
      <c r="C317" s="1" t="s">
        <v>4</v>
      </c>
      <c r="D317" s="1" t="s">
        <v>3</v>
      </c>
      <c r="E317" s="1" t="s">
        <v>0</v>
      </c>
      <c r="F317" t="s">
        <v>116</v>
      </c>
      <c r="G317">
        <v>70242.4076092381</v>
      </c>
      <c r="H317">
        <v>53832.866507774903</v>
      </c>
      <c r="I317" s="1">
        <f t="shared" si="18"/>
        <v>0.13225472374123207</v>
      </c>
      <c r="J317" s="1">
        <f t="shared" si="20"/>
        <v>0.12637683073948019</v>
      </c>
      <c r="K317" s="1">
        <f t="shared" si="21"/>
        <v>3.9776505824563636E-2</v>
      </c>
      <c r="L317" s="1">
        <f t="shared" si="19"/>
        <v>0.14777298508010298</v>
      </c>
    </row>
    <row r="318" spans="1:12" ht="16" x14ac:dyDescent="0.2">
      <c r="A318" s="1" t="s">
        <v>34</v>
      </c>
      <c r="B318" s="1" t="s">
        <v>4</v>
      </c>
      <c r="C318" s="1" t="s">
        <v>4</v>
      </c>
      <c r="D318" s="1" t="s">
        <v>3</v>
      </c>
      <c r="E318" s="1" t="s">
        <v>0</v>
      </c>
      <c r="F318" t="s">
        <v>117</v>
      </c>
      <c r="G318">
        <v>51414.506472081797</v>
      </c>
      <c r="H318">
        <v>39492.650398593301</v>
      </c>
      <c r="I318" s="1">
        <f t="shared" si="18"/>
        <v>0.13114320680437272</v>
      </c>
      <c r="J318" s="1">
        <f t="shared" si="20"/>
        <v>0.12637683073948019</v>
      </c>
      <c r="K318" s="1">
        <f t="shared" si="21"/>
        <v>3.9776505824563636E-2</v>
      </c>
      <c r="L318" s="1">
        <f t="shared" si="19"/>
        <v>0.11982892831046739</v>
      </c>
    </row>
    <row r="319" spans="1:12" ht="16" x14ac:dyDescent="0.2">
      <c r="A319" s="1" t="s">
        <v>34</v>
      </c>
      <c r="B319" s="1" t="s">
        <v>4</v>
      </c>
      <c r="C319" s="1" t="s">
        <v>4</v>
      </c>
      <c r="D319" s="1" t="s">
        <v>3</v>
      </c>
      <c r="E319" s="1" t="s">
        <v>0</v>
      </c>
      <c r="F319" t="s">
        <v>118</v>
      </c>
      <c r="G319">
        <v>3716.8945021398899</v>
      </c>
      <c r="H319">
        <v>2936.9260172732102</v>
      </c>
      <c r="I319" s="1">
        <f t="shared" si="18"/>
        <v>0.11722114875071454</v>
      </c>
      <c r="J319" s="1">
        <f t="shared" si="20"/>
        <v>0.12637683073948019</v>
      </c>
      <c r="K319" s="1">
        <f t="shared" si="21"/>
        <v>3.9776505824563636E-2</v>
      </c>
      <c r="L319" s="1">
        <f t="shared" si="19"/>
        <v>-0.23017813653987776</v>
      </c>
    </row>
    <row r="320" spans="1:12" ht="16" x14ac:dyDescent="0.2">
      <c r="A320" s="1" t="s">
        <v>34</v>
      </c>
      <c r="B320" s="1" t="s">
        <v>4</v>
      </c>
      <c r="C320" s="1" t="s">
        <v>4</v>
      </c>
      <c r="D320" s="1" t="s">
        <v>3</v>
      </c>
      <c r="E320" s="1" t="s">
        <v>0</v>
      </c>
      <c r="F320" t="s">
        <v>119</v>
      </c>
      <c r="G320">
        <v>52.139630769481997</v>
      </c>
      <c r="H320">
        <v>42.538915384820299</v>
      </c>
      <c r="I320" s="1">
        <f t="shared" si="18"/>
        <v>0.10140328273540383</v>
      </c>
      <c r="J320" s="1">
        <f t="shared" si="20"/>
        <v>0.12637683073948019</v>
      </c>
      <c r="K320" s="1">
        <f t="shared" si="21"/>
        <v>3.9776505824563636E-2</v>
      </c>
      <c r="L320" s="1">
        <f t="shared" si="19"/>
        <v>-0.62784670212671534</v>
      </c>
    </row>
    <row r="321" spans="1:12" ht="16" x14ac:dyDescent="0.2">
      <c r="A321" s="1" t="s">
        <v>34</v>
      </c>
      <c r="B321" s="1" t="s">
        <v>4</v>
      </c>
      <c r="C321" s="1" t="s">
        <v>4</v>
      </c>
      <c r="D321" s="1" t="s">
        <v>3</v>
      </c>
      <c r="E321" s="1" t="s">
        <v>0</v>
      </c>
      <c r="F321" t="s">
        <v>120</v>
      </c>
      <c r="G321">
        <v>51351.419992119598</v>
      </c>
      <c r="H321">
        <v>39675.353463666703</v>
      </c>
      <c r="I321" s="1">
        <f t="shared" si="18"/>
        <v>0.12827068438413031</v>
      </c>
      <c r="J321" s="1">
        <f t="shared" si="20"/>
        <v>0.12637683073948019</v>
      </c>
      <c r="K321" s="1">
        <f t="shared" si="21"/>
        <v>3.9776505824563636E-2</v>
      </c>
      <c r="L321" s="1">
        <f t="shared" si="19"/>
        <v>4.76123682910473E-2</v>
      </c>
    </row>
    <row r="322" spans="1:12" ht="16" x14ac:dyDescent="0.2">
      <c r="A322" s="1" t="s">
        <v>34</v>
      </c>
      <c r="B322" s="1" t="s">
        <v>4</v>
      </c>
      <c r="C322" s="1" t="s">
        <v>4</v>
      </c>
      <c r="D322" s="1" t="s">
        <v>3</v>
      </c>
      <c r="E322" s="1" t="s">
        <v>0</v>
      </c>
      <c r="F322" t="s">
        <v>121</v>
      </c>
      <c r="G322">
        <v>10884.571942538099</v>
      </c>
      <c r="H322">
        <v>8508.4044150000009</v>
      </c>
      <c r="I322" s="1">
        <f t="shared" si="18"/>
        <v>0.12252722241959915</v>
      </c>
      <c r="J322" s="1">
        <f t="shared" si="20"/>
        <v>0.12637683073948019</v>
      </c>
      <c r="K322" s="1">
        <f t="shared" si="21"/>
        <v>3.9776505824563636E-2</v>
      </c>
      <c r="L322" s="1">
        <f t="shared" si="19"/>
        <v>-9.6780957504410819E-2</v>
      </c>
    </row>
    <row r="323" spans="1:12" ht="16" x14ac:dyDescent="0.2">
      <c r="A323" s="1" t="s">
        <v>34</v>
      </c>
      <c r="B323" s="1" t="s">
        <v>4</v>
      </c>
      <c r="C323" s="1" t="s">
        <v>4</v>
      </c>
      <c r="D323" s="1" t="s">
        <v>3</v>
      </c>
      <c r="E323" s="1" t="s">
        <v>0</v>
      </c>
      <c r="F323" t="s">
        <v>122</v>
      </c>
      <c r="G323">
        <v>217013.51019500001</v>
      </c>
      <c r="H323">
        <v>168426.13741</v>
      </c>
      <c r="I323" s="1">
        <f t="shared" ref="I323:I386" si="22">(G323-H323)/(G323+H323)</f>
        <v>0.12605701849020093</v>
      </c>
      <c r="J323" s="1">
        <f t="shared" si="20"/>
        <v>0.12637683073948019</v>
      </c>
      <c r="K323" s="1">
        <f t="shared" si="21"/>
        <v>3.9776505824563636E-2</v>
      </c>
      <c r="L323" s="1">
        <f t="shared" ref="L323:L386" si="23">(I323-J323)/K323</f>
        <v>-8.0402298454724814E-3</v>
      </c>
    </row>
    <row r="324" spans="1:12" ht="16" x14ac:dyDescent="0.2">
      <c r="A324" s="1" t="s">
        <v>34</v>
      </c>
      <c r="B324" s="1" t="s">
        <v>4</v>
      </c>
      <c r="C324" s="1" t="s">
        <v>4</v>
      </c>
      <c r="D324" s="1" t="s">
        <v>3</v>
      </c>
      <c r="E324" s="1" t="s">
        <v>0</v>
      </c>
      <c r="F324" t="s">
        <v>123</v>
      </c>
      <c r="G324">
        <v>3842.5451931655498</v>
      </c>
      <c r="H324">
        <v>3070.4348016675799</v>
      </c>
      <c r="I324" s="1">
        <f t="shared" si="22"/>
        <v>0.11168995022046316</v>
      </c>
      <c r="J324" s="1">
        <f t="shared" si="20"/>
        <v>0.12637683073948019</v>
      </c>
      <c r="K324" s="1">
        <f t="shared" si="21"/>
        <v>3.9776505824563636E-2</v>
      </c>
      <c r="L324" s="1">
        <f t="shared" si="23"/>
        <v>-0.36923506010795148</v>
      </c>
    </row>
    <row r="325" spans="1:12" ht="16" x14ac:dyDescent="0.2">
      <c r="A325" s="1" t="s">
        <v>34</v>
      </c>
      <c r="B325" s="1" t="s">
        <v>4</v>
      </c>
      <c r="C325" s="1" t="s">
        <v>4</v>
      </c>
      <c r="D325" s="1" t="s">
        <v>3</v>
      </c>
      <c r="E325" s="1" t="s">
        <v>0</v>
      </c>
      <c r="F325" t="s">
        <v>124</v>
      </c>
      <c r="G325">
        <v>2727.6486387313898</v>
      </c>
      <c r="H325">
        <v>2261.3275228436601</v>
      </c>
      <c r="I325" s="1">
        <f t="shared" si="22"/>
        <v>9.3470303482169642E-2</v>
      </c>
      <c r="J325" s="1">
        <f t="shared" si="20"/>
        <v>0.12637683073948019</v>
      </c>
      <c r="K325" s="1">
        <f t="shared" si="21"/>
        <v>3.9776505824563636E-2</v>
      </c>
      <c r="L325" s="1">
        <f t="shared" si="23"/>
        <v>-0.82728551880465606</v>
      </c>
    </row>
    <row r="326" spans="1:12" ht="16" x14ac:dyDescent="0.2">
      <c r="A326" s="1" t="s">
        <v>34</v>
      </c>
      <c r="B326" s="1" t="s">
        <v>4</v>
      </c>
      <c r="C326" s="1" t="s">
        <v>4</v>
      </c>
      <c r="D326" s="1" t="s">
        <v>3</v>
      </c>
      <c r="E326" s="1" t="s">
        <v>0</v>
      </c>
      <c r="F326" t="s">
        <v>125</v>
      </c>
      <c r="G326">
        <v>1494.82187994941</v>
      </c>
      <c r="H326">
        <v>1244.08013828612</v>
      </c>
      <c r="I326" s="1">
        <f t="shared" si="22"/>
        <v>9.1548270070947693E-2</v>
      </c>
      <c r="J326" s="1">
        <f t="shared" si="20"/>
        <v>0.12637683073948019</v>
      </c>
      <c r="K326" s="1">
        <f t="shared" si="21"/>
        <v>3.9776505824563636E-2</v>
      </c>
      <c r="L326" s="1">
        <f t="shared" si="23"/>
        <v>-0.87560633963540424</v>
      </c>
    </row>
    <row r="327" spans="1:12" ht="16" x14ac:dyDescent="0.2">
      <c r="A327" s="1" t="s">
        <v>34</v>
      </c>
      <c r="B327" s="1" t="s">
        <v>4</v>
      </c>
      <c r="C327" s="1" t="s">
        <v>4</v>
      </c>
      <c r="D327" s="1" t="s">
        <v>3</v>
      </c>
      <c r="E327" s="1" t="s">
        <v>0</v>
      </c>
      <c r="F327" t="s">
        <v>126</v>
      </c>
      <c r="G327">
        <v>306025.04567060398</v>
      </c>
      <c r="H327">
        <v>235532.98673008301</v>
      </c>
      <c r="I327" s="1">
        <f t="shared" si="22"/>
        <v>0.13016529111023403</v>
      </c>
      <c r="J327" s="1">
        <f t="shared" si="20"/>
        <v>0.12637683073948019</v>
      </c>
      <c r="K327" s="1">
        <f t="shared" si="21"/>
        <v>3.9776505824563636E-2</v>
      </c>
      <c r="L327" s="1">
        <f t="shared" si="23"/>
        <v>9.5243669402813827E-2</v>
      </c>
    </row>
    <row r="328" spans="1:12" ht="16" x14ac:dyDescent="0.2">
      <c r="A328" s="1" t="s">
        <v>34</v>
      </c>
      <c r="B328" s="1" t="s">
        <v>4</v>
      </c>
      <c r="C328" s="1" t="s">
        <v>4</v>
      </c>
      <c r="D328" s="1" t="s">
        <v>3</v>
      </c>
      <c r="E328" s="1" t="s">
        <v>0</v>
      </c>
      <c r="F328" t="s">
        <v>127</v>
      </c>
      <c r="G328">
        <v>21356.2977239664</v>
      </c>
      <c r="H328">
        <v>16376.086818145501</v>
      </c>
      <c r="I328" s="1">
        <f t="shared" si="22"/>
        <v>0.13198770674730734</v>
      </c>
      <c r="J328" s="1">
        <f t="shared" si="20"/>
        <v>0.12637683073948019</v>
      </c>
      <c r="K328" s="1">
        <f t="shared" si="21"/>
        <v>3.9776505824563636E-2</v>
      </c>
      <c r="L328" s="1">
        <f t="shared" si="23"/>
        <v>0.1410600526998074</v>
      </c>
    </row>
    <row r="329" spans="1:12" ht="16" x14ac:dyDescent="0.2">
      <c r="A329" s="1" t="s">
        <v>34</v>
      </c>
      <c r="B329" s="1" t="s">
        <v>4</v>
      </c>
      <c r="C329" s="1" t="s">
        <v>4</v>
      </c>
      <c r="D329" s="1" t="s">
        <v>3</v>
      </c>
      <c r="E329" s="1" t="s">
        <v>0</v>
      </c>
      <c r="F329" t="s">
        <v>128</v>
      </c>
      <c r="G329">
        <v>32597.838169707898</v>
      </c>
      <c r="H329">
        <v>23728.0273023464</v>
      </c>
      <c r="I329" s="1">
        <f t="shared" si="22"/>
        <v>0.15747313943648494</v>
      </c>
      <c r="J329" s="1">
        <f t="shared" si="20"/>
        <v>0.12637683073948019</v>
      </c>
      <c r="K329" s="1">
        <f t="shared" si="21"/>
        <v>3.9776505824563636E-2</v>
      </c>
      <c r="L329" s="1">
        <f t="shared" si="23"/>
        <v>0.78177577573446622</v>
      </c>
    </row>
    <row r="330" spans="1:12" ht="16" x14ac:dyDescent="0.2">
      <c r="A330" s="1" t="s">
        <v>34</v>
      </c>
      <c r="B330" s="1" t="s">
        <v>4</v>
      </c>
      <c r="C330" s="1" t="s">
        <v>4</v>
      </c>
      <c r="D330" s="1" t="s">
        <v>3</v>
      </c>
      <c r="E330" s="1" t="s">
        <v>0</v>
      </c>
      <c r="F330" t="s">
        <v>129</v>
      </c>
      <c r="G330">
        <v>148244.930216565</v>
      </c>
      <c r="H330">
        <v>110759.585375366</v>
      </c>
      <c r="I330" s="1">
        <f t="shared" si="22"/>
        <v>0.14472853786170364</v>
      </c>
      <c r="J330" s="1">
        <f t="shared" si="20"/>
        <v>0.12637683073948019</v>
      </c>
      <c r="K330" s="1">
        <f t="shared" si="21"/>
        <v>3.9776505824563636E-2</v>
      </c>
      <c r="L330" s="1">
        <f t="shared" si="23"/>
        <v>0.46137051864647477</v>
      </c>
    </row>
    <row r="331" spans="1:12" ht="16" x14ac:dyDescent="0.2">
      <c r="A331" s="1" t="s">
        <v>34</v>
      </c>
      <c r="B331" s="1" t="s">
        <v>4</v>
      </c>
      <c r="C331" s="1" t="s">
        <v>4</v>
      </c>
      <c r="D331" s="1" t="s">
        <v>3</v>
      </c>
      <c r="E331" s="1" t="s">
        <v>0</v>
      </c>
      <c r="F331" t="s">
        <v>130</v>
      </c>
      <c r="G331">
        <v>10631.531499999999</v>
      </c>
      <c r="H331">
        <v>7823.3238000000001</v>
      </c>
      <c r="I331" s="1">
        <f t="shared" si="22"/>
        <v>0.15216633532748419</v>
      </c>
      <c r="J331" s="1">
        <f t="shared" si="20"/>
        <v>0.12637683073948019</v>
      </c>
      <c r="K331" s="1">
        <f t="shared" si="21"/>
        <v>3.9776505824563636E-2</v>
      </c>
      <c r="L331" s="1">
        <f t="shared" si="23"/>
        <v>0.64836023309211621</v>
      </c>
    </row>
    <row r="332" spans="1:12" ht="16" x14ac:dyDescent="0.2">
      <c r="A332" s="1" t="s">
        <v>34</v>
      </c>
      <c r="B332" s="1" t="s">
        <v>4</v>
      </c>
      <c r="C332" s="1" t="s">
        <v>4</v>
      </c>
      <c r="D332" s="1" t="s">
        <v>3</v>
      </c>
      <c r="E332" s="1" t="s">
        <v>0</v>
      </c>
      <c r="F332" t="s">
        <v>131</v>
      </c>
      <c r="G332">
        <v>422442.49058152502</v>
      </c>
      <c r="H332">
        <v>344535.57949749997</v>
      </c>
      <c r="I332" s="1">
        <f t="shared" si="22"/>
        <v>0.10157645195252842</v>
      </c>
      <c r="J332" s="1">
        <f t="shared" si="20"/>
        <v>0.12637683073948019</v>
      </c>
      <c r="K332" s="1">
        <f t="shared" si="21"/>
        <v>3.9776505824563636E-2</v>
      </c>
      <c r="L332" s="1">
        <f t="shared" si="23"/>
        <v>-0.62349314684238855</v>
      </c>
    </row>
    <row r="333" spans="1:12" ht="16" x14ac:dyDescent="0.2">
      <c r="A333" s="1" t="s">
        <v>34</v>
      </c>
      <c r="B333" s="1" t="s">
        <v>4</v>
      </c>
      <c r="C333" s="1" t="s">
        <v>4</v>
      </c>
      <c r="D333" s="1" t="s">
        <v>3</v>
      </c>
      <c r="E333" s="1" t="s">
        <v>0</v>
      </c>
      <c r="F333" t="s">
        <v>132</v>
      </c>
      <c r="G333">
        <v>11237.728375185199</v>
      </c>
      <c r="H333">
        <v>8149.7191709039498</v>
      </c>
      <c r="I333" s="1">
        <f t="shared" si="22"/>
        <v>0.15927879092594452</v>
      </c>
      <c r="J333" s="1">
        <f t="shared" si="20"/>
        <v>0.12637683073948019</v>
      </c>
      <c r="K333" s="1">
        <f t="shared" si="21"/>
        <v>3.9776505824563636E-2</v>
      </c>
      <c r="L333" s="1">
        <f t="shared" si="23"/>
        <v>0.82717070050295882</v>
      </c>
    </row>
    <row r="334" spans="1:12" ht="16" x14ac:dyDescent="0.2">
      <c r="A334" s="1" t="s">
        <v>34</v>
      </c>
      <c r="B334" s="1" t="s">
        <v>4</v>
      </c>
      <c r="C334" s="1" t="s">
        <v>4</v>
      </c>
      <c r="D334" s="1" t="s">
        <v>3</v>
      </c>
      <c r="E334" s="1" t="s">
        <v>0</v>
      </c>
      <c r="F334" t="s">
        <v>133</v>
      </c>
      <c r="G334">
        <v>58244.262792537898</v>
      </c>
      <c r="H334">
        <v>46435.414624062498</v>
      </c>
      <c r="I334" s="1">
        <f t="shared" si="22"/>
        <v>0.11280936720390312</v>
      </c>
      <c r="J334" s="1">
        <f t="shared" si="20"/>
        <v>0.12637683073948019</v>
      </c>
      <c r="K334" s="1">
        <f t="shared" si="21"/>
        <v>3.9776505824563636E-2</v>
      </c>
      <c r="L334" s="1">
        <f t="shared" si="23"/>
        <v>-0.34109239246446332</v>
      </c>
    </row>
    <row r="335" spans="1:12" ht="16" x14ac:dyDescent="0.2">
      <c r="A335" s="1" t="s">
        <v>34</v>
      </c>
      <c r="B335" s="1" t="s">
        <v>4</v>
      </c>
      <c r="C335" s="1" t="s">
        <v>4</v>
      </c>
      <c r="D335" s="1" t="s">
        <v>3</v>
      </c>
      <c r="E335" s="1" t="s">
        <v>0</v>
      </c>
      <c r="F335" t="s">
        <v>134</v>
      </c>
      <c r="G335">
        <v>16859.414096071399</v>
      </c>
      <c r="H335">
        <v>14511.068579999999</v>
      </c>
      <c r="I335" s="1">
        <f t="shared" si="22"/>
        <v>7.4858443853739562E-2</v>
      </c>
      <c r="J335" s="1">
        <f t="shared" si="20"/>
        <v>0.12637683073948019</v>
      </c>
      <c r="K335" s="1">
        <f t="shared" si="21"/>
        <v>3.9776505824563636E-2</v>
      </c>
      <c r="L335" s="1">
        <f t="shared" si="23"/>
        <v>-1.2951963933927524</v>
      </c>
    </row>
    <row r="336" spans="1:12" ht="16" x14ac:dyDescent="0.2">
      <c r="A336" s="1" t="s">
        <v>34</v>
      </c>
      <c r="B336" s="1" t="s">
        <v>4</v>
      </c>
      <c r="C336" s="1" t="s">
        <v>4</v>
      </c>
      <c r="D336" s="1" t="s">
        <v>3</v>
      </c>
      <c r="E336" s="1" t="s">
        <v>0</v>
      </c>
      <c r="F336" t="s">
        <v>135</v>
      </c>
      <c r="G336">
        <v>170.08822441860499</v>
      </c>
      <c r="H336">
        <v>141.475391891892</v>
      </c>
      <c r="I336" s="1">
        <f t="shared" si="22"/>
        <v>9.1836244762925456E-2</v>
      </c>
      <c r="J336" s="1">
        <f t="shared" si="20"/>
        <v>0.12637683073948019</v>
      </c>
      <c r="K336" s="1">
        <f t="shared" si="21"/>
        <v>3.9776505824563636E-2</v>
      </c>
      <c r="L336" s="1">
        <f t="shared" si="23"/>
        <v>-0.86836652090301258</v>
      </c>
    </row>
    <row r="337" spans="1:12" ht="16" x14ac:dyDescent="0.2">
      <c r="A337" s="1" t="s">
        <v>34</v>
      </c>
      <c r="B337" s="1" t="s">
        <v>4</v>
      </c>
      <c r="C337" s="1" t="s">
        <v>4</v>
      </c>
      <c r="D337" s="1" t="s">
        <v>3</v>
      </c>
      <c r="E337" s="1" t="s">
        <v>0</v>
      </c>
      <c r="F337" t="s">
        <v>136</v>
      </c>
      <c r="G337">
        <v>4927.7076923076902</v>
      </c>
      <c r="H337">
        <v>3693.2384615384599</v>
      </c>
      <c r="I337" s="1">
        <f t="shared" si="22"/>
        <v>0.14319417019192074</v>
      </c>
      <c r="J337" s="1">
        <f t="shared" si="20"/>
        <v>0.12637683073948019</v>
      </c>
      <c r="K337" s="1">
        <f t="shared" si="21"/>
        <v>3.9776505824563636E-2</v>
      </c>
      <c r="L337" s="1">
        <f t="shared" si="23"/>
        <v>0.42279579625757729</v>
      </c>
    </row>
    <row r="338" spans="1:12" ht="16" x14ac:dyDescent="0.2">
      <c r="A338" s="1" t="s">
        <v>34</v>
      </c>
      <c r="B338" s="1" t="s">
        <v>4</v>
      </c>
      <c r="C338" s="1" t="s">
        <v>4</v>
      </c>
      <c r="D338" s="1" t="s">
        <v>3</v>
      </c>
      <c r="E338" s="1" t="s">
        <v>0</v>
      </c>
      <c r="F338" t="s">
        <v>137</v>
      </c>
      <c r="G338">
        <v>34296.3230275104</v>
      </c>
      <c r="H338">
        <v>25955.737581858601</v>
      </c>
      <c r="I338" s="1">
        <f t="shared" si="22"/>
        <v>0.13842821907330527</v>
      </c>
      <c r="J338" s="1">
        <f t="shared" si="20"/>
        <v>0.12637683073948019</v>
      </c>
      <c r="K338" s="1">
        <f t="shared" si="21"/>
        <v>3.9776505824563636E-2</v>
      </c>
      <c r="L338" s="1">
        <f t="shared" si="23"/>
        <v>0.30297755129569087</v>
      </c>
    </row>
    <row r="339" spans="1:12" ht="16" x14ac:dyDescent="0.2">
      <c r="A339" s="1" t="s">
        <v>34</v>
      </c>
      <c r="B339" s="1" t="s">
        <v>4</v>
      </c>
      <c r="C339" s="1" t="s">
        <v>4</v>
      </c>
      <c r="D339" s="1" t="s">
        <v>3</v>
      </c>
      <c r="E339" s="1" t="s">
        <v>0</v>
      </c>
      <c r="F339" t="s">
        <v>138</v>
      </c>
      <c r="G339">
        <v>34696.3230275104</v>
      </c>
      <c r="H339">
        <v>26355.737581858601</v>
      </c>
      <c r="I339" s="1">
        <f t="shared" si="22"/>
        <v>0.13661431510096908</v>
      </c>
      <c r="J339" s="1">
        <f t="shared" si="20"/>
        <v>0.12637683073948019</v>
      </c>
      <c r="K339" s="1">
        <f t="shared" si="21"/>
        <v>3.9776505824563636E-2</v>
      </c>
      <c r="L339" s="1">
        <f t="shared" si="23"/>
        <v>0.25737515523967458</v>
      </c>
    </row>
    <row r="340" spans="1:12" ht="16" x14ac:dyDescent="0.2">
      <c r="A340" s="1" t="s">
        <v>34</v>
      </c>
      <c r="B340" s="1" t="s">
        <v>4</v>
      </c>
      <c r="C340" s="1" t="s">
        <v>4</v>
      </c>
      <c r="D340" s="1" t="s">
        <v>3</v>
      </c>
      <c r="E340" s="1" t="s">
        <v>0</v>
      </c>
      <c r="F340" t="s">
        <v>139</v>
      </c>
      <c r="G340">
        <v>53586.304881922202</v>
      </c>
      <c r="H340">
        <v>39658.270775204102</v>
      </c>
      <c r="I340" s="1">
        <f t="shared" si="22"/>
        <v>0.14937098494537077</v>
      </c>
      <c r="J340" s="1">
        <f t="shared" si="20"/>
        <v>0.12637683073948019</v>
      </c>
      <c r="K340" s="1">
        <f t="shared" si="21"/>
        <v>3.9776505824563636E-2</v>
      </c>
      <c r="L340" s="1">
        <f t="shared" si="23"/>
        <v>0.57808381428241817</v>
      </c>
    </row>
    <row r="341" spans="1:12" ht="16" x14ac:dyDescent="0.2">
      <c r="A341" s="1" t="s">
        <v>34</v>
      </c>
      <c r="B341" s="1" t="s">
        <v>4</v>
      </c>
      <c r="C341" s="1" t="s">
        <v>4</v>
      </c>
      <c r="D341" s="1" t="s">
        <v>3</v>
      </c>
      <c r="E341" s="1" t="s">
        <v>0</v>
      </c>
      <c r="F341" t="s">
        <v>140</v>
      </c>
      <c r="G341">
        <v>81831.665926822097</v>
      </c>
      <c r="H341">
        <v>60782.843993798699</v>
      </c>
      <c r="I341" s="1">
        <f t="shared" si="22"/>
        <v>0.14759242902239869</v>
      </c>
      <c r="J341" s="1">
        <f t="shared" si="20"/>
        <v>0.12637683073948019</v>
      </c>
      <c r="K341" s="1">
        <f t="shared" si="21"/>
        <v>3.9776505824563636E-2</v>
      </c>
      <c r="L341" s="1">
        <f t="shared" si="23"/>
        <v>0.53337008475533287</v>
      </c>
    </row>
    <row r="342" spans="1:12" ht="16" x14ac:dyDescent="0.2">
      <c r="A342" s="1" t="s">
        <v>34</v>
      </c>
      <c r="B342" s="1" t="s">
        <v>4</v>
      </c>
      <c r="C342" s="1" t="s">
        <v>4</v>
      </c>
      <c r="D342" s="1" t="s">
        <v>3</v>
      </c>
      <c r="E342" s="1" t="s">
        <v>0</v>
      </c>
      <c r="F342" t="s">
        <v>141</v>
      </c>
      <c r="G342">
        <v>64962.984330979198</v>
      </c>
      <c r="H342">
        <v>48399.0491446499</v>
      </c>
      <c r="I342" s="1">
        <f t="shared" si="22"/>
        <v>0.14611536753961157</v>
      </c>
      <c r="J342" s="1">
        <f t="shared" si="20"/>
        <v>0.12637683073948019</v>
      </c>
      <c r="K342" s="1">
        <f t="shared" si="21"/>
        <v>3.9776505824563636E-2</v>
      </c>
      <c r="L342" s="1">
        <f t="shared" si="23"/>
        <v>0.49623606676738347</v>
      </c>
    </row>
    <row r="343" spans="1:12" ht="16" x14ac:dyDescent="0.2">
      <c r="A343" s="1" t="s">
        <v>34</v>
      </c>
      <c r="B343" s="1" t="s">
        <v>4</v>
      </c>
      <c r="C343" s="1" t="s">
        <v>4</v>
      </c>
      <c r="D343" s="1" t="s">
        <v>3</v>
      </c>
      <c r="E343" s="1" t="s">
        <v>0</v>
      </c>
      <c r="F343" t="s">
        <v>142</v>
      </c>
      <c r="G343">
        <v>78798.415014652695</v>
      </c>
      <c r="H343">
        <v>57146.020719978304</v>
      </c>
      <c r="I343" s="1">
        <f t="shared" si="22"/>
        <v>0.15927385462793589</v>
      </c>
      <c r="J343" s="1">
        <f t="shared" si="20"/>
        <v>0.12637683073948019</v>
      </c>
      <c r="K343" s="1">
        <f t="shared" si="21"/>
        <v>3.9776505824563636E-2</v>
      </c>
      <c r="L343" s="1">
        <f t="shared" si="23"/>
        <v>0.82704659965733907</v>
      </c>
    </row>
    <row r="344" spans="1:12" ht="16" x14ac:dyDescent="0.2">
      <c r="A344" s="1" t="s">
        <v>34</v>
      </c>
      <c r="B344" s="1" t="s">
        <v>4</v>
      </c>
      <c r="C344" s="1" t="s">
        <v>4</v>
      </c>
      <c r="D344" s="1" t="s">
        <v>3</v>
      </c>
      <c r="E344" s="1" t="s">
        <v>0</v>
      </c>
      <c r="F344" t="s">
        <v>143</v>
      </c>
      <c r="G344">
        <v>88063.408991228804</v>
      </c>
      <c r="H344">
        <v>66112.768859253207</v>
      </c>
      <c r="I344" s="1">
        <f t="shared" si="22"/>
        <v>0.14237374695631017</v>
      </c>
      <c r="J344" s="1">
        <f t="shared" si="20"/>
        <v>0.12637683073948019</v>
      </c>
      <c r="K344" s="1">
        <f t="shared" si="21"/>
        <v>3.9776505824563636E-2</v>
      </c>
      <c r="L344" s="1">
        <f t="shared" si="23"/>
        <v>0.40216997157531154</v>
      </c>
    </row>
    <row r="345" spans="1:12" ht="16" x14ac:dyDescent="0.2">
      <c r="A345" s="1" t="s">
        <v>34</v>
      </c>
      <c r="B345" s="1" t="s">
        <v>4</v>
      </c>
      <c r="C345" s="1" t="s">
        <v>4</v>
      </c>
      <c r="D345" s="1" t="s">
        <v>3</v>
      </c>
      <c r="E345" s="1" t="s">
        <v>0</v>
      </c>
      <c r="F345" t="s">
        <v>144</v>
      </c>
      <c r="G345">
        <v>71728.994618175202</v>
      </c>
      <c r="H345">
        <v>50424.141540958401</v>
      </c>
      <c r="I345" s="1">
        <f t="shared" si="22"/>
        <v>0.17441102002868061</v>
      </c>
      <c r="J345" s="1">
        <f t="shared" si="20"/>
        <v>0.12637683073948019</v>
      </c>
      <c r="K345" s="1">
        <f t="shared" si="21"/>
        <v>3.9776505824563636E-2</v>
      </c>
      <c r="L345" s="1">
        <f t="shared" si="23"/>
        <v>1.2076020327440959</v>
      </c>
    </row>
    <row r="346" spans="1:12" ht="16" x14ac:dyDescent="0.2">
      <c r="A346" s="1" t="s">
        <v>34</v>
      </c>
      <c r="B346" s="1" t="s">
        <v>4</v>
      </c>
      <c r="C346" s="1" t="s">
        <v>4</v>
      </c>
      <c r="D346" s="1" t="s">
        <v>3</v>
      </c>
      <c r="E346" s="1" t="s">
        <v>0</v>
      </c>
      <c r="F346" t="s">
        <v>145</v>
      </c>
      <c r="G346">
        <v>15894.673205324099</v>
      </c>
      <c r="H346">
        <v>12389.195354687499</v>
      </c>
      <c r="I346" s="1">
        <f t="shared" si="22"/>
        <v>0.12393912251426338</v>
      </c>
      <c r="J346" s="1">
        <f t="shared" si="20"/>
        <v>0.12637683073948019</v>
      </c>
      <c r="K346" s="1">
        <f t="shared" si="21"/>
        <v>3.9776505824563636E-2</v>
      </c>
      <c r="L346" s="1">
        <f t="shared" si="23"/>
        <v>-6.1285127355541334E-2</v>
      </c>
    </row>
    <row r="347" spans="1:12" ht="16" x14ac:dyDescent="0.2">
      <c r="A347" s="1" t="s">
        <v>34</v>
      </c>
      <c r="B347" s="1" t="s">
        <v>4</v>
      </c>
      <c r="C347" s="1" t="s">
        <v>4</v>
      </c>
      <c r="D347" s="1" t="s">
        <v>3</v>
      </c>
      <c r="E347" s="1" t="s">
        <v>0</v>
      </c>
      <c r="F347" t="s">
        <v>146</v>
      </c>
      <c r="G347">
        <v>235.37988824217899</v>
      </c>
      <c r="H347">
        <v>183.57871274003199</v>
      </c>
      <c r="I347" s="1">
        <f t="shared" si="22"/>
        <v>0.12364270689443724</v>
      </c>
      <c r="J347" s="1">
        <f t="shared" si="20"/>
        <v>0.12637683073948019</v>
      </c>
      <c r="K347" s="1">
        <f t="shared" si="21"/>
        <v>3.9776505824563636E-2</v>
      </c>
      <c r="L347" s="1">
        <f t="shared" si="23"/>
        <v>-6.8737154970372555E-2</v>
      </c>
    </row>
    <row r="348" spans="1:12" ht="16" x14ac:dyDescent="0.2">
      <c r="A348" s="1" t="s">
        <v>34</v>
      </c>
      <c r="B348" s="1" t="s">
        <v>4</v>
      </c>
      <c r="C348" s="1" t="s">
        <v>4</v>
      </c>
      <c r="D348" s="1" t="s">
        <v>3</v>
      </c>
      <c r="E348" s="1" t="s">
        <v>0</v>
      </c>
      <c r="F348" t="s">
        <v>147</v>
      </c>
      <c r="G348">
        <v>24117.419628717998</v>
      </c>
      <c r="H348">
        <v>16966.432559929701</v>
      </c>
      <c r="I348" s="1">
        <f t="shared" si="22"/>
        <v>0.17405833892967468</v>
      </c>
      <c r="J348" s="1">
        <f t="shared" si="20"/>
        <v>0.12637683073948019</v>
      </c>
      <c r="K348" s="1">
        <f t="shared" si="21"/>
        <v>3.9776505824563636E-2</v>
      </c>
      <c r="L348" s="1">
        <f t="shared" si="23"/>
        <v>1.1987354646105988</v>
      </c>
    </row>
    <row r="349" spans="1:12" ht="16" x14ac:dyDescent="0.2">
      <c r="A349" s="1" t="s">
        <v>34</v>
      </c>
      <c r="B349" s="1" t="s">
        <v>4</v>
      </c>
      <c r="C349" s="1" t="s">
        <v>4</v>
      </c>
      <c r="D349" s="1" t="s">
        <v>3</v>
      </c>
      <c r="E349" s="1" t="s">
        <v>0</v>
      </c>
      <c r="F349" t="s">
        <v>148</v>
      </c>
      <c r="G349">
        <v>5557.11158497428</v>
      </c>
      <c r="H349">
        <v>4128.2080718008201</v>
      </c>
      <c r="I349" s="1">
        <f t="shared" si="22"/>
        <v>0.14753292238257823</v>
      </c>
      <c r="J349" s="1">
        <f t="shared" si="20"/>
        <v>0.12637683073948019</v>
      </c>
      <c r="K349" s="1">
        <f t="shared" si="21"/>
        <v>3.9776505824563636E-2</v>
      </c>
      <c r="L349" s="1">
        <f t="shared" si="23"/>
        <v>0.53187405993900239</v>
      </c>
    </row>
    <row r="350" spans="1:12" ht="16" x14ac:dyDescent="0.2">
      <c r="A350" s="1" t="s">
        <v>34</v>
      </c>
      <c r="B350" s="1" t="s">
        <v>4</v>
      </c>
      <c r="C350" s="1" t="s">
        <v>4</v>
      </c>
      <c r="D350" s="1" t="s">
        <v>3</v>
      </c>
      <c r="E350" s="1" t="s">
        <v>0</v>
      </c>
      <c r="F350" t="s">
        <v>149</v>
      </c>
      <c r="G350">
        <v>3256.1145848569699</v>
      </c>
      <c r="H350">
        <v>2224.05443039989</v>
      </c>
      <c r="I350" s="1">
        <f t="shared" si="22"/>
        <v>0.18832633657535222</v>
      </c>
      <c r="J350" s="1">
        <f t="shared" si="20"/>
        <v>0.12637683073948019</v>
      </c>
      <c r="K350" s="1">
        <f t="shared" si="21"/>
        <v>3.9776505824563636E-2</v>
      </c>
      <c r="L350" s="1">
        <f t="shared" si="23"/>
        <v>1.5574396129489998</v>
      </c>
    </row>
    <row r="351" spans="1:12" ht="16" x14ac:dyDescent="0.2">
      <c r="A351" s="1" t="s">
        <v>34</v>
      </c>
      <c r="B351" s="1" t="s">
        <v>4</v>
      </c>
      <c r="C351" s="1" t="s">
        <v>4</v>
      </c>
      <c r="D351" s="1" t="s">
        <v>3</v>
      </c>
      <c r="E351" s="1" t="s">
        <v>0</v>
      </c>
      <c r="F351" t="s">
        <v>150</v>
      </c>
      <c r="G351">
        <v>2394.0170386671298</v>
      </c>
      <c r="H351">
        <v>1727.0529732003899</v>
      </c>
      <c r="I351" s="1">
        <f t="shared" si="22"/>
        <v>0.16184244954491708</v>
      </c>
      <c r="J351" s="1">
        <f t="shared" si="20"/>
        <v>0.12637683073948019</v>
      </c>
      <c r="K351" s="1">
        <f t="shared" si="21"/>
        <v>3.9776505824563636E-2</v>
      </c>
      <c r="L351" s="1">
        <f t="shared" si="23"/>
        <v>0.89162227979148945</v>
      </c>
    </row>
    <row r="352" spans="1:12" ht="16" x14ac:dyDescent="0.2">
      <c r="A352" s="1" t="s">
        <v>34</v>
      </c>
      <c r="B352" s="1" t="s">
        <v>4</v>
      </c>
      <c r="C352" s="1" t="s">
        <v>4</v>
      </c>
      <c r="D352" s="1" t="s">
        <v>3</v>
      </c>
      <c r="E352" s="1" t="s">
        <v>0</v>
      </c>
      <c r="F352" t="s">
        <v>151</v>
      </c>
      <c r="G352">
        <v>2008.9482308571</v>
      </c>
      <c r="H352">
        <v>1554.06526371324</v>
      </c>
      <c r="I352" s="1">
        <f t="shared" si="22"/>
        <v>0.12766804499535409</v>
      </c>
      <c r="J352" s="1">
        <f t="shared" si="20"/>
        <v>0.12637683073948019</v>
      </c>
      <c r="K352" s="1">
        <f t="shared" si="21"/>
        <v>3.9776505824563636E-2</v>
      </c>
      <c r="L352" s="1">
        <f t="shared" si="23"/>
        <v>3.2461731595250183E-2</v>
      </c>
    </row>
    <row r="353" spans="1:12" ht="16" x14ac:dyDescent="0.2">
      <c r="A353" s="1" t="s">
        <v>34</v>
      </c>
      <c r="B353" s="1" t="s">
        <v>1</v>
      </c>
      <c r="C353" s="1" t="s">
        <v>1</v>
      </c>
      <c r="D353" s="1" t="s">
        <v>3</v>
      </c>
      <c r="E353" s="1" t="s">
        <v>0</v>
      </c>
      <c r="F353" t="s">
        <v>35</v>
      </c>
      <c r="G353">
        <v>3375.4450346669901</v>
      </c>
      <c r="H353">
        <v>3380.25047520522</v>
      </c>
      <c r="I353" s="1">
        <f t="shared" si="22"/>
        <v>-7.1131692232245943E-4</v>
      </c>
      <c r="J353" s="1">
        <f>AVERAGE(I$353:I$469)</f>
        <v>6.3852187270349772E-3</v>
      </c>
      <c r="K353" s="1">
        <f>_xlfn.STDEV.S(I$353:I$469)</f>
        <v>1.4686873078613268E-2</v>
      </c>
      <c r="L353" s="1">
        <f t="shared" si="23"/>
        <v>-0.48318900908126389</v>
      </c>
    </row>
    <row r="354" spans="1:12" ht="16" x14ac:dyDescent="0.2">
      <c r="A354" s="1" t="s">
        <v>34</v>
      </c>
      <c r="B354" s="1" t="s">
        <v>1</v>
      </c>
      <c r="C354" s="1" t="s">
        <v>1</v>
      </c>
      <c r="D354" s="1" t="s">
        <v>3</v>
      </c>
      <c r="E354" s="1" t="s">
        <v>0</v>
      </c>
      <c r="F354" t="s">
        <v>36</v>
      </c>
      <c r="G354">
        <v>54607.122892074098</v>
      </c>
      <c r="H354">
        <v>57010.613207481503</v>
      </c>
      <c r="I354" s="1">
        <f t="shared" si="22"/>
        <v>-2.1533229389849404E-2</v>
      </c>
      <c r="J354" s="1">
        <f t="shared" ref="J354:J417" si="24">AVERAGE(I$353:I$469)</f>
        <v>6.3852187270349772E-3</v>
      </c>
      <c r="K354" s="1">
        <f t="shared" ref="K354:K417" si="25">_xlfn.STDEV.S(I$353:I$469)</f>
        <v>1.4686873078613268E-2</v>
      </c>
      <c r="L354" s="1">
        <f t="shared" si="23"/>
        <v>-1.9009116486162512</v>
      </c>
    </row>
    <row r="355" spans="1:12" ht="16" x14ac:dyDescent="0.2">
      <c r="A355" s="1" t="s">
        <v>34</v>
      </c>
      <c r="B355" s="1" t="s">
        <v>1</v>
      </c>
      <c r="C355" s="1" t="s">
        <v>1</v>
      </c>
      <c r="D355" s="1" t="s">
        <v>3</v>
      </c>
      <c r="E355" s="1" t="s">
        <v>0</v>
      </c>
      <c r="F355" t="s">
        <v>37</v>
      </c>
      <c r="G355">
        <v>4562.9626868627402</v>
      </c>
      <c r="H355">
        <v>4573.39271517007</v>
      </c>
      <c r="I355" s="1">
        <f t="shared" si="22"/>
        <v>-1.1415961670021286E-3</v>
      </c>
      <c r="J355" s="1">
        <f t="shared" si="24"/>
        <v>6.3852187270349772E-3</v>
      </c>
      <c r="K355" s="1">
        <f t="shared" si="25"/>
        <v>1.4686873078613268E-2</v>
      </c>
      <c r="L355" s="1">
        <f t="shared" si="23"/>
        <v>-0.51248586773705451</v>
      </c>
    </row>
    <row r="356" spans="1:12" ht="16" x14ac:dyDescent="0.2">
      <c r="A356" s="1" t="s">
        <v>34</v>
      </c>
      <c r="B356" s="1" t="s">
        <v>1</v>
      </c>
      <c r="C356" s="1" t="s">
        <v>1</v>
      </c>
      <c r="D356" s="1" t="s">
        <v>3</v>
      </c>
      <c r="E356" s="1" t="s">
        <v>0</v>
      </c>
      <c r="F356" t="s">
        <v>38</v>
      </c>
      <c r="G356">
        <v>8096.1046577500001</v>
      </c>
      <c r="H356">
        <v>8007.1053233749999</v>
      </c>
      <c r="I356" s="1">
        <f t="shared" si="22"/>
        <v>5.5268070452610812E-3</v>
      </c>
      <c r="J356" s="1">
        <f t="shared" si="24"/>
        <v>6.3852187270349772E-3</v>
      </c>
      <c r="K356" s="1">
        <f t="shared" si="25"/>
        <v>1.4686873078613268E-2</v>
      </c>
      <c r="L356" s="1">
        <f t="shared" si="23"/>
        <v>-5.8447545449541463E-2</v>
      </c>
    </row>
    <row r="357" spans="1:12" ht="16" x14ac:dyDescent="0.2">
      <c r="A357" s="1" t="s">
        <v>34</v>
      </c>
      <c r="B357" s="1" t="s">
        <v>1</v>
      </c>
      <c r="C357" s="1" t="s">
        <v>1</v>
      </c>
      <c r="D357" s="1" t="s">
        <v>3</v>
      </c>
      <c r="E357" s="1" t="s">
        <v>0</v>
      </c>
      <c r="F357" t="s">
        <v>39</v>
      </c>
      <c r="G357">
        <v>15483.9037939728</v>
      </c>
      <c r="H357">
        <v>15140.115998085101</v>
      </c>
      <c r="I357" s="1">
        <f t="shared" si="22"/>
        <v>1.1226083258242226E-2</v>
      </c>
      <c r="J357" s="1">
        <f t="shared" si="24"/>
        <v>6.3852187270349772E-3</v>
      </c>
      <c r="K357" s="1">
        <f t="shared" si="25"/>
        <v>1.4686873078613268E-2</v>
      </c>
      <c r="L357" s="1">
        <f t="shared" si="23"/>
        <v>0.32960484544912549</v>
      </c>
    </row>
    <row r="358" spans="1:12" ht="16" x14ac:dyDescent="0.2">
      <c r="A358" s="1" t="s">
        <v>34</v>
      </c>
      <c r="B358" s="1" t="s">
        <v>1</v>
      </c>
      <c r="C358" s="1" t="s">
        <v>1</v>
      </c>
      <c r="D358" s="1" t="s">
        <v>3</v>
      </c>
      <c r="E358" s="1" t="s">
        <v>0</v>
      </c>
      <c r="F358" t="s">
        <v>40</v>
      </c>
      <c r="G358">
        <v>5384.9114797826096</v>
      </c>
      <c r="H358">
        <v>5401.8717601554399</v>
      </c>
      <c r="I358" s="1">
        <f t="shared" si="22"/>
        <v>-1.5723204958856406E-3</v>
      </c>
      <c r="J358" s="1">
        <f t="shared" si="24"/>
        <v>6.3852187270349772E-3</v>
      </c>
      <c r="K358" s="1">
        <f t="shared" si="25"/>
        <v>1.4686873078613268E-2</v>
      </c>
      <c r="L358" s="1">
        <f t="shared" si="23"/>
        <v>-0.54181303129174763</v>
      </c>
    </row>
    <row r="359" spans="1:12" ht="16" x14ac:dyDescent="0.2">
      <c r="A359" s="1" t="s">
        <v>34</v>
      </c>
      <c r="B359" s="1" t="s">
        <v>1</v>
      </c>
      <c r="C359" s="1" t="s">
        <v>1</v>
      </c>
      <c r="D359" s="1" t="s">
        <v>3</v>
      </c>
      <c r="E359" s="1" t="s">
        <v>0</v>
      </c>
      <c r="F359" t="s">
        <v>41</v>
      </c>
      <c r="G359">
        <v>2846.05</v>
      </c>
      <c r="H359">
        <v>2500.5333333333301</v>
      </c>
      <c r="I359" s="1">
        <f t="shared" si="22"/>
        <v>6.4623825184308412E-2</v>
      </c>
      <c r="J359" s="1">
        <f t="shared" si="24"/>
        <v>6.3852187270349772E-3</v>
      </c>
      <c r="K359" s="1">
        <f t="shared" si="25"/>
        <v>1.4686873078613268E-2</v>
      </c>
      <c r="L359" s="1">
        <f t="shared" si="23"/>
        <v>3.9653509733177534</v>
      </c>
    </row>
    <row r="360" spans="1:12" ht="16" x14ac:dyDescent="0.2">
      <c r="A360" s="1" t="s">
        <v>34</v>
      </c>
      <c r="B360" s="1" t="s">
        <v>1</v>
      </c>
      <c r="C360" s="1" t="s">
        <v>1</v>
      </c>
      <c r="D360" s="1" t="s">
        <v>3</v>
      </c>
      <c r="E360" s="1" t="s">
        <v>0</v>
      </c>
      <c r="F360" t="s">
        <v>42</v>
      </c>
      <c r="G360">
        <v>1716.4806380351799</v>
      </c>
      <c r="H360">
        <v>1776.7962642851601</v>
      </c>
      <c r="I360" s="1">
        <f t="shared" si="22"/>
        <v>-1.7266202461624695E-2</v>
      </c>
      <c r="J360" s="1">
        <f t="shared" si="24"/>
        <v>6.3852187270349772E-3</v>
      </c>
      <c r="K360" s="1">
        <f t="shared" si="25"/>
        <v>1.4686873078613268E-2</v>
      </c>
      <c r="L360" s="1">
        <f t="shared" si="23"/>
        <v>-1.6103782651393916</v>
      </c>
    </row>
    <row r="361" spans="1:12" ht="16" x14ac:dyDescent="0.2">
      <c r="A361" s="1" t="s">
        <v>34</v>
      </c>
      <c r="B361" s="1" t="s">
        <v>1</v>
      </c>
      <c r="C361" s="1" t="s">
        <v>1</v>
      </c>
      <c r="D361" s="1" t="s">
        <v>3</v>
      </c>
      <c r="E361" s="1" t="s">
        <v>0</v>
      </c>
      <c r="F361" t="s">
        <v>43</v>
      </c>
      <c r="G361">
        <v>4369.2561511610502</v>
      </c>
      <c r="H361">
        <v>4232.0362286722502</v>
      </c>
      <c r="I361" s="1">
        <f t="shared" si="22"/>
        <v>1.5953407514727385E-2</v>
      </c>
      <c r="J361" s="1">
        <f t="shared" si="24"/>
        <v>6.3852187270349772E-3</v>
      </c>
      <c r="K361" s="1">
        <f t="shared" si="25"/>
        <v>1.4686873078613268E-2</v>
      </c>
      <c r="L361" s="1">
        <f t="shared" si="23"/>
        <v>0.65147895923642274</v>
      </c>
    </row>
    <row r="362" spans="1:12" ht="16" x14ac:dyDescent="0.2">
      <c r="A362" s="1" t="s">
        <v>34</v>
      </c>
      <c r="B362" s="1" t="s">
        <v>1</v>
      </c>
      <c r="C362" s="1" t="s">
        <v>1</v>
      </c>
      <c r="D362" s="1" t="s">
        <v>3</v>
      </c>
      <c r="E362" s="1" t="s">
        <v>0</v>
      </c>
      <c r="F362" t="s">
        <v>44</v>
      </c>
      <c r="G362">
        <v>123094.306887484</v>
      </c>
      <c r="H362">
        <v>118488.99259053</v>
      </c>
      <c r="I362" s="1">
        <f t="shared" si="22"/>
        <v>1.9063049088677224E-2</v>
      </c>
      <c r="J362" s="1">
        <f t="shared" si="24"/>
        <v>6.3852187270349772E-3</v>
      </c>
      <c r="K362" s="1">
        <f t="shared" si="25"/>
        <v>1.4686873078613268E-2</v>
      </c>
      <c r="L362" s="1">
        <f t="shared" si="23"/>
        <v>0.86320827406777623</v>
      </c>
    </row>
    <row r="363" spans="1:12" ht="16" x14ac:dyDescent="0.2">
      <c r="A363" s="1" t="s">
        <v>34</v>
      </c>
      <c r="B363" s="1" t="s">
        <v>1</v>
      </c>
      <c r="C363" s="1" t="s">
        <v>1</v>
      </c>
      <c r="D363" s="1" t="s">
        <v>3</v>
      </c>
      <c r="E363" s="1" t="s">
        <v>0</v>
      </c>
      <c r="F363" t="s">
        <v>45</v>
      </c>
      <c r="G363">
        <v>17788.043218681101</v>
      </c>
      <c r="H363">
        <v>17887.800634644998</v>
      </c>
      <c r="I363" s="1">
        <f t="shared" si="22"/>
        <v>-2.796217417421973E-3</v>
      </c>
      <c r="J363" s="1">
        <f t="shared" si="24"/>
        <v>6.3852187270349772E-3</v>
      </c>
      <c r="K363" s="1">
        <f t="shared" si="25"/>
        <v>1.4686873078613268E-2</v>
      </c>
      <c r="L363" s="1">
        <f t="shared" si="23"/>
        <v>-0.62514574037047921</v>
      </c>
    </row>
    <row r="364" spans="1:12" ht="16" x14ac:dyDescent="0.2">
      <c r="A364" s="1" t="s">
        <v>34</v>
      </c>
      <c r="B364" s="1" t="s">
        <v>1</v>
      </c>
      <c r="C364" s="1" t="s">
        <v>1</v>
      </c>
      <c r="D364" s="1" t="s">
        <v>3</v>
      </c>
      <c r="E364" s="1" t="s">
        <v>0</v>
      </c>
      <c r="F364" t="s">
        <v>46</v>
      </c>
      <c r="G364">
        <v>6487.5106500000002</v>
      </c>
      <c r="H364">
        <v>6305.1844775</v>
      </c>
      <c r="I364" s="1">
        <f t="shared" si="22"/>
        <v>1.4252365954384401E-2</v>
      </c>
      <c r="J364" s="1">
        <f t="shared" si="24"/>
        <v>6.3852187270349772E-3</v>
      </c>
      <c r="K364" s="1">
        <f t="shared" si="25"/>
        <v>1.4686873078613268E-2</v>
      </c>
      <c r="L364" s="1">
        <f t="shared" si="23"/>
        <v>0.53565841995362562</v>
      </c>
    </row>
    <row r="365" spans="1:12" ht="16" x14ac:dyDescent="0.2">
      <c r="A365" s="1" t="s">
        <v>34</v>
      </c>
      <c r="B365" s="1" t="s">
        <v>1</v>
      </c>
      <c r="C365" s="1" t="s">
        <v>1</v>
      </c>
      <c r="D365" s="1" t="s">
        <v>3</v>
      </c>
      <c r="E365" s="1" t="s">
        <v>0</v>
      </c>
      <c r="F365" t="s">
        <v>47</v>
      </c>
      <c r="G365">
        <v>9464.2550332570299</v>
      </c>
      <c r="H365">
        <v>9245.5033134811692</v>
      </c>
      <c r="I365" s="1">
        <f t="shared" si="22"/>
        <v>1.1691851691606546E-2</v>
      </c>
      <c r="J365" s="1">
        <f t="shared" si="24"/>
        <v>6.3852187270349772E-3</v>
      </c>
      <c r="K365" s="1">
        <f t="shared" si="25"/>
        <v>1.4686873078613268E-2</v>
      </c>
      <c r="L365" s="1">
        <f t="shared" si="23"/>
        <v>0.36131809243309809</v>
      </c>
    </row>
    <row r="366" spans="1:12" ht="16" x14ac:dyDescent="0.2">
      <c r="A366" s="1" t="s">
        <v>34</v>
      </c>
      <c r="B366" s="1" t="s">
        <v>1</v>
      </c>
      <c r="C366" s="1" t="s">
        <v>1</v>
      </c>
      <c r="D366" s="1" t="s">
        <v>3</v>
      </c>
      <c r="E366" s="1" t="s">
        <v>0</v>
      </c>
      <c r="F366" t="s">
        <v>48</v>
      </c>
      <c r="G366">
        <v>6368.30581292837</v>
      </c>
      <c r="H366">
        <v>6120.76236199295</v>
      </c>
      <c r="I366" s="1">
        <f t="shared" si="22"/>
        <v>1.9820810285310134E-2</v>
      </c>
      <c r="J366" s="1">
        <f t="shared" si="24"/>
        <v>6.3852187270349772E-3</v>
      </c>
      <c r="K366" s="1">
        <f t="shared" si="25"/>
        <v>1.4686873078613268E-2</v>
      </c>
      <c r="L366" s="1">
        <f t="shared" si="23"/>
        <v>0.9148027280115737</v>
      </c>
    </row>
    <row r="367" spans="1:12" ht="16" x14ac:dyDescent="0.2">
      <c r="A367" s="1" t="s">
        <v>34</v>
      </c>
      <c r="B367" s="1" t="s">
        <v>1</v>
      </c>
      <c r="C367" s="1" t="s">
        <v>1</v>
      </c>
      <c r="D367" s="1" t="s">
        <v>3</v>
      </c>
      <c r="E367" s="1" t="s">
        <v>0</v>
      </c>
      <c r="F367" t="s">
        <v>49</v>
      </c>
      <c r="G367">
        <v>3817.3802362563001</v>
      </c>
      <c r="H367">
        <v>3745.8309023177799</v>
      </c>
      <c r="I367" s="1">
        <f t="shared" si="22"/>
        <v>9.4601793639744539E-3</v>
      </c>
      <c r="J367" s="1">
        <f t="shared" si="24"/>
        <v>6.3852187270349772E-3</v>
      </c>
      <c r="K367" s="1">
        <f t="shared" si="25"/>
        <v>1.4686873078613268E-2</v>
      </c>
      <c r="L367" s="1">
        <f t="shared" si="23"/>
        <v>0.20936795875339681</v>
      </c>
    </row>
    <row r="368" spans="1:12" ht="16" x14ac:dyDescent="0.2">
      <c r="A368" s="1" t="s">
        <v>34</v>
      </c>
      <c r="B368" s="1" t="s">
        <v>1</v>
      </c>
      <c r="C368" s="1" t="s">
        <v>1</v>
      </c>
      <c r="D368" s="1" t="s">
        <v>3</v>
      </c>
      <c r="E368" s="1" t="s">
        <v>0</v>
      </c>
      <c r="F368" t="s">
        <v>50</v>
      </c>
      <c r="G368">
        <v>32932.162003636397</v>
      </c>
      <c r="H368">
        <v>33507.317928769997</v>
      </c>
      <c r="I368" s="1">
        <f t="shared" si="22"/>
        <v>-8.656839663988147E-3</v>
      </c>
      <c r="J368" s="1">
        <f t="shared" si="24"/>
        <v>6.3852187270349772E-3</v>
      </c>
      <c r="K368" s="1">
        <f t="shared" si="25"/>
        <v>1.4686873078613268E-2</v>
      </c>
      <c r="L368" s="1">
        <f t="shared" si="23"/>
        <v>-1.0241838620452892</v>
      </c>
    </row>
    <row r="369" spans="1:12" ht="16" x14ac:dyDescent="0.2">
      <c r="A369" s="1" t="s">
        <v>34</v>
      </c>
      <c r="B369" s="1" t="s">
        <v>1</v>
      </c>
      <c r="C369" s="1" t="s">
        <v>1</v>
      </c>
      <c r="D369" s="1" t="s">
        <v>3</v>
      </c>
      <c r="E369" s="1" t="s">
        <v>0</v>
      </c>
      <c r="F369" t="s">
        <v>51</v>
      </c>
      <c r="G369">
        <v>17214.530619607802</v>
      </c>
      <c r="H369">
        <v>16757.8775090909</v>
      </c>
      <c r="I369" s="1">
        <f t="shared" si="22"/>
        <v>1.3441882270663553E-2</v>
      </c>
      <c r="J369" s="1">
        <f t="shared" si="24"/>
        <v>6.3852187270349772E-3</v>
      </c>
      <c r="K369" s="1">
        <f t="shared" si="25"/>
        <v>1.4686873078613268E-2</v>
      </c>
      <c r="L369" s="1">
        <f t="shared" si="23"/>
        <v>0.48047419664192159</v>
      </c>
    </row>
    <row r="370" spans="1:12" ht="16" x14ac:dyDescent="0.2">
      <c r="A370" s="1" t="s">
        <v>34</v>
      </c>
      <c r="B370" s="1" t="s">
        <v>1</v>
      </c>
      <c r="C370" s="1" t="s">
        <v>1</v>
      </c>
      <c r="D370" s="1" t="s">
        <v>3</v>
      </c>
      <c r="E370" s="1" t="s">
        <v>0</v>
      </c>
      <c r="F370" t="s">
        <v>52</v>
      </c>
      <c r="G370">
        <v>23941.458463447601</v>
      </c>
      <c r="H370">
        <v>24887.4652578571</v>
      </c>
      <c r="I370" s="1">
        <f t="shared" si="22"/>
        <v>-1.9373902234849871E-2</v>
      </c>
      <c r="J370" s="1">
        <f t="shared" si="24"/>
        <v>6.3852187270349772E-3</v>
      </c>
      <c r="K370" s="1">
        <f t="shared" si="25"/>
        <v>1.4686873078613268E-2</v>
      </c>
      <c r="L370" s="1">
        <f t="shared" si="23"/>
        <v>-1.7538873539660913</v>
      </c>
    </row>
    <row r="371" spans="1:12" ht="16" x14ac:dyDescent="0.2">
      <c r="A371" s="1" t="s">
        <v>34</v>
      </c>
      <c r="B371" s="1" t="s">
        <v>1</v>
      </c>
      <c r="C371" s="1" t="s">
        <v>1</v>
      </c>
      <c r="D371" s="1" t="s">
        <v>3</v>
      </c>
      <c r="E371" s="1" t="s">
        <v>0</v>
      </c>
      <c r="F371" t="s">
        <v>53</v>
      </c>
      <c r="G371">
        <v>57437.111365999997</v>
      </c>
      <c r="H371">
        <v>58781.737653999997</v>
      </c>
      <c r="I371" s="1">
        <f t="shared" si="22"/>
        <v>-1.1569778046662671E-2</v>
      </c>
      <c r="J371" s="1">
        <f t="shared" si="24"/>
        <v>6.3852187270349772E-3</v>
      </c>
      <c r="K371" s="1">
        <f t="shared" si="25"/>
        <v>1.4686873078613268E-2</v>
      </c>
      <c r="L371" s="1">
        <f t="shared" si="23"/>
        <v>-1.2225200475003326</v>
      </c>
    </row>
    <row r="372" spans="1:12" ht="16" x14ac:dyDescent="0.2">
      <c r="A372" s="1" t="s">
        <v>34</v>
      </c>
      <c r="B372" s="1" t="s">
        <v>1</v>
      </c>
      <c r="C372" s="1" t="s">
        <v>1</v>
      </c>
      <c r="D372" s="1" t="s">
        <v>3</v>
      </c>
      <c r="E372" s="1" t="s">
        <v>0</v>
      </c>
      <c r="F372" t="s">
        <v>54</v>
      </c>
      <c r="G372">
        <v>2674.4666666666699</v>
      </c>
      <c r="H372">
        <v>2543.6</v>
      </c>
      <c r="I372" s="1">
        <f t="shared" si="22"/>
        <v>2.5079531371773052E-2</v>
      </c>
      <c r="J372" s="1">
        <f t="shared" si="24"/>
        <v>6.3852187270349772E-3</v>
      </c>
      <c r="K372" s="1">
        <f t="shared" si="25"/>
        <v>1.4686873078613268E-2</v>
      </c>
      <c r="L372" s="1">
        <f t="shared" si="23"/>
        <v>1.2728585958818122</v>
      </c>
    </row>
    <row r="373" spans="1:12" ht="16" x14ac:dyDescent="0.2">
      <c r="A373" s="1" t="s">
        <v>34</v>
      </c>
      <c r="B373" s="1" t="s">
        <v>1</v>
      </c>
      <c r="C373" s="1" t="s">
        <v>1</v>
      </c>
      <c r="D373" s="1" t="s">
        <v>3</v>
      </c>
      <c r="E373" s="1" t="s">
        <v>0</v>
      </c>
      <c r="F373" t="s">
        <v>55</v>
      </c>
      <c r="G373">
        <v>20334.846706943001</v>
      </c>
      <c r="H373">
        <v>19555.232727962099</v>
      </c>
      <c r="I373" s="1">
        <f t="shared" si="22"/>
        <v>1.9544056818766697E-2</v>
      </c>
      <c r="J373" s="1">
        <f t="shared" si="24"/>
        <v>6.3852187270349772E-3</v>
      </c>
      <c r="K373" s="1">
        <f t="shared" si="25"/>
        <v>1.4686873078613268E-2</v>
      </c>
      <c r="L373" s="1">
        <f t="shared" si="23"/>
        <v>0.89595913447998388</v>
      </c>
    </row>
    <row r="374" spans="1:12" ht="16" x14ac:dyDescent="0.2">
      <c r="A374" s="1" t="s">
        <v>34</v>
      </c>
      <c r="B374" s="1" t="s">
        <v>1</v>
      </c>
      <c r="C374" s="1" t="s">
        <v>1</v>
      </c>
      <c r="D374" s="1" t="s">
        <v>3</v>
      </c>
      <c r="E374" s="1" t="s">
        <v>0</v>
      </c>
      <c r="F374" t="s">
        <v>56</v>
      </c>
      <c r="G374">
        <v>125.1135</v>
      </c>
      <c r="H374">
        <v>116.70269999999999</v>
      </c>
      <c r="I374" s="1">
        <f t="shared" si="22"/>
        <v>3.4781788813156481E-2</v>
      </c>
      <c r="J374" s="1">
        <f t="shared" si="24"/>
        <v>6.3852187270349772E-3</v>
      </c>
      <c r="K374" s="1">
        <f t="shared" si="25"/>
        <v>1.4686873078613268E-2</v>
      </c>
      <c r="L374" s="1">
        <f t="shared" si="23"/>
        <v>1.933466023307032</v>
      </c>
    </row>
    <row r="375" spans="1:12" ht="16" x14ac:dyDescent="0.2">
      <c r="A375" s="1" t="s">
        <v>34</v>
      </c>
      <c r="B375" s="1" t="s">
        <v>1</v>
      </c>
      <c r="C375" s="1" t="s">
        <v>1</v>
      </c>
      <c r="D375" s="1" t="s">
        <v>3</v>
      </c>
      <c r="E375" s="1" t="s">
        <v>0</v>
      </c>
      <c r="F375" t="s">
        <v>57</v>
      </c>
      <c r="G375">
        <v>24346.0561186667</v>
      </c>
      <c r="H375">
        <v>23617.482495</v>
      </c>
      <c r="I375" s="1">
        <f t="shared" si="22"/>
        <v>1.5190155787611145E-2</v>
      </c>
      <c r="J375" s="1">
        <f t="shared" si="24"/>
        <v>6.3852187270349772E-3</v>
      </c>
      <c r="K375" s="1">
        <f t="shared" si="25"/>
        <v>1.4686873078613268E-2</v>
      </c>
      <c r="L375" s="1">
        <f t="shared" si="23"/>
        <v>0.59951066598360825</v>
      </c>
    </row>
    <row r="376" spans="1:12" ht="16" x14ac:dyDescent="0.2">
      <c r="A376" s="1" t="s">
        <v>34</v>
      </c>
      <c r="B376" s="1" t="s">
        <v>1</v>
      </c>
      <c r="C376" s="1" t="s">
        <v>1</v>
      </c>
      <c r="D376" s="1" t="s">
        <v>3</v>
      </c>
      <c r="E376" s="1" t="s">
        <v>0</v>
      </c>
      <c r="F376" t="s">
        <v>58</v>
      </c>
      <c r="G376">
        <v>9207.3061311859692</v>
      </c>
      <c r="H376">
        <v>8823.1419880929898</v>
      </c>
      <c r="I376" s="1">
        <f t="shared" si="22"/>
        <v>2.1306411274504819E-2</v>
      </c>
      <c r="J376" s="1">
        <f t="shared" si="24"/>
        <v>6.3852187270349772E-3</v>
      </c>
      <c r="K376" s="1">
        <f t="shared" si="25"/>
        <v>1.4686873078613268E-2</v>
      </c>
      <c r="L376" s="1">
        <f t="shared" si="23"/>
        <v>1.015954346960197</v>
      </c>
    </row>
    <row r="377" spans="1:12" ht="16" x14ac:dyDescent="0.2">
      <c r="A377" s="1" t="s">
        <v>34</v>
      </c>
      <c r="B377" s="1" t="s">
        <v>1</v>
      </c>
      <c r="C377" s="1" t="s">
        <v>1</v>
      </c>
      <c r="D377" s="1" t="s">
        <v>3</v>
      </c>
      <c r="E377" s="1" t="s">
        <v>0</v>
      </c>
      <c r="F377" t="s">
        <v>59</v>
      </c>
      <c r="G377">
        <v>2866.55647</v>
      </c>
      <c r="H377">
        <v>2785.9111237500001</v>
      </c>
      <c r="I377" s="1">
        <f t="shared" si="22"/>
        <v>1.4267281485907215E-2</v>
      </c>
      <c r="J377" s="1">
        <f t="shared" si="24"/>
        <v>6.3852187270349772E-3</v>
      </c>
      <c r="K377" s="1">
        <f t="shared" si="25"/>
        <v>1.4686873078613268E-2</v>
      </c>
      <c r="L377" s="1">
        <f t="shared" si="23"/>
        <v>0.53667398885266737</v>
      </c>
    </row>
    <row r="378" spans="1:12" ht="16" x14ac:dyDescent="0.2">
      <c r="A378" s="1" t="s">
        <v>34</v>
      </c>
      <c r="B378" s="1" t="s">
        <v>1</v>
      </c>
      <c r="C378" s="1" t="s">
        <v>1</v>
      </c>
      <c r="D378" s="1" t="s">
        <v>3</v>
      </c>
      <c r="E378" s="1" t="s">
        <v>0</v>
      </c>
      <c r="F378" t="s">
        <v>60</v>
      </c>
      <c r="G378">
        <v>4447.95230406674</v>
      </c>
      <c r="H378">
        <v>4449.3049367703497</v>
      </c>
      <c r="I378" s="1">
        <f t="shared" si="22"/>
        <v>-1.5202805392670443E-4</v>
      </c>
      <c r="J378" s="1">
        <f t="shared" si="24"/>
        <v>6.3852187270349772E-3</v>
      </c>
      <c r="K378" s="1">
        <f t="shared" si="25"/>
        <v>1.4686873078613268E-2</v>
      </c>
      <c r="L378" s="1">
        <f t="shared" si="23"/>
        <v>-0.44510814153361822</v>
      </c>
    </row>
    <row r="379" spans="1:12" ht="16" x14ac:dyDescent="0.2">
      <c r="A379" s="1" t="s">
        <v>34</v>
      </c>
      <c r="B379" s="1" t="s">
        <v>1</v>
      </c>
      <c r="C379" s="1" t="s">
        <v>1</v>
      </c>
      <c r="D379" s="1" t="s">
        <v>3</v>
      </c>
      <c r="E379" s="1" t="s">
        <v>0</v>
      </c>
      <c r="F379" t="s">
        <v>61</v>
      </c>
      <c r="G379">
        <v>11287.345732</v>
      </c>
      <c r="H379">
        <v>10845.232562499999</v>
      </c>
      <c r="I379" s="1">
        <f t="shared" si="22"/>
        <v>1.9975674032060992E-2</v>
      </c>
      <c r="J379" s="1">
        <f t="shared" si="24"/>
        <v>6.3852187270349772E-3</v>
      </c>
      <c r="K379" s="1">
        <f t="shared" si="25"/>
        <v>1.4686873078613268E-2</v>
      </c>
      <c r="L379" s="1">
        <f t="shared" si="23"/>
        <v>0.92534709275973548</v>
      </c>
    </row>
    <row r="380" spans="1:12" ht="16" x14ac:dyDescent="0.2">
      <c r="A380" s="1" t="s">
        <v>34</v>
      </c>
      <c r="B380" s="1" t="s">
        <v>1</v>
      </c>
      <c r="C380" s="1" t="s">
        <v>1</v>
      </c>
      <c r="D380" s="1" t="s">
        <v>3</v>
      </c>
      <c r="E380" s="1" t="s">
        <v>0</v>
      </c>
      <c r="F380" t="s">
        <v>62</v>
      </c>
      <c r="G380">
        <v>6063.5277777777801</v>
      </c>
      <c r="H380">
        <v>6078.2070796460202</v>
      </c>
      <c r="I380" s="1">
        <f t="shared" si="22"/>
        <v>-1.2089954228628873E-3</v>
      </c>
      <c r="J380" s="1">
        <f t="shared" si="24"/>
        <v>6.3852187270349772E-3</v>
      </c>
      <c r="K380" s="1">
        <f t="shared" si="25"/>
        <v>1.4686873078613268E-2</v>
      </c>
      <c r="L380" s="1">
        <f t="shared" si="23"/>
        <v>-0.51707494912286045</v>
      </c>
    </row>
    <row r="381" spans="1:12" ht="16" x14ac:dyDescent="0.2">
      <c r="A381" s="1" t="s">
        <v>34</v>
      </c>
      <c r="B381" s="1" t="s">
        <v>1</v>
      </c>
      <c r="C381" s="1" t="s">
        <v>1</v>
      </c>
      <c r="D381" s="1" t="s">
        <v>3</v>
      </c>
      <c r="E381" s="1" t="s">
        <v>0</v>
      </c>
      <c r="F381" t="s">
        <v>63</v>
      </c>
      <c r="G381">
        <v>4760.2128636363605</v>
      </c>
      <c r="H381">
        <v>4523.9855367957798</v>
      </c>
      <c r="I381" s="1">
        <f t="shared" si="22"/>
        <v>2.544401968290394E-2</v>
      </c>
      <c r="J381" s="1">
        <f t="shared" si="24"/>
        <v>6.3852187270349772E-3</v>
      </c>
      <c r="K381" s="1">
        <f t="shared" si="25"/>
        <v>1.4686873078613268E-2</v>
      </c>
      <c r="L381" s="1">
        <f t="shared" si="23"/>
        <v>1.2976758806217239</v>
      </c>
    </row>
    <row r="382" spans="1:12" ht="16" x14ac:dyDescent="0.2">
      <c r="A382" s="1" t="s">
        <v>34</v>
      </c>
      <c r="B382" s="1" t="s">
        <v>1</v>
      </c>
      <c r="C382" s="1" t="s">
        <v>1</v>
      </c>
      <c r="D382" s="1" t="s">
        <v>3</v>
      </c>
      <c r="E382" s="1" t="s">
        <v>0</v>
      </c>
      <c r="F382" t="s">
        <v>64</v>
      </c>
      <c r="G382">
        <v>50032.548144905297</v>
      </c>
      <c r="H382">
        <v>51126.025993904797</v>
      </c>
      <c r="I382" s="1">
        <f t="shared" si="22"/>
        <v>-1.080954193263961E-2</v>
      </c>
      <c r="J382" s="1">
        <f t="shared" si="24"/>
        <v>6.3852187270349772E-3</v>
      </c>
      <c r="K382" s="1">
        <f t="shared" si="25"/>
        <v>1.4686873078613268E-2</v>
      </c>
      <c r="L382" s="1">
        <f t="shared" si="23"/>
        <v>-1.1707570813499613</v>
      </c>
    </row>
    <row r="383" spans="1:12" ht="16" x14ac:dyDescent="0.2">
      <c r="A383" s="1" t="s">
        <v>34</v>
      </c>
      <c r="B383" s="1" t="s">
        <v>1</v>
      </c>
      <c r="C383" s="1" t="s">
        <v>1</v>
      </c>
      <c r="D383" s="1" t="s">
        <v>3</v>
      </c>
      <c r="E383" s="1" t="s">
        <v>0</v>
      </c>
      <c r="F383" t="s">
        <v>65</v>
      </c>
      <c r="G383">
        <v>9817.6476147119192</v>
      </c>
      <c r="H383">
        <v>10006.0498585676</v>
      </c>
      <c r="I383" s="1">
        <f t="shared" si="22"/>
        <v>-9.503890185452479E-3</v>
      </c>
      <c r="J383" s="1">
        <f t="shared" si="24"/>
        <v>6.3852187270349772E-3</v>
      </c>
      <c r="K383" s="1">
        <f t="shared" si="25"/>
        <v>1.4686873078613268E-2</v>
      </c>
      <c r="L383" s="1">
        <f t="shared" si="23"/>
        <v>-1.0818578486679278</v>
      </c>
    </row>
    <row r="384" spans="1:12" ht="16" x14ac:dyDescent="0.2">
      <c r="A384" s="1" t="s">
        <v>34</v>
      </c>
      <c r="B384" s="1" t="s">
        <v>1</v>
      </c>
      <c r="C384" s="1" t="s">
        <v>1</v>
      </c>
      <c r="D384" s="1" t="s">
        <v>3</v>
      </c>
      <c r="E384" s="1" t="s">
        <v>0</v>
      </c>
      <c r="F384" t="s">
        <v>66</v>
      </c>
      <c r="G384">
        <v>178808.43235241401</v>
      </c>
      <c r="H384">
        <v>179210.27717620699</v>
      </c>
      <c r="I384" s="1">
        <f t="shared" si="22"/>
        <v>-1.1224129161352102E-3</v>
      </c>
      <c r="J384" s="1">
        <f t="shared" si="24"/>
        <v>6.3852187270349772E-3</v>
      </c>
      <c r="K384" s="1">
        <f t="shared" si="25"/>
        <v>1.4686873078613268E-2</v>
      </c>
      <c r="L384" s="1">
        <f t="shared" si="23"/>
        <v>-0.51117971830931463</v>
      </c>
    </row>
    <row r="385" spans="1:12" ht="16" x14ac:dyDescent="0.2">
      <c r="A385" s="1" t="s">
        <v>34</v>
      </c>
      <c r="B385" s="1" t="s">
        <v>1</v>
      </c>
      <c r="C385" s="1" t="s">
        <v>1</v>
      </c>
      <c r="D385" s="1" t="s">
        <v>3</v>
      </c>
      <c r="E385" s="1" t="s">
        <v>0</v>
      </c>
      <c r="F385" t="s">
        <v>67</v>
      </c>
      <c r="G385">
        <v>39131.6589717733</v>
      </c>
      <c r="H385">
        <v>39382.7662799467</v>
      </c>
      <c r="I385" s="1">
        <f t="shared" si="22"/>
        <v>-3.1982315016424118E-3</v>
      </c>
      <c r="J385" s="1">
        <f t="shared" si="24"/>
        <v>6.3852187270349772E-3</v>
      </c>
      <c r="K385" s="1">
        <f t="shared" si="25"/>
        <v>1.4686873078613268E-2</v>
      </c>
      <c r="L385" s="1">
        <f t="shared" si="23"/>
        <v>-0.65251808042330117</v>
      </c>
    </row>
    <row r="386" spans="1:12" ht="16" x14ac:dyDescent="0.2">
      <c r="A386" s="1" t="s">
        <v>34</v>
      </c>
      <c r="B386" s="1" t="s">
        <v>1</v>
      </c>
      <c r="C386" s="1" t="s">
        <v>1</v>
      </c>
      <c r="D386" s="1" t="s">
        <v>3</v>
      </c>
      <c r="E386" s="1" t="s">
        <v>0</v>
      </c>
      <c r="F386" t="s">
        <v>68</v>
      </c>
      <c r="G386">
        <v>4204.69189559815</v>
      </c>
      <c r="H386">
        <v>4257.5933322205901</v>
      </c>
      <c r="I386" s="1">
        <f t="shared" si="22"/>
        <v>-6.2514362489854407E-3</v>
      </c>
      <c r="J386" s="1">
        <f t="shared" si="24"/>
        <v>6.3852187270349772E-3</v>
      </c>
      <c r="K386" s="1">
        <f t="shared" si="25"/>
        <v>1.4686873078613268E-2</v>
      </c>
      <c r="L386" s="1">
        <f t="shared" si="23"/>
        <v>-0.86040472389059197</v>
      </c>
    </row>
    <row r="387" spans="1:12" ht="16" x14ac:dyDescent="0.2">
      <c r="A387" s="1" t="s">
        <v>34</v>
      </c>
      <c r="B387" s="1" t="s">
        <v>1</v>
      </c>
      <c r="C387" s="1" t="s">
        <v>1</v>
      </c>
      <c r="D387" s="1" t="s">
        <v>3</v>
      </c>
      <c r="E387" s="1" t="s">
        <v>0</v>
      </c>
      <c r="F387" t="s">
        <v>69</v>
      </c>
      <c r="G387">
        <v>7974.52880102564</v>
      </c>
      <c r="H387">
        <v>7693.5811033333302</v>
      </c>
      <c r="I387" s="1">
        <f t="shared" ref="I387:I450" si="26">(G387-H387)/(G387+H387)</f>
        <v>1.793117991942016E-2</v>
      </c>
      <c r="J387" s="1">
        <f t="shared" si="24"/>
        <v>6.3852187270349772E-3</v>
      </c>
      <c r="K387" s="1">
        <f t="shared" si="25"/>
        <v>1.4686873078613268E-2</v>
      </c>
      <c r="L387" s="1">
        <f t="shared" ref="L387:L450" si="27">(I387-J387)/K387</f>
        <v>0.78614155175060252</v>
      </c>
    </row>
    <row r="388" spans="1:12" ht="16" x14ac:dyDescent="0.2">
      <c r="A388" s="1" t="s">
        <v>34</v>
      </c>
      <c r="B388" s="1" t="s">
        <v>1</v>
      </c>
      <c r="C388" s="1" t="s">
        <v>1</v>
      </c>
      <c r="D388" s="1" t="s">
        <v>3</v>
      </c>
      <c r="E388" s="1" t="s">
        <v>0</v>
      </c>
      <c r="F388" t="s">
        <v>70</v>
      </c>
      <c r="G388">
        <v>6348.8477422222204</v>
      </c>
      <c r="H388">
        <v>6458.8147315476199</v>
      </c>
      <c r="I388" s="1">
        <f t="shared" si="26"/>
        <v>-8.5860311786489108E-3</v>
      </c>
      <c r="J388" s="1">
        <f t="shared" si="24"/>
        <v>6.3852187270349772E-3</v>
      </c>
      <c r="K388" s="1">
        <f t="shared" si="25"/>
        <v>1.4686873078613268E-2</v>
      </c>
      <c r="L388" s="1">
        <f t="shared" si="27"/>
        <v>-1.019362652999618</v>
      </c>
    </row>
    <row r="389" spans="1:12" ht="16" x14ac:dyDescent="0.2">
      <c r="A389" s="1" t="s">
        <v>34</v>
      </c>
      <c r="B389" s="1" t="s">
        <v>1</v>
      </c>
      <c r="C389" s="1" t="s">
        <v>1</v>
      </c>
      <c r="D389" s="1" t="s">
        <v>3</v>
      </c>
      <c r="E389" s="1" t="s">
        <v>0</v>
      </c>
      <c r="F389" t="s">
        <v>71</v>
      </c>
      <c r="G389">
        <v>15081.6954244444</v>
      </c>
      <c r="H389">
        <v>14965.82689</v>
      </c>
      <c r="I389" s="1">
        <f t="shared" si="26"/>
        <v>3.8561760011972786E-3</v>
      </c>
      <c r="J389" s="1">
        <f t="shared" si="24"/>
        <v>6.3852187270349772E-3</v>
      </c>
      <c r="K389" s="1">
        <f t="shared" si="25"/>
        <v>1.4686873078613268E-2</v>
      </c>
      <c r="L389" s="1">
        <f t="shared" si="27"/>
        <v>-0.17219749311515739</v>
      </c>
    </row>
    <row r="390" spans="1:12" ht="16" x14ac:dyDescent="0.2">
      <c r="A390" s="1" t="s">
        <v>34</v>
      </c>
      <c r="B390" s="1" t="s">
        <v>1</v>
      </c>
      <c r="C390" s="1" t="s">
        <v>1</v>
      </c>
      <c r="D390" s="1" t="s">
        <v>3</v>
      </c>
      <c r="E390" s="1" t="s">
        <v>0</v>
      </c>
      <c r="F390" t="s">
        <v>72</v>
      </c>
      <c r="G390">
        <v>55040.461018436501</v>
      </c>
      <c r="H390">
        <v>55914.895953277301</v>
      </c>
      <c r="I390" s="1">
        <f t="shared" si="26"/>
        <v>-7.8809618454359267E-3</v>
      </c>
      <c r="J390" s="1">
        <f t="shared" si="24"/>
        <v>6.3852187270349772E-3</v>
      </c>
      <c r="K390" s="1">
        <f t="shared" si="25"/>
        <v>1.4686873078613268E-2</v>
      </c>
      <c r="L390" s="1">
        <f t="shared" si="27"/>
        <v>-0.97135588331903211</v>
      </c>
    </row>
    <row r="391" spans="1:12" ht="16" x14ac:dyDescent="0.2">
      <c r="A391" s="1" t="s">
        <v>34</v>
      </c>
      <c r="B391" s="1" t="s">
        <v>1</v>
      </c>
      <c r="C391" s="1" t="s">
        <v>1</v>
      </c>
      <c r="D391" s="1" t="s">
        <v>3</v>
      </c>
      <c r="E391" s="1" t="s">
        <v>0</v>
      </c>
      <c r="F391" t="s">
        <v>73</v>
      </c>
      <c r="G391">
        <v>27298.216680666701</v>
      </c>
      <c r="H391">
        <v>26477.076600303</v>
      </c>
      <c r="I391" s="1">
        <f t="shared" si="26"/>
        <v>1.5269839181970399E-2</v>
      </c>
      <c r="J391" s="1">
        <f t="shared" si="24"/>
        <v>6.3852187270349772E-3</v>
      </c>
      <c r="K391" s="1">
        <f t="shared" si="25"/>
        <v>1.4686873078613268E-2</v>
      </c>
      <c r="L391" s="1">
        <f t="shared" si="27"/>
        <v>0.60493614994692291</v>
      </c>
    </row>
    <row r="392" spans="1:12" ht="16" x14ac:dyDescent="0.2">
      <c r="A392" s="1" t="s">
        <v>34</v>
      </c>
      <c r="B392" s="1" t="s">
        <v>1</v>
      </c>
      <c r="C392" s="1" t="s">
        <v>1</v>
      </c>
      <c r="D392" s="1" t="s">
        <v>3</v>
      </c>
      <c r="E392" s="1" t="s">
        <v>0</v>
      </c>
      <c r="F392" t="s">
        <v>74</v>
      </c>
      <c r="G392">
        <v>250897.07057541501</v>
      </c>
      <c r="H392">
        <v>249409.05884989401</v>
      </c>
      <c r="I392" s="1">
        <f t="shared" si="26"/>
        <v>2.97420246925668E-3</v>
      </c>
      <c r="J392" s="1">
        <f t="shared" si="24"/>
        <v>6.3852187270349772E-3</v>
      </c>
      <c r="K392" s="1">
        <f t="shared" si="25"/>
        <v>1.4686873078613268E-2</v>
      </c>
      <c r="L392" s="1">
        <f t="shared" si="27"/>
        <v>-0.23224931811696195</v>
      </c>
    </row>
    <row r="393" spans="1:12" ht="16" x14ac:dyDescent="0.2">
      <c r="A393" s="1" t="s">
        <v>34</v>
      </c>
      <c r="B393" s="1" t="s">
        <v>1</v>
      </c>
      <c r="C393" s="1" t="s">
        <v>1</v>
      </c>
      <c r="D393" s="1" t="s">
        <v>3</v>
      </c>
      <c r="E393" s="1" t="s">
        <v>0</v>
      </c>
      <c r="F393" t="s">
        <v>75</v>
      </c>
      <c r="G393">
        <v>12651.433452376399</v>
      </c>
      <c r="H393">
        <v>12813.5881907332</v>
      </c>
      <c r="I393" s="1">
        <f t="shared" si="26"/>
        <v>-6.3677439834683054E-3</v>
      </c>
      <c r="J393" s="1">
        <f t="shared" si="24"/>
        <v>6.3852187270349772E-3</v>
      </c>
      <c r="K393" s="1">
        <f t="shared" si="25"/>
        <v>1.4686873078613268E-2</v>
      </c>
      <c r="L393" s="1">
        <f t="shared" si="27"/>
        <v>-0.86832388638762681</v>
      </c>
    </row>
    <row r="394" spans="1:12" ht="16" x14ac:dyDescent="0.2">
      <c r="A394" s="1" t="s">
        <v>34</v>
      </c>
      <c r="B394" s="1" t="s">
        <v>1</v>
      </c>
      <c r="C394" s="1" t="s">
        <v>1</v>
      </c>
      <c r="D394" s="1" t="s">
        <v>3</v>
      </c>
      <c r="E394" s="1" t="s">
        <v>0</v>
      </c>
      <c r="F394" t="s">
        <v>76</v>
      </c>
      <c r="G394">
        <v>51975.858798924797</v>
      </c>
      <c r="H394">
        <v>49296.409326519999</v>
      </c>
      <c r="I394" s="1">
        <f t="shared" si="26"/>
        <v>2.6457879555791076E-2</v>
      </c>
      <c r="J394" s="1">
        <f t="shared" si="24"/>
        <v>6.3852187270349772E-3</v>
      </c>
      <c r="K394" s="1">
        <f t="shared" si="25"/>
        <v>1.4686873078613268E-2</v>
      </c>
      <c r="L394" s="1">
        <f t="shared" si="27"/>
        <v>1.3667075844745677</v>
      </c>
    </row>
    <row r="395" spans="1:12" ht="16" x14ac:dyDescent="0.2">
      <c r="A395" s="1" t="s">
        <v>34</v>
      </c>
      <c r="B395" s="1" t="s">
        <v>1</v>
      </c>
      <c r="C395" s="1" t="s">
        <v>1</v>
      </c>
      <c r="D395" s="1" t="s">
        <v>3</v>
      </c>
      <c r="E395" s="1" t="s">
        <v>0</v>
      </c>
      <c r="F395" t="s">
        <v>77</v>
      </c>
      <c r="G395">
        <v>2268.8000000000002</v>
      </c>
      <c r="H395">
        <v>2135</v>
      </c>
      <c r="I395" s="1">
        <f t="shared" si="26"/>
        <v>3.0382851173986144E-2</v>
      </c>
      <c r="J395" s="1">
        <f t="shared" si="24"/>
        <v>6.3852187270349772E-3</v>
      </c>
      <c r="K395" s="1">
        <f t="shared" si="25"/>
        <v>1.4686873078613268E-2</v>
      </c>
      <c r="L395" s="1">
        <f t="shared" si="27"/>
        <v>1.6339511016743273</v>
      </c>
    </row>
    <row r="396" spans="1:12" ht="16" x14ac:dyDescent="0.2">
      <c r="A396" s="1" t="s">
        <v>34</v>
      </c>
      <c r="B396" s="1" t="s">
        <v>1</v>
      </c>
      <c r="C396" s="1" t="s">
        <v>1</v>
      </c>
      <c r="D396" s="1" t="s">
        <v>3</v>
      </c>
      <c r="E396" s="1" t="s">
        <v>0</v>
      </c>
      <c r="F396" t="s">
        <v>78</v>
      </c>
      <c r="G396">
        <v>8293.2040387961606</v>
      </c>
      <c r="H396">
        <v>8031.9774571683201</v>
      </c>
      <c r="I396" s="1">
        <f t="shared" si="26"/>
        <v>1.6001450378509707E-2</v>
      </c>
      <c r="J396" s="1">
        <f t="shared" si="24"/>
        <v>6.3852187270349772E-3</v>
      </c>
      <c r="K396" s="1">
        <f t="shared" si="25"/>
        <v>1.4686873078613268E-2</v>
      </c>
      <c r="L396" s="1">
        <f t="shared" si="27"/>
        <v>0.65475010235348829</v>
      </c>
    </row>
    <row r="397" spans="1:12" ht="16" x14ac:dyDescent="0.2">
      <c r="A397" s="1" t="s">
        <v>34</v>
      </c>
      <c r="B397" s="1" t="s">
        <v>1</v>
      </c>
      <c r="C397" s="1" t="s">
        <v>1</v>
      </c>
      <c r="D397" s="1" t="s">
        <v>3</v>
      </c>
      <c r="E397" s="1" t="s">
        <v>0</v>
      </c>
      <c r="F397" t="s">
        <v>79</v>
      </c>
      <c r="G397">
        <v>4922.6959912626298</v>
      </c>
      <c r="H397">
        <v>5069.31846449153</v>
      </c>
      <c r="I397" s="1">
        <f t="shared" si="26"/>
        <v>-1.4673965282792781E-2</v>
      </c>
      <c r="J397" s="1">
        <f t="shared" si="24"/>
        <v>6.3852187270349772E-3</v>
      </c>
      <c r="K397" s="1">
        <f t="shared" si="25"/>
        <v>1.4686873078613268E-2</v>
      </c>
      <c r="L397" s="1">
        <f t="shared" si="27"/>
        <v>-1.4338779873092062</v>
      </c>
    </row>
    <row r="398" spans="1:12" ht="16" x14ac:dyDescent="0.2">
      <c r="A398" s="1" t="s">
        <v>34</v>
      </c>
      <c r="B398" s="1" t="s">
        <v>1</v>
      </c>
      <c r="C398" s="1" t="s">
        <v>1</v>
      </c>
      <c r="D398" s="1" t="s">
        <v>3</v>
      </c>
      <c r="E398" s="1" t="s">
        <v>0</v>
      </c>
      <c r="F398" t="s">
        <v>80</v>
      </c>
      <c r="G398">
        <v>128902.01312623901</v>
      </c>
      <c r="H398">
        <v>126279.688433217</v>
      </c>
      <c r="I398" s="1">
        <f t="shared" si="26"/>
        <v>1.0276303814092315E-2</v>
      </c>
      <c r="J398" s="1">
        <f t="shared" si="24"/>
        <v>6.3852187270349772E-3</v>
      </c>
      <c r="K398" s="1">
        <f t="shared" si="25"/>
        <v>1.4686873078613268E-2</v>
      </c>
      <c r="L398" s="1">
        <f t="shared" si="27"/>
        <v>0.26493625063890952</v>
      </c>
    </row>
    <row r="399" spans="1:12" ht="16" x14ac:dyDescent="0.2">
      <c r="A399" s="1" t="s">
        <v>34</v>
      </c>
      <c r="B399" s="1" t="s">
        <v>1</v>
      </c>
      <c r="C399" s="1" t="s">
        <v>1</v>
      </c>
      <c r="D399" s="1" t="s">
        <v>3</v>
      </c>
      <c r="E399" s="1" t="s">
        <v>0</v>
      </c>
      <c r="F399" t="s">
        <v>81</v>
      </c>
      <c r="G399">
        <v>27484.582883648902</v>
      </c>
      <c r="H399">
        <v>26770.127371617298</v>
      </c>
      <c r="I399" s="1">
        <f t="shared" si="26"/>
        <v>1.3168543499174902E-2</v>
      </c>
      <c r="J399" s="1">
        <f t="shared" si="24"/>
        <v>6.3852187270349772E-3</v>
      </c>
      <c r="K399" s="1">
        <f t="shared" si="25"/>
        <v>1.4686873078613268E-2</v>
      </c>
      <c r="L399" s="1">
        <f t="shared" si="27"/>
        <v>0.46186310291042604</v>
      </c>
    </row>
    <row r="400" spans="1:12" ht="16" x14ac:dyDescent="0.2">
      <c r="A400" s="1" t="s">
        <v>34</v>
      </c>
      <c r="B400" s="1" t="s">
        <v>1</v>
      </c>
      <c r="C400" s="1" t="s">
        <v>1</v>
      </c>
      <c r="D400" s="1" t="s">
        <v>3</v>
      </c>
      <c r="E400" s="1" t="s">
        <v>0</v>
      </c>
      <c r="F400" t="s">
        <v>82</v>
      </c>
      <c r="G400">
        <v>77551.325964231597</v>
      </c>
      <c r="H400">
        <v>74847.146149444205</v>
      </c>
      <c r="I400" s="1">
        <f t="shared" si="26"/>
        <v>1.7744139933176716E-2</v>
      </c>
      <c r="J400" s="1">
        <f t="shared" si="24"/>
        <v>6.3852187270349772E-3</v>
      </c>
      <c r="K400" s="1">
        <f t="shared" si="25"/>
        <v>1.4686873078613268E-2</v>
      </c>
      <c r="L400" s="1">
        <f t="shared" si="27"/>
        <v>0.77340637080076446</v>
      </c>
    </row>
    <row r="401" spans="1:12" ht="16" x14ac:dyDescent="0.2">
      <c r="A401" s="1" t="s">
        <v>34</v>
      </c>
      <c r="B401" s="1" t="s">
        <v>1</v>
      </c>
      <c r="C401" s="1" t="s">
        <v>1</v>
      </c>
      <c r="D401" s="1" t="s">
        <v>3</v>
      </c>
      <c r="E401" s="1" t="s">
        <v>0</v>
      </c>
      <c r="F401" t="s">
        <v>83</v>
      </c>
      <c r="G401">
        <v>14489.385460572699</v>
      </c>
      <c r="H401">
        <v>14277.1182635407</v>
      </c>
      <c r="I401" s="1">
        <f t="shared" si="26"/>
        <v>7.378971009746548E-3</v>
      </c>
      <c r="J401" s="1">
        <f t="shared" si="24"/>
        <v>6.3852187270349772E-3</v>
      </c>
      <c r="K401" s="1">
        <f t="shared" si="25"/>
        <v>1.4686873078613268E-2</v>
      </c>
      <c r="L401" s="1">
        <f t="shared" si="27"/>
        <v>6.7662617998561797E-2</v>
      </c>
    </row>
    <row r="402" spans="1:12" ht="16" x14ac:dyDescent="0.2">
      <c r="A402" s="1" t="s">
        <v>34</v>
      </c>
      <c r="B402" s="1" t="s">
        <v>1</v>
      </c>
      <c r="C402" s="1" t="s">
        <v>1</v>
      </c>
      <c r="D402" s="1" t="s">
        <v>3</v>
      </c>
      <c r="E402" s="1" t="s">
        <v>0</v>
      </c>
      <c r="F402" t="s">
        <v>84</v>
      </c>
      <c r="G402">
        <v>246022.35719306101</v>
      </c>
      <c r="H402">
        <v>234892.01260142599</v>
      </c>
      <c r="I402" s="1">
        <f t="shared" si="26"/>
        <v>2.3144129788410017E-2</v>
      </c>
      <c r="J402" s="1">
        <f t="shared" si="24"/>
        <v>6.3852187270349772E-3</v>
      </c>
      <c r="K402" s="1">
        <f t="shared" si="25"/>
        <v>1.4686873078613268E-2</v>
      </c>
      <c r="L402" s="1">
        <f t="shared" si="27"/>
        <v>1.1410809483864222</v>
      </c>
    </row>
    <row r="403" spans="1:12" ht="16" x14ac:dyDescent="0.2">
      <c r="A403" s="1" t="s">
        <v>34</v>
      </c>
      <c r="B403" s="1" t="s">
        <v>1</v>
      </c>
      <c r="C403" s="1" t="s">
        <v>1</v>
      </c>
      <c r="D403" s="1" t="s">
        <v>3</v>
      </c>
      <c r="E403" s="1" t="s">
        <v>0</v>
      </c>
      <c r="F403" t="s">
        <v>85</v>
      </c>
      <c r="G403">
        <v>4003.0796102416198</v>
      </c>
      <c r="H403">
        <v>3851.6251936371</v>
      </c>
      <c r="I403" s="1">
        <f t="shared" si="26"/>
        <v>1.9281999818723972E-2</v>
      </c>
      <c r="J403" s="1">
        <f t="shared" si="24"/>
        <v>6.3852187270349772E-3</v>
      </c>
      <c r="K403" s="1">
        <f t="shared" si="25"/>
        <v>1.4686873078613268E-2</v>
      </c>
      <c r="L403" s="1">
        <f t="shared" si="27"/>
        <v>0.87811619414543929</v>
      </c>
    </row>
    <row r="404" spans="1:12" ht="16" x14ac:dyDescent="0.2">
      <c r="A404" s="1" t="s">
        <v>34</v>
      </c>
      <c r="B404" s="1" t="s">
        <v>1</v>
      </c>
      <c r="C404" s="1" t="s">
        <v>1</v>
      </c>
      <c r="D404" s="1" t="s">
        <v>3</v>
      </c>
      <c r="E404" s="1" t="s">
        <v>0</v>
      </c>
      <c r="F404" t="s">
        <v>86</v>
      </c>
      <c r="G404">
        <v>10063.9232654965</v>
      </c>
      <c r="H404">
        <v>9642.2420434035503</v>
      </c>
      <c r="I404" s="1">
        <f t="shared" si="26"/>
        <v>2.139844132447739E-2</v>
      </c>
      <c r="J404" s="1">
        <f t="shared" si="24"/>
        <v>6.3852187270349772E-3</v>
      </c>
      <c r="K404" s="1">
        <f t="shared" si="25"/>
        <v>1.4686873078613268E-2</v>
      </c>
      <c r="L404" s="1">
        <f t="shared" si="27"/>
        <v>1.0222204901671255</v>
      </c>
    </row>
    <row r="405" spans="1:12" ht="16" x14ac:dyDescent="0.2">
      <c r="A405" s="1" t="s">
        <v>34</v>
      </c>
      <c r="B405" s="1" t="s">
        <v>1</v>
      </c>
      <c r="C405" s="1" t="s">
        <v>1</v>
      </c>
      <c r="D405" s="1" t="s">
        <v>3</v>
      </c>
      <c r="E405" s="1" t="s">
        <v>0</v>
      </c>
      <c r="F405" t="s">
        <v>87</v>
      </c>
      <c r="G405">
        <v>262427.78334233799</v>
      </c>
      <c r="H405">
        <v>250449.997967706</v>
      </c>
      <c r="I405" s="1">
        <f t="shared" si="26"/>
        <v>2.3354073448136368E-2</v>
      </c>
      <c r="J405" s="1">
        <f t="shared" si="24"/>
        <v>6.3852187270349772E-3</v>
      </c>
      <c r="K405" s="1">
        <f t="shared" si="25"/>
        <v>1.4686873078613268E-2</v>
      </c>
      <c r="L405" s="1">
        <f t="shared" si="27"/>
        <v>1.1553755949461495</v>
      </c>
    </row>
    <row r="406" spans="1:12" ht="16" x14ac:dyDescent="0.2">
      <c r="A406" s="1" t="s">
        <v>34</v>
      </c>
      <c r="B406" s="1" t="s">
        <v>1</v>
      </c>
      <c r="C406" s="1" t="s">
        <v>1</v>
      </c>
      <c r="D406" s="1" t="s">
        <v>3</v>
      </c>
      <c r="E406" s="1" t="s">
        <v>0</v>
      </c>
      <c r="F406" t="s">
        <v>88</v>
      </c>
      <c r="G406">
        <v>5405.95030398977</v>
      </c>
      <c r="H406">
        <v>5380.9484915384601</v>
      </c>
      <c r="I406" s="1">
        <f t="shared" si="26"/>
        <v>2.3177942915042953E-3</v>
      </c>
      <c r="J406" s="1">
        <f t="shared" si="24"/>
        <v>6.3852187270349772E-3</v>
      </c>
      <c r="K406" s="1">
        <f t="shared" si="25"/>
        <v>1.4686873078613268E-2</v>
      </c>
      <c r="L406" s="1">
        <f t="shared" si="27"/>
        <v>-0.27694284642886879</v>
      </c>
    </row>
    <row r="407" spans="1:12" ht="16" x14ac:dyDescent="0.2">
      <c r="A407" s="1" t="s">
        <v>34</v>
      </c>
      <c r="B407" s="1" t="s">
        <v>1</v>
      </c>
      <c r="C407" s="1" t="s">
        <v>1</v>
      </c>
      <c r="D407" s="1" t="s">
        <v>3</v>
      </c>
      <c r="E407" s="1" t="s">
        <v>0</v>
      </c>
      <c r="F407" t="s">
        <v>89</v>
      </c>
      <c r="G407">
        <v>15634.930028590101</v>
      </c>
      <c r="H407">
        <v>15707.512097268</v>
      </c>
      <c r="I407" s="1">
        <f t="shared" si="26"/>
        <v>-2.3157757901072201E-3</v>
      </c>
      <c r="J407" s="1">
        <f t="shared" si="24"/>
        <v>6.3852187270349772E-3</v>
      </c>
      <c r="K407" s="1">
        <f t="shared" si="25"/>
        <v>1.4686873078613268E-2</v>
      </c>
      <c r="L407" s="1">
        <f t="shared" si="27"/>
        <v>-0.59243342477115923</v>
      </c>
    </row>
    <row r="408" spans="1:12" ht="16" x14ac:dyDescent="0.2">
      <c r="A408" s="1" t="s">
        <v>34</v>
      </c>
      <c r="B408" s="1" t="s">
        <v>1</v>
      </c>
      <c r="C408" s="1" t="s">
        <v>1</v>
      </c>
      <c r="D408" s="1" t="s">
        <v>3</v>
      </c>
      <c r="E408" s="1" t="s">
        <v>0</v>
      </c>
      <c r="F408" t="s">
        <v>90</v>
      </c>
      <c r="G408">
        <v>54967.083955142902</v>
      </c>
      <c r="H408">
        <v>57346.131496000002</v>
      </c>
      <c r="I408" s="1">
        <f t="shared" si="26"/>
        <v>-2.1182258305942669E-2</v>
      </c>
      <c r="J408" s="1">
        <f t="shared" si="24"/>
        <v>6.3852187270349772E-3</v>
      </c>
      <c r="K408" s="1">
        <f t="shared" si="25"/>
        <v>1.4686873078613268E-2</v>
      </c>
      <c r="L408" s="1">
        <f t="shared" si="27"/>
        <v>-1.8770147250146023</v>
      </c>
    </row>
    <row r="409" spans="1:12" ht="16" x14ac:dyDescent="0.2">
      <c r="A409" s="1" t="s">
        <v>34</v>
      </c>
      <c r="B409" s="1" t="s">
        <v>1</v>
      </c>
      <c r="C409" s="1" t="s">
        <v>1</v>
      </c>
      <c r="D409" s="1" t="s">
        <v>3</v>
      </c>
      <c r="E409" s="1" t="s">
        <v>0</v>
      </c>
      <c r="F409" t="s">
        <v>91</v>
      </c>
      <c r="G409">
        <v>56191.704729999998</v>
      </c>
      <c r="H409">
        <v>57914.991496000002</v>
      </c>
      <c r="I409" s="1">
        <f t="shared" si="26"/>
        <v>-1.5102415747686348E-2</v>
      </c>
      <c r="J409" s="1">
        <f t="shared" si="24"/>
        <v>6.3852187270349772E-3</v>
      </c>
      <c r="K409" s="1">
        <f t="shared" si="25"/>
        <v>1.4686873078613268E-2</v>
      </c>
      <c r="L409" s="1">
        <f t="shared" si="27"/>
        <v>-1.4630503279837823</v>
      </c>
    </row>
    <row r="410" spans="1:12" ht="16" x14ac:dyDescent="0.2">
      <c r="A410" s="1" t="s">
        <v>34</v>
      </c>
      <c r="B410" s="1" t="s">
        <v>1</v>
      </c>
      <c r="C410" s="1" t="s">
        <v>1</v>
      </c>
      <c r="D410" s="1" t="s">
        <v>3</v>
      </c>
      <c r="E410" s="1" t="s">
        <v>0</v>
      </c>
      <c r="F410" t="s">
        <v>92</v>
      </c>
      <c r="G410">
        <v>10504.896966046301</v>
      </c>
      <c r="H410">
        <v>10604.661381400099</v>
      </c>
      <c r="I410" s="1">
        <f t="shared" si="26"/>
        <v>-4.7260304413648205E-3</v>
      </c>
      <c r="J410" s="1">
        <f t="shared" si="24"/>
        <v>6.3852187270349772E-3</v>
      </c>
      <c r="K410" s="1">
        <f t="shared" si="25"/>
        <v>1.4686873078613268E-2</v>
      </c>
      <c r="L410" s="1">
        <f t="shared" si="27"/>
        <v>-0.75654287396135922</v>
      </c>
    </row>
    <row r="411" spans="1:12" ht="16" x14ac:dyDescent="0.2">
      <c r="A411" s="1" t="s">
        <v>34</v>
      </c>
      <c r="B411" s="1" t="s">
        <v>1</v>
      </c>
      <c r="C411" s="1" t="s">
        <v>1</v>
      </c>
      <c r="D411" s="1" t="s">
        <v>3</v>
      </c>
      <c r="E411" s="1" t="s">
        <v>0</v>
      </c>
      <c r="F411" t="s">
        <v>93</v>
      </c>
      <c r="G411">
        <v>13936.047101587301</v>
      </c>
      <c r="H411">
        <v>12940.0097923413</v>
      </c>
      <c r="I411" s="1">
        <f t="shared" si="26"/>
        <v>3.7060395919574413E-2</v>
      </c>
      <c r="J411" s="1">
        <f t="shared" si="24"/>
        <v>6.3852187270349772E-3</v>
      </c>
      <c r="K411" s="1">
        <f t="shared" si="25"/>
        <v>1.4686873078613268E-2</v>
      </c>
      <c r="L411" s="1">
        <f t="shared" si="27"/>
        <v>2.0886118527985387</v>
      </c>
    </row>
    <row r="412" spans="1:12" ht="16" x14ac:dyDescent="0.2">
      <c r="A412" s="1" t="s">
        <v>34</v>
      </c>
      <c r="B412" s="1" t="s">
        <v>1</v>
      </c>
      <c r="C412" s="1" t="s">
        <v>1</v>
      </c>
      <c r="D412" s="1" t="s">
        <v>3</v>
      </c>
      <c r="E412" s="1" t="s">
        <v>0</v>
      </c>
      <c r="F412" t="s">
        <v>94</v>
      </c>
      <c r="G412">
        <v>7983.3577424431796</v>
      </c>
      <c r="H412">
        <v>7900.7581209090904</v>
      </c>
      <c r="I412" s="1">
        <f t="shared" si="26"/>
        <v>5.2001397021198114E-3</v>
      </c>
      <c r="J412" s="1">
        <f t="shared" si="24"/>
        <v>6.3852187270349772E-3</v>
      </c>
      <c r="K412" s="1">
        <f t="shared" si="25"/>
        <v>1.4686873078613268E-2</v>
      </c>
      <c r="L412" s="1">
        <f t="shared" si="27"/>
        <v>-8.0689675642452052E-2</v>
      </c>
    </row>
    <row r="413" spans="1:12" ht="16" x14ac:dyDescent="0.2">
      <c r="A413" s="1" t="s">
        <v>34</v>
      </c>
      <c r="B413" s="1" t="s">
        <v>1</v>
      </c>
      <c r="C413" s="1" t="s">
        <v>1</v>
      </c>
      <c r="D413" s="1" t="s">
        <v>3</v>
      </c>
      <c r="E413" s="1" t="s">
        <v>0</v>
      </c>
      <c r="F413" t="s">
        <v>95</v>
      </c>
      <c r="G413">
        <v>4825.7209000079301</v>
      </c>
      <c r="H413">
        <v>4750.2646950077797</v>
      </c>
      <c r="I413" s="1">
        <f t="shared" si="26"/>
        <v>7.8797325091450997E-3</v>
      </c>
      <c r="J413" s="1">
        <f t="shared" si="24"/>
        <v>6.3852187270349772E-3</v>
      </c>
      <c r="K413" s="1">
        <f t="shared" si="25"/>
        <v>1.4686873078613268E-2</v>
      </c>
      <c r="L413" s="1">
        <f t="shared" si="27"/>
        <v>0.10175847330541746</v>
      </c>
    </row>
    <row r="414" spans="1:12" ht="16" x14ac:dyDescent="0.2">
      <c r="A414" s="1" t="s">
        <v>34</v>
      </c>
      <c r="B414" s="1" t="s">
        <v>1</v>
      </c>
      <c r="C414" s="1" t="s">
        <v>1</v>
      </c>
      <c r="D414" s="1" t="s">
        <v>3</v>
      </c>
      <c r="E414" s="1" t="s">
        <v>0</v>
      </c>
      <c r="F414" t="s">
        <v>96</v>
      </c>
      <c r="G414">
        <v>5072.9745658853499</v>
      </c>
      <c r="H414">
        <v>5070.4708176403201</v>
      </c>
      <c r="I414" s="1">
        <f t="shared" si="26"/>
        <v>2.4683410324229766E-4</v>
      </c>
      <c r="J414" s="1">
        <f t="shared" si="24"/>
        <v>6.3852187270349772E-3</v>
      </c>
      <c r="K414" s="1">
        <f t="shared" si="25"/>
        <v>1.4686873078613268E-2</v>
      </c>
      <c r="L414" s="1">
        <f t="shared" si="27"/>
        <v>-0.41795040992975369</v>
      </c>
    </row>
    <row r="415" spans="1:12" ht="16" x14ac:dyDescent="0.2">
      <c r="A415" s="1" t="s">
        <v>34</v>
      </c>
      <c r="B415" s="1" t="s">
        <v>1</v>
      </c>
      <c r="C415" s="1" t="s">
        <v>1</v>
      </c>
      <c r="D415" s="1" t="s">
        <v>3</v>
      </c>
      <c r="E415" s="1" t="s">
        <v>0</v>
      </c>
      <c r="F415" t="s">
        <v>97</v>
      </c>
      <c r="G415">
        <v>11585.475086781</v>
      </c>
      <c r="H415">
        <v>11305.4657182478</v>
      </c>
      <c r="I415" s="1">
        <f t="shared" si="26"/>
        <v>1.2232322424759648E-2</v>
      </c>
      <c r="J415" s="1">
        <f t="shared" si="24"/>
        <v>6.3852187270349772E-3</v>
      </c>
      <c r="K415" s="1">
        <f t="shared" si="25"/>
        <v>1.4686873078613268E-2</v>
      </c>
      <c r="L415" s="1">
        <f t="shared" si="27"/>
        <v>0.39811767055024849</v>
      </c>
    </row>
    <row r="416" spans="1:12" ht="16" x14ac:dyDescent="0.2">
      <c r="A416" s="1" t="s">
        <v>34</v>
      </c>
      <c r="B416" s="1" t="s">
        <v>1</v>
      </c>
      <c r="C416" s="1" t="s">
        <v>1</v>
      </c>
      <c r="D416" s="1" t="s">
        <v>3</v>
      </c>
      <c r="E416" s="1" t="s">
        <v>0</v>
      </c>
      <c r="F416" t="s">
        <v>98</v>
      </c>
      <c r="G416">
        <v>2454.2894571421002</v>
      </c>
      <c r="H416">
        <v>2387.9828624992601</v>
      </c>
      <c r="I416" s="1">
        <f t="shared" si="26"/>
        <v>1.3693280812375093E-2</v>
      </c>
      <c r="J416" s="1">
        <f t="shared" si="24"/>
        <v>6.3852187270349772E-3</v>
      </c>
      <c r="K416" s="1">
        <f t="shared" si="25"/>
        <v>1.4686873078613268E-2</v>
      </c>
      <c r="L416" s="1">
        <f t="shared" si="27"/>
        <v>0.49759142373075793</v>
      </c>
    </row>
    <row r="417" spans="1:12" ht="16" x14ac:dyDescent="0.2">
      <c r="A417" s="1" t="s">
        <v>34</v>
      </c>
      <c r="B417" s="1" t="s">
        <v>1</v>
      </c>
      <c r="C417" s="1" t="s">
        <v>1</v>
      </c>
      <c r="D417" s="1" t="s">
        <v>3</v>
      </c>
      <c r="E417" s="1" t="s">
        <v>0</v>
      </c>
      <c r="F417" t="s">
        <v>99</v>
      </c>
      <c r="G417">
        <v>4450.8032403327998</v>
      </c>
      <c r="H417">
        <v>4378.4234169860001</v>
      </c>
      <c r="I417" s="1">
        <f t="shared" si="26"/>
        <v>8.197753456334925E-3</v>
      </c>
      <c r="J417" s="1">
        <f t="shared" si="24"/>
        <v>6.3852187270349772E-3</v>
      </c>
      <c r="K417" s="1">
        <f t="shared" si="25"/>
        <v>1.4686873078613268E-2</v>
      </c>
      <c r="L417" s="1">
        <f t="shared" si="27"/>
        <v>0.12341188758138891</v>
      </c>
    </row>
    <row r="418" spans="1:12" ht="16" x14ac:dyDescent="0.2">
      <c r="A418" s="1" t="s">
        <v>34</v>
      </c>
      <c r="B418" s="1" t="s">
        <v>1</v>
      </c>
      <c r="C418" s="1" t="s">
        <v>1</v>
      </c>
      <c r="D418" s="1" t="s">
        <v>3</v>
      </c>
      <c r="E418" s="1" t="s">
        <v>0</v>
      </c>
      <c r="F418" t="s">
        <v>100</v>
      </c>
      <c r="G418">
        <v>246022.35719306101</v>
      </c>
      <c r="H418">
        <v>234892.01260142599</v>
      </c>
      <c r="I418" s="1">
        <f t="shared" si="26"/>
        <v>2.3144129788410017E-2</v>
      </c>
      <c r="J418" s="1">
        <f t="shared" ref="J418:J469" si="28">AVERAGE(I$353:I$469)</f>
        <v>6.3852187270349772E-3</v>
      </c>
      <c r="K418" s="1">
        <f t="shared" ref="K418:K469" si="29">_xlfn.STDEV.S(I$353:I$469)</f>
        <v>1.4686873078613268E-2</v>
      </c>
      <c r="L418" s="1">
        <f t="shared" si="27"/>
        <v>1.1410809483864222</v>
      </c>
    </row>
    <row r="419" spans="1:12" ht="16" x14ac:dyDescent="0.2">
      <c r="A419" s="1" t="s">
        <v>34</v>
      </c>
      <c r="B419" s="1" t="s">
        <v>1</v>
      </c>
      <c r="C419" s="1" t="s">
        <v>1</v>
      </c>
      <c r="D419" s="1" t="s">
        <v>3</v>
      </c>
      <c r="E419" s="1" t="s">
        <v>0</v>
      </c>
      <c r="F419" t="s">
        <v>101</v>
      </c>
      <c r="G419">
        <v>4005.92412000186</v>
      </c>
      <c r="H419">
        <v>4038.1983450018802</v>
      </c>
      <c r="I419" s="1">
        <f t="shared" si="26"/>
        <v>-4.0121498821568619E-3</v>
      </c>
      <c r="J419" s="1">
        <f t="shared" si="28"/>
        <v>6.3852187270349772E-3</v>
      </c>
      <c r="K419" s="1">
        <f t="shared" si="29"/>
        <v>1.4686873078613268E-2</v>
      </c>
      <c r="L419" s="1">
        <f t="shared" si="27"/>
        <v>-0.70793616541374493</v>
      </c>
    </row>
    <row r="420" spans="1:12" ht="16" x14ac:dyDescent="0.2">
      <c r="A420" s="1" t="s">
        <v>34</v>
      </c>
      <c r="B420" s="1" t="s">
        <v>1</v>
      </c>
      <c r="C420" s="1" t="s">
        <v>1</v>
      </c>
      <c r="D420" s="1" t="s">
        <v>3</v>
      </c>
      <c r="E420" s="1" t="s">
        <v>0</v>
      </c>
      <c r="F420" t="s">
        <v>102</v>
      </c>
      <c r="G420">
        <v>8791.0413333333308</v>
      </c>
      <c r="H420">
        <v>8510.9264999999996</v>
      </c>
      <c r="I420" s="1">
        <f t="shared" si="26"/>
        <v>1.6189767316158826E-2</v>
      </c>
      <c r="J420" s="1">
        <f t="shared" si="28"/>
        <v>6.3852187270349772E-3</v>
      </c>
      <c r="K420" s="1">
        <f t="shared" si="29"/>
        <v>1.4686873078613268E-2</v>
      </c>
      <c r="L420" s="1">
        <f t="shared" si="27"/>
        <v>0.66757222838679231</v>
      </c>
    </row>
    <row r="421" spans="1:12" ht="16" x14ac:dyDescent="0.2">
      <c r="A421" s="1" t="s">
        <v>34</v>
      </c>
      <c r="B421" s="1" t="s">
        <v>1</v>
      </c>
      <c r="C421" s="1" t="s">
        <v>1</v>
      </c>
      <c r="D421" s="1" t="s">
        <v>3</v>
      </c>
      <c r="E421" s="1" t="s">
        <v>0</v>
      </c>
      <c r="F421" t="s">
        <v>103</v>
      </c>
      <c r="G421">
        <v>183534.315111034</v>
      </c>
      <c r="H421">
        <v>183161.159934828</v>
      </c>
      <c r="I421" s="1">
        <f t="shared" si="26"/>
        <v>1.0176159827424301E-3</v>
      </c>
      <c r="J421" s="1">
        <f t="shared" si="28"/>
        <v>6.3852187270349772E-3</v>
      </c>
      <c r="K421" s="1">
        <f t="shared" si="29"/>
        <v>1.4686873078613268E-2</v>
      </c>
      <c r="L421" s="1">
        <f t="shared" si="27"/>
        <v>-0.36546940356615071</v>
      </c>
    </row>
    <row r="422" spans="1:12" ht="16" x14ac:dyDescent="0.2">
      <c r="A422" s="1" t="s">
        <v>34</v>
      </c>
      <c r="B422" s="1" t="s">
        <v>1</v>
      </c>
      <c r="C422" s="1" t="s">
        <v>1</v>
      </c>
      <c r="D422" s="1" t="s">
        <v>3</v>
      </c>
      <c r="E422" s="1" t="s">
        <v>0</v>
      </c>
      <c r="F422" t="s">
        <v>104</v>
      </c>
      <c r="G422">
        <v>57675.240919000003</v>
      </c>
      <c r="H422">
        <v>55922.714086</v>
      </c>
      <c r="I422" s="1">
        <f t="shared" si="26"/>
        <v>1.542745054629607E-2</v>
      </c>
      <c r="J422" s="1">
        <f t="shared" si="28"/>
        <v>6.3852187270349772E-3</v>
      </c>
      <c r="K422" s="1">
        <f t="shared" si="29"/>
        <v>1.4686873078613268E-2</v>
      </c>
      <c r="L422" s="1">
        <f t="shared" si="27"/>
        <v>0.61566759451528252</v>
      </c>
    </row>
    <row r="423" spans="1:12" ht="16" x14ac:dyDescent="0.2">
      <c r="A423" s="1" t="s">
        <v>34</v>
      </c>
      <c r="B423" s="1" t="s">
        <v>1</v>
      </c>
      <c r="C423" s="1" t="s">
        <v>1</v>
      </c>
      <c r="D423" s="1" t="s">
        <v>3</v>
      </c>
      <c r="E423" s="1" t="s">
        <v>0</v>
      </c>
      <c r="F423" t="s">
        <v>105</v>
      </c>
      <c r="G423">
        <v>20711.00866</v>
      </c>
      <c r="H423">
        <v>20142.008183999998</v>
      </c>
      <c r="I423" s="1">
        <f t="shared" si="26"/>
        <v>1.3927991613759341E-2</v>
      </c>
      <c r="J423" s="1">
        <f t="shared" si="28"/>
        <v>6.3852187270349772E-3</v>
      </c>
      <c r="K423" s="1">
        <f t="shared" si="29"/>
        <v>1.4686873078613268E-2</v>
      </c>
      <c r="L423" s="1">
        <f t="shared" si="27"/>
        <v>0.51357241574505053</v>
      </c>
    </row>
    <row r="424" spans="1:12" ht="16" x14ac:dyDescent="0.2">
      <c r="A424" s="1" t="s">
        <v>34</v>
      </c>
      <c r="B424" s="1" t="s">
        <v>1</v>
      </c>
      <c r="C424" s="1" t="s">
        <v>1</v>
      </c>
      <c r="D424" s="1" t="s">
        <v>3</v>
      </c>
      <c r="E424" s="1" t="s">
        <v>0</v>
      </c>
      <c r="F424" t="s">
        <v>106</v>
      </c>
      <c r="G424">
        <v>80.973878048780506</v>
      </c>
      <c r="H424">
        <v>78.431550000000001</v>
      </c>
      <c r="I424" s="1">
        <f t="shared" si="26"/>
        <v>1.5948817301268521E-2</v>
      </c>
      <c r="J424" s="1">
        <f t="shared" si="28"/>
        <v>6.3852187270349772E-3</v>
      </c>
      <c r="K424" s="1">
        <f t="shared" si="29"/>
        <v>1.4686873078613268E-2</v>
      </c>
      <c r="L424" s="1">
        <f t="shared" si="27"/>
        <v>0.6511664207243586</v>
      </c>
    </row>
    <row r="425" spans="1:12" ht="16" x14ac:dyDescent="0.2">
      <c r="A425" s="1" t="s">
        <v>34</v>
      </c>
      <c r="B425" s="1" t="s">
        <v>1</v>
      </c>
      <c r="C425" s="1" t="s">
        <v>1</v>
      </c>
      <c r="D425" s="1" t="s">
        <v>3</v>
      </c>
      <c r="E425" s="1" t="s">
        <v>0</v>
      </c>
      <c r="F425" t="s">
        <v>107</v>
      </c>
      <c r="G425">
        <v>32932.162003636397</v>
      </c>
      <c r="H425">
        <v>33507.317928769997</v>
      </c>
      <c r="I425" s="1">
        <f t="shared" si="26"/>
        <v>-8.656839663988147E-3</v>
      </c>
      <c r="J425" s="1">
        <f t="shared" si="28"/>
        <v>6.3852187270349772E-3</v>
      </c>
      <c r="K425" s="1">
        <f t="shared" si="29"/>
        <v>1.4686873078613268E-2</v>
      </c>
      <c r="L425" s="1">
        <f t="shared" si="27"/>
        <v>-1.0241838620452892</v>
      </c>
    </row>
    <row r="426" spans="1:12" ht="16" x14ac:dyDescent="0.2">
      <c r="A426" s="1" t="s">
        <v>34</v>
      </c>
      <c r="B426" s="1" t="s">
        <v>1</v>
      </c>
      <c r="C426" s="1" t="s">
        <v>1</v>
      </c>
      <c r="D426" s="1" t="s">
        <v>3</v>
      </c>
      <c r="E426" s="1" t="s">
        <v>0</v>
      </c>
      <c r="F426" t="s">
        <v>108</v>
      </c>
      <c r="G426">
        <v>43431.795751744903</v>
      </c>
      <c r="H426">
        <v>43830.9164312133</v>
      </c>
      <c r="I426" s="1">
        <f t="shared" si="26"/>
        <v>-4.5737826556615114E-3</v>
      </c>
      <c r="J426" s="1">
        <f t="shared" si="28"/>
        <v>6.3852187270349772E-3</v>
      </c>
      <c r="K426" s="1">
        <f t="shared" si="29"/>
        <v>1.4686873078613268E-2</v>
      </c>
      <c r="L426" s="1">
        <f t="shared" si="27"/>
        <v>-0.7461766248021009</v>
      </c>
    </row>
    <row r="427" spans="1:12" ht="16" x14ac:dyDescent="0.2">
      <c r="A427" s="1" t="s">
        <v>34</v>
      </c>
      <c r="B427" s="1" t="s">
        <v>1</v>
      </c>
      <c r="C427" s="1" t="s">
        <v>1</v>
      </c>
      <c r="D427" s="1" t="s">
        <v>3</v>
      </c>
      <c r="E427" s="1" t="s">
        <v>0</v>
      </c>
      <c r="F427" t="s">
        <v>109</v>
      </c>
      <c r="G427">
        <v>38911.362003636401</v>
      </c>
      <c r="H427">
        <v>39526.117928770102</v>
      </c>
      <c r="I427" s="1">
        <f t="shared" si="26"/>
        <v>-7.8375277439237789E-3</v>
      </c>
      <c r="J427" s="1">
        <f t="shared" si="28"/>
        <v>6.3852187270349772E-3</v>
      </c>
      <c r="K427" s="1">
        <f t="shared" si="29"/>
        <v>1.4686873078613268E-2</v>
      </c>
      <c r="L427" s="1">
        <f t="shared" si="27"/>
        <v>-0.96839854166572981</v>
      </c>
    </row>
    <row r="428" spans="1:12" ht="16" x14ac:dyDescent="0.2">
      <c r="A428" s="1" t="s">
        <v>34</v>
      </c>
      <c r="B428" s="1" t="s">
        <v>1</v>
      </c>
      <c r="C428" s="1" t="s">
        <v>1</v>
      </c>
      <c r="D428" s="1" t="s">
        <v>3</v>
      </c>
      <c r="E428" s="1" t="s">
        <v>0</v>
      </c>
      <c r="F428" t="s">
        <v>110</v>
      </c>
      <c r="G428">
        <v>8384.5820083333292</v>
      </c>
      <c r="H428">
        <v>8253.1415930000003</v>
      </c>
      <c r="I428" s="1">
        <f t="shared" si="26"/>
        <v>7.9001441833542307E-3</v>
      </c>
      <c r="J428" s="1">
        <f t="shared" si="28"/>
        <v>6.3852187270349772E-3</v>
      </c>
      <c r="K428" s="1">
        <f t="shared" si="29"/>
        <v>1.4686873078613268E-2</v>
      </c>
      <c r="L428" s="1">
        <f t="shared" si="27"/>
        <v>0.10314826363722431</v>
      </c>
    </row>
    <row r="429" spans="1:12" ht="16" x14ac:dyDescent="0.2">
      <c r="A429" s="1" t="s">
        <v>34</v>
      </c>
      <c r="B429" s="1" t="s">
        <v>1</v>
      </c>
      <c r="C429" s="1" t="s">
        <v>1</v>
      </c>
      <c r="D429" s="1" t="s">
        <v>3</v>
      </c>
      <c r="E429" s="1" t="s">
        <v>0</v>
      </c>
      <c r="F429" t="s">
        <v>111</v>
      </c>
      <c r="G429">
        <v>35712.712176569301</v>
      </c>
      <c r="H429">
        <v>36663.081821519503</v>
      </c>
      <c r="I429" s="1">
        <f t="shared" si="26"/>
        <v>-1.3131042748564503E-2</v>
      </c>
      <c r="J429" s="1">
        <f t="shared" si="28"/>
        <v>6.3852187270349772E-3</v>
      </c>
      <c r="K429" s="1">
        <f t="shared" si="29"/>
        <v>1.4686873078613268E-2</v>
      </c>
      <c r="L429" s="1">
        <f t="shared" si="27"/>
        <v>-1.3288234582770835</v>
      </c>
    </row>
    <row r="430" spans="1:12" ht="16" x14ac:dyDescent="0.2">
      <c r="A430" s="1" t="s">
        <v>34</v>
      </c>
      <c r="B430" s="1" t="s">
        <v>1</v>
      </c>
      <c r="C430" s="1" t="s">
        <v>1</v>
      </c>
      <c r="D430" s="1" t="s">
        <v>3</v>
      </c>
      <c r="E430" s="1" t="s">
        <v>0</v>
      </c>
      <c r="F430" t="s">
        <v>112</v>
      </c>
      <c r="G430">
        <v>43281.095751744899</v>
      </c>
      <c r="H430">
        <v>43788.816431213301</v>
      </c>
      <c r="I430" s="1">
        <f t="shared" si="26"/>
        <v>-5.8311840076459434E-3</v>
      </c>
      <c r="J430" s="1">
        <f t="shared" si="28"/>
        <v>6.3852187270349772E-3</v>
      </c>
      <c r="K430" s="1">
        <f t="shared" si="29"/>
        <v>1.4686873078613268E-2</v>
      </c>
      <c r="L430" s="1">
        <f t="shared" si="27"/>
        <v>-0.8317905839650922</v>
      </c>
    </row>
    <row r="431" spans="1:12" ht="16" x14ac:dyDescent="0.2">
      <c r="A431" s="1" t="s">
        <v>34</v>
      </c>
      <c r="B431" s="1" t="s">
        <v>1</v>
      </c>
      <c r="C431" s="1" t="s">
        <v>1</v>
      </c>
      <c r="D431" s="1" t="s">
        <v>3</v>
      </c>
      <c r="E431" s="1" t="s">
        <v>0</v>
      </c>
      <c r="F431" t="s">
        <v>113</v>
      </c>
      <c r="G431">
        <v>58220.710923999999</v>
      </c>
      <c r="H431">
        <v>56416.283965999901</v>
      </c>
      <c r="I431" s="1">
        <f t="shared" si="26"/>
        <v>1.5740354671121122E-2</v>
      </c>
      <c r="J431" s="1">
        <f t="shared" si="28"/>
        <v>6.3852187270349772E-3</v>
      </c>
      <c r="K431" s="1">
        <f t="shared" si="29"/>
        <v>1.4686873078613268E-2</v>
      </c>
      <c r="L431" s="1">
        <f t="shared" si="27"/>
        <v>0.63697261452534149</v>
      </c>
    </row>
    <row r="432" spans="1:12" ht="16" x14ac:dyDescent="0.2">
      <c r="A432" s="1" t="s">
        <v>34</v>
      </c>
      <c r="B432" s="1" t="s">
        <v>1</v>
      </c>
      <c r="C432" s="1" t="s">
        <v>1</v>
      </c>
      <c r="D432" s="1" t="s">
        <v>3</v>
      </c>
      <c r="E432" s="1" t="s">
        <v>0</v>
      </c>
      <c r="F432" t="s">
        <v>114</v>
      </c>
      <c r="G432">
        <v>23925.5330417886</v>
      </c>
      <c r="H432">
        <v>23141.017930000002</v>
      </c>
      <c r="I432" s="1">
        <f t="shared" si="26"/>
        <v>1.6668209069724091E-2</v>
      </c>
      <c r="J432" s="1">
        <f t="shared" si="28"/>
        <v>6.3852187270349772E-3</v>
      </c>
      <c r="K432" s="1">
        <f t="shared" si="29"/>
        <v>1.4686873078613268E-2</v>
      </c>
      <c r="L432" s="1">
        <f t="shared" si="27"/>
        <v>0.70014837655695406</v>
      </c>
    </row>
    <row r="433" spans="1:12" ht="16" x14ac:dyDescent="0.2">
      <c r="A433" s="1" t="s">
        <v>34</v>
      </c>
      <c r="B433" s="1" t="s">
        <v>1</v>
      </c>
      <c r="C433" s="1" t="s">
        <v>1</v>
      </c>
      <c r="D433" s="1" t="s">
        <v>3</v>
      </c>
      <c r="E433" s="1" t="s">
        <v>0</v>
      </c>
      <c r="F433" t="s">
        <v>115</v>
      </c>
      <c r="G433">
        <v>39702.352605113403</v>
      </c>
      <c r="H433">
        <v>40669.835244618502</v>
      </c>
      <c r="I433" s="1">
        <f t="shared" si="26"/>
        <v>-1.2037530212739204E-2</v>
      </c>
      <c r="J433" s="1">
        <f t="shared" si="28"/>
        <v>6.3852187270349772E-3</v>
      </c>
      <c r="K433" s="1">
        <f t="shared" si="29"/>
        <v>1.4686873078613268E-2</v>
      </c>
      <c r="L433" s="1">
        <f t="shared" si="27"/>
        <v>-1.2543683629023132</v>
      </c>
    </row>
    <row r="434" spans="1:12" ht="16" x14ac:dyDescent="0.2">
      <c r="A434" s="1" t="s">
        <v>34</v>
      </c>
      <c r="B434" s="1" t="s">
        <v>1</v>
      </c>
      <c r="C434" s="1" t="s">
        <v>1</v>
      </c>
      <c r="D434" s="1" t="s">
        <v>3</v>
      </c>
      <c r="E434" s="1" t="s">
        <v>0</v>
      </c>
      <c r="F434" t="s">
        <v>116</v>
      </c>
      <c r="G434">
        <v>60121.012320176997</v>
      </c>
      <c r="H434">
        <v>57923.6774290307</v>
      </c>
      <c r="I434" s="1">
        <f t="shared" si="26"/>
        <v>1.8614432346043288E-2</v>
      </c>
      <c r="J434" s="1">
        <f t="shared" si="28"/>
        <v>6.3852187270349772E-3</v>
      </c>
      <c r="K434" s="1">
        <f t="shared" si="29"/>
        <v>1.4686873078613268E-2</v>
      </c>
      <c r="L434" s="1">
        <f t="shared" si="27"/>
        <v>0.83266285161926323</v>
      </c>
    </row>
    <row r="435" spans="1:12" ht="16" x14ac:dyDescent="0.2">
      <c r="A435" s="1" t="s">
        <v>34</v>
      </c>
      <c r="B435" s="1" t="s">
        <v>1</v>
      </c>
      <c r="C435" s="1" t="s">
        <v>1</v>
      </c>
      <c r="D435" s="1" t="s">
        <v>3</v>
      </c>
      <c r="E435" s="1" t="s">
        <v>0</v>
      </c>
      <c r="F435" t="s">
        <v>117</v>
      </c>
      <c r="G435">
        <v>42523.261574845797</v>
      </c>
      <c r="H435">
        <v>43464.977427518097</v>
      </c>
      <c r="I435" s="1">
        <f t="shared" si="26"/>
        <v>-1.0951682039289245E-2</v>
      </c>
      <c r="J435" s="1">
        <f t="shared" si="28"/>
        <v>6.3852187270349772E-3</v>
      </c>
      <c r="K435" s="1">
        <f t="shared" si="29"/>
        <v>1.4686873078613268E-2</v>
      </c>
      <c r="L435" s="1">
        <f t="shared" si="27"/>
        <v>-1.1804351187299269</v>
      </c>
    </row>
    <row r="436" spans="1:12" ht="16" x14ac:dyDescent="0.2">
      <c r="A436" s="1" t="s">
        <v>34</v>
      </c>
      <c r="B436" s="1" t="s">
        <v>1</v>
      </c>
      <c r="C436" s="1" t="s">
        <v>1</v>
      </c>
      <c r="D436" s="1" t="s">
        <v>3</v>
      </c>
      <c r="E436" s="1" t="s">
        <v>0</v>
      </c>
      <c r="F436" t="s">
        <v>118</v>
      </c>
      <c r="G436">
        <v>3237.1194260233701</v>
      </c>
      <c r="H436">
        <v>3131.9004066012799</v>
      </c>
      <c r="I436" s="1">
        <f t="shared" si="26"/>
        <v>1.6520441478784006E-2</v>
      </c>
      <c r="J436" s="1">
        <f t="shared" si="28"/>
        <v>6.3852187270349772E-3</v>
      </c>
      <c r="K436" s="1">
        <f t="shared" si="29"/>
        <v>1.4686873078613268E-2</v>
      </c>
      <c r="L436" s="1">
        <f t="shared" si="27"/>
        <v>0.69008717495541905</v>
      </c>
    </row>
    <row r="437" spans="1:12" ht="16" x14ac:dyDescent="0.2">
      <c r="A437" s="1" t="s">
        <v>34</v>
      </c>
      <c r="B437" s="1" t="s">
        <v>1</v>
      </c>
      <c r="C437" s="1" t="s">
        <v>1</v>
      </c>
      <c r="D437" s="1" t="s">
        <v>3</v>
      </c>
      <c r="E437" s="1" t="s">
        <v>0</v>
      </c>
      <c r="F437" t="s">
        <v>119</v>
      </c>
      <c r="G437">
        <v>44.372769230983003</v>
      </c>
      <c r="H437">
        <v>46.015615384837098</v>
      </c>
      <c r="I437" s="1">
        <f t="shared" si="26"/>
        <v>-1.8175412259403931E-2</v>
      </c>
      <c r="J437" s="1">
        <f t="shared" si="28"/>
        <v>6.3852187270349772E-3</v>
      </c>
      <c r="K437" s="1">
        <f t="shared" si="29"/>
        <v>1.4686873078613268E-2</v>
      </c>
      <c r="L437" s="1">
        <f t="shared" si="27"/>
        <v>-1.6722845533542201</v>
      </c>
    </row>
    <row r="438" spans="1:12" ht="16" x14ac:dyDescent="0.2">
      <c r="A438" s="1" t="s">
        <v>34</v>
      </c>
      <c r="B438" s="1" t="s">
        <v>1</v>
      </c>
      <c r="C438" s="1" t="s">
        <v>1</v>
      </c>
      <c r="D438" s="1" t="s">
        <v>3</v>
      </c>
      <c r="E438" s="1" t="s">
        <v>0</v>
      </c>
      <c r="F438" t="s">
        <v>120</v>
      </c>
      <c r="G438">
        <v>42703.0337073185</v>
      </c>
      <c r="H438">
        <v>43220.727542904802</v>
      </c>
      <c r="I438" s="1">
        <f t="shared" si="26"/>
        <v>-6.0250369403487538E-3</v>
      </c>
      <c r="J438" s="1">
        <f t="shared" si="28"/>
        <v>6.3852187270349772E-3</v>
      </c>
      <c r="K438" s="1">
        <f t="shared" si="29"/>
        <v>1.4686873078613268E-2</v>
      </c>
      <c r="L438" s="1">
        <f t="shared" si="27"/>
        <v>-0.84498964489965511</v>
      </c>
    </row>
    <row r="439" spans="1:12" ht="16" x14ac:dyDescent="0.2">
      <c r="A439" s="1" t="s">
        <v>34</v>
      </c>
      <c r="B439" s="1" t="s">
        <v>1</v>
      </c>
      <c r="C439" s="1" t="s">
        <v>1</v>
      </c>
      <c r="D439" s="1" t="s">
        <v>3</v>
      </c>
      <c r="E439" s="1" t="s">
        <v>0</v>
      </c>
      <c r="F439" t="s">
        <v>121</v>
      </c>
      <c r="G439">
        <v>9567.0729653216404</v>
      </c>
      <c r="H439">
        <v>9234.3255426923097</v>
      </c>
      <c r="I439" s="1">
        <f t="shared" si="26"/>
        <v>1.7698014458206377E-2</v>
      </c>
      <c r="J439" s="1">
        <f t="shared" si="28"/>
        <v>6.3852187270349772E-3</v>
      </c>
      <c r="K439" s="1">
        <f t="shared" si="29"/>
        <v>1.4686873078613268E-2</v>
      </c>
      <c r="L439" s="1">
        <f t="shared" si="27"/>
        <v>0.77026577887738867</v>
      </c>
    </row>
    <row r="440" spans="1:12" ht="16" x14ac:dyDescent="0.2">
      <c r="A440" s="1" t="s">
        <v>34</v>
      </c>
      <c r="B440" s="1" t="s">
        <v>1</v>
      </c>
      <c r="C440" s="1" t="s">
        <v>1</v>
      </c>
      <c r="D440" s="1" t="s">
        <v>3</v>
      </c>
      <c r="E440" s="1" t="s">
        <v>0</v>
      </c>
      <c r="F440" t="s">
        <v>122</v>
      </c>
      <c r="G440">
        <v>180139.83580068999</v>
      </c>
      <c r="H440">
        <v>179837.080624483</v>
      </c>
      <c r="I440" s="1">
        <f t="shared" si="26"/>
        <v>8.4104052896937637E-4</v>
      </c>
      <c r="J440" s="1">
        <f t="shared" si="28"/>
        <v>6.3852187270349772E-3</v>
      </c>
      <c r="K440" s="1">
        <f t="shared" si="29"/>
        <v>1.4686873078613268E-2</v>
      </c>
      <c r="L440" s="1">
        <f t="shared" si="27"/>
        <v>-0.37749207529674389</v>
      </c>
    </row>
    <row r="441" spans="1:12" ht="16" x14ac:dyDescent="0.2">
      <c r="A441" s="1" t="s">
        <v>34</v>
      </c>
      <c r="B441" s="1" t="s">
        <v>1</v>
      </c>
      <c r="C441" s="1" t="s">
        <v>1</v>
      </c>
      <c r="D441" s="1" t="s">
        <v>3</v>
      </c>
      <c r="E441" s="1" t="s">
        <v>0</v>
      </c>
      <c r="F441" t="s">
        <v>123</v>
      </c>
      <c r="G441">
        <v>3328.67819169624</v>
      </c>
      <c r="H441">
        <v>3406.3286140842902</v>
      </c>
      <c r="I441" s="1">
        <f t="shared" si="26"/>
        <v>-1.1529375489480466E-2</v>
      </c>
      <c r="J441" s="1">
        <f t="shared" si="28"/>
        <v>6.3852187270349772E-3</v>
      </c>
      <c r="K441" s="1">
        <f t="shared" si="29"/>
        <v>1.4686873078613268E-2</v>
      </c>
      <c r="L441" s="1">
        <f t="shared" si="27"/>
        <v>-1.2197691176757235</v>
      </c>
    </row>
    <row r="442" spans="1:12" ht="16" x14ac:dyDescent="0.2">
      <c r="A442" s="1" t="s">
        <v>34</v>
      </c>
      <c r="B442" s="1" t="s">
        <v>1</v>
      </c>
      <c r="C442" s="1" t="s">
        <v>1</v>
      </c>
      <c r="D442" s="1" t="s">
        <v>3</v>
      </c>
      <c r="E442" s="1" t="s">
        <v>0</v>
      </c>
      <c r="F442" t="s">
        <v>124</v>
      </c>
      <c r="G442">
        <v>2406.04750899593</v>
      </c>
      <c r="H442">
        <v>2513.98540725983</v>
      </c>
      <c r="I442" s="1">
        <f t="shared" si="26"/>
        <v>-2.1938450433385076E-2</v>
      </c>
      <c r="J442" s="1">
        <f t="shared" si="28"/>
        <v>6.3852187270349772E-3</v>
      </c>
      <c r="K442" s="1">
        <f t="shared" si="29"/>
        <v>1.4686873078613268E-2</v>
      </c>
      <c r="L442" s="1">
        <f t="shared" si="27"/>
        <v>-1.9285023441555043</v>
      </c>
    </row>
    <row r="443" spans="1:12" ht="16" x14ac:dyDescent="0.2">
      <c r="A443" s="1" t="s">
        <v>34</v>
      </c>
      <c r="B443" s="1" t="s">
        <v>1</v>
      </c>
      <c r="C443" s="1" t="s">
        <v>1</v>
      </c>
      <c r="D443" s="1" t="s">
        <v>3</v>
      </c>
      <c r="E443" s="1" t="s">
        <v>0</v>
      </c>
      <c r="F443" t="s">
        <v>125</v>
      </c>
      <c r="G443">
        <v>1312.4804475068099</v>
      </c>
      <c r="H443">
        <v>1328.62742571473</v>
      </c>
      <c r="I443" s="1">
        <f t="shared" si="26"/>
        <v>-6.1137140105619594E-3</v>
      </c>
      <c r="J443" s="1">
        <f t="shared" si="28"/>
        <v>6.3852187270349772E-3</v>
      </c>
      <c r="K443" s="1">
        <f t="shared" si="29"/>
        <v>1.4686873078613268E-2</v>
      </c>
      <c r="L443" s="1">
        <f t="shared" si="27"/>
        <v>-0.85102749037830472</v>
      </c>
    </row>
    <row r="444" spans="1:12" ht="16" x14ac:dyDescent="0.2">
      <c r="A444" s="1" t="s">
        <v>34</v>
      </c>
      <c r="B444" s="1" t="s">
        <v>1</v>
      </c>
      <c r="C444" s="1" t="s">
        <v>1</v>
      </c>
      <c r="D444" s="1" t="s">
        <v>3</v>
      </c>
      <c r="E444" s="1" t="s">
        <v>0</v>
      </c>
      <c r="F444" t="s">
        <v>126</v>
      </c>
      <c r="G444">
        <v>261683.03469516599</v>
      </c>
      <c r="H444">
        <v>249633.285650704</v>
      </c>
      <c r="I444" s="1">
        <f t="shared" si="26"/>
        <v>2.3566134240172839E-2</v>
      </c>
      <c r="J444" s="1">
        <f t="shared" si="28"/>
        <v>6.3852187270349772E-3</v>
      </c>
      <c r="K444" s="1">
        <f t="shared" si="29"/>
        <v>1.4686873078613268E-2</v>
      </c>
      <c r="L444" s="1">
        <f t="shared" si="27"/>
        <v>1.169814392837395</v>
      </c>
    </row>
    <row r="445" spans="1:12" ht="16" x14ac:dyDescent="0.2">
      <c r="A445" s="1" t="s">
        <v>34</v>
      </c>
      <c r="B445" s="1" t="s">
        <v>1</v>
      </c>
      <c r="C445" s="1" t="s">
        <v>1</v>
      </c>
      <c r="D445" s="1" t="s">
        <v>3</v>
      </c>
      <c r="E445" s="1" t="s">
        <v>0</v>
      </c>
      <c r="F445" t="s">
        <v>127</v>
      </c>
      <c r="G445">
        <v>18256.964487258199</v>
      </c>
      <c r="H445">
        <v>17885.093938615599</v>
      </c>
      <c r="I445" s="1">
        <f t="shared" si="26"/>
        <v>1.0289135838936656E-2</v>
      </c>
      <c r="J445" s="1">
        <f t="shared" si="28"/>
        <v>6.3852187270349772E-3</v>
      </c>
      <c r="K445" s="1">
        <f t="shared" si="29"/>
        <v>1.4686873078613268E-2</v>
      </c>
      <c r="L445" s="1">
        <f t="shared" si="27"/>
        <v>0.26580995770886623</v>
      </c>
    </row>
    <row r="446" spans="1:12" ht="16" x14ac:dyDescent="0.2">
      <c r="A446" s="1" t="s">
        <v>34</v>
      </c>
      <c r="B446" s="1" t="s">
        <v>1</v>
      </c>
      <c r="C446" s="1" t="s">
        <v>1</v>
      </c>
      <c r="D446" s="1" t="s">
        <v>3</v>
      </c>
      <c r="E446" s="1" t="s">
        <v>0</v>
      </c>
      <c r="F446" t="s">
        <v>128</v>
      </c>
      <c r="G446">
        <v>27178.521566065101</v>
      </c>
      <c r="H446">
        <v>26393.353943218401</v>
      </c>
      <c r="I446" s="1">
        <f t="shared" si="26"/>
        <v>1.4656340017639258E-2</v>
      </c>
      <c r="J446" s="1">
        <f t="shared" si="28"/>
        <v>6.3852187270349772E-3</v>
      </c>
      <c r="K446" s="1">
        <f t="shared" si="29"/>
        <v>1.4686873078613268E-2</v>
      </c>
      <c r="L446" s="1">
        <f t="shared" si="27"/>
        <v>0.56316421108374137</v>
      </c>
    </row>
    <row r="447" spans="1:12" ht="16" x14ac:dyDescent="0.2">
      <c r="A447" s="1" t="s">
        <v>34</v>
      </c>
      <c r="B447" s="1" t="s">
        <v>1</v>
      </c>
      <c r="C447" s="1" t="s">
        <v>1</v>
      </c>
      <c r="D447" s="1" t="s">
        <v>3</v>
      </c>
      <c r="E447" s="1" t="s">
        <v>0</v>
      </c>
      <c r="F447" t="s">
        <v>129</v>
      </c>
      <c r="G447">
        <v>121916.01415767999</v>
      </c>
      <c r="H447">
        <v>119216.626536852</v>
      </c>
      <c r="I447" s="1">
        <f t="shared" si="26"/>
        <v>1.1194617257344249E-2</v>
      </c>
      <c r="J447" s="1">
        <f t="shared" si="28"/>
        <v>6.3852187270349772E-3</v>
      </c>
      <c r="K447" s="1">
        <f t="shared" si="29"/>
        <v>1.4686873078613268E-2</v>
      </c>
      <c r="L447" s="1">
        <f t="shared" si="27"/>
        <v>0.32746238798186539</v>
      </c>
    </row>
    <row r="448" spans="1:12" ht="16" x14ac:dyDescent="0.2">
      <c r="A448" s="1" t="s">
        <v>34</v>
      </c>
      <c r="B448" s="1" t="s">
        <v>1</v>
      </c>
      <c r="C448" s="1" t="s">
        <v>1</v>
      </c>
      <c r="D448" s="1" t="s">
        <v>3</v>
      </c>
      <c r="E448" s="1" t="s">
        <v>0</v>
      </c>
      <c r="F448" t="s">
        <v>130</v>
      </c>
      <c r="G448">
        <v>8949.0825999999997</v>
      </c>
      <c r="H448">
        <v>8497.7641999999996</v>
      </c>
      <c r="I448" s="1">
        <f t="shared" si="26"/>
        <v>2.5868192984877938E-2</v>
      </c>
      <c r="J448" s="1">
        <f t="shared" si="28"/>
        <v>6.3852187270349772E-3</v>
      </c>
      <c r="K448" s="1">
        <f t="shared" si="29"/>
        <v>1.4686873078613268E-2</v>
      </c>
      <c r="L448" s="1">
        <f t="shared" si="27"/>
        <v>1.3265569977733165</v>
      </c>
    </row>
    <row r="449" spans="1:12" ht="16" x14ac:dyDescent="0.2">
      <c r="A449" s="1" t="s">
        <v>34</v>
      </c>
      <c r="B449" s="1" t="s">
        <v>1</v>
      </c>
      <c r="C449" s="1" t="s">
        <v>1</v>
      </c>
      <c r="D449" s="1" t="s">
        <v>3</v>
      </c>
      <c r="E449" s="1" t="s">
        <v>0</v>
      </c>
      <c r="F449" t="s">
        <v>131</v>
      </c>
      <c r="G449">
        <v>375294.86264645198</v>
      </c>
      <c r="H449">
        <v>360264.04699411802</v>
      </c>
      <c r="I449" s="1">
        <f t="shared" si="26"/>
        <v>2.0434550455895841E-2</v>
      </c>
      <c r="J449" s="1">
        <f t="shared" si="28"/>
        <v>6.3852187270349772E-3</v>
      </c>
      <c r="K449" s="1">
        <f t="shared" si="29"/>
        <v>1.4686873078613268E-2</v>
      </c>
      <c r="L449" s="1">
        <f t="shared" si="27"/>
        <v>0.95659107651166542</v>
      </c>
    </row>
    <row r="450" spans="1:12" ht="16" x14ac:dyDescent="0.2">
      <c r="A450" s="1" t="s">
        <v>34</v>
      </c>
      <c r="B450" s="1" t="s">
        <v>1</v>
      </c>
      <c r="C450" s="1" t="s">
        <v>1</v>
      </c>
      <c r="D450" s="1" t="s">
        <v>3</v>
      </c>
      <c r="E450" s="1" t="s">
        <v>0</v>
      </c>
      <c r="F450" t="s">
        <v>132</v>
      </c>
      <c r="G450">
        <v>9512.2249520000005</v>
      </c>
      <c r="H450">
        <v>9154.7305448571406</v>
      </c>
      <c r="I450" s="1">
        <f t="shared" si="26"/>
        <v>1.915118976970023E-2</v>
      </c>
      <c r="J450" s="1">
        <f t="shared" si="28"/>
        <v>6.3852187270349772E-3</v>
      </c>
      <c r="K450" s="1">
        <f t="shared" si="29"/>
        <v>1.4686873078613268E-2</v>
      </c>
      <c r="L450" s="1">
        <f t="shared" si="27"/>
        <v>0.86920959787245688</v>
      </c>
    </row>
    <row r="451" spans="1:12" ht="16" x14ac:dyDescent="0.2">
      <c r="A451" s="1" t="s">
        <v>34</v>
      </c>
      <c r="B451" s="1" t="s">
        <v>1</v>
      </c>
      <c r="C451" s="1" t="s">
        <v>1</v>
      </c>
      <c r="D451" s="1" t="s">
        <v>3</v>
      </c>
      <c r="E451" s="1" t="s">
        <v>0</v>
      </c>
      <c r="F451" t="s">
        <v>133</v>
      </c>
      <c r="G451">
        <v>51793.8820826667</v>
      </c>
      <c r="H451">
        <v>49975.439347666703</v>
      </c>
      <c r="I451" s="1">
        <f t="shared" ref="I451:I469" si="30">(G451-H451)/(G451+H451)</f>
        <v>1.7868280041985141E-2</v>
      </c>
      <c r="J451" s="1">
        <f t="shared" si="28"/>
        <v>6.3852187270349772E-3</v>
      </c>
      <c r="K451" s="1">
        <f t="shared" si="29"/>
        <v>1.4686873078613268E-2</v>
      </c>
      <c r="L451" s="1">
        <f t="shared" ref="L451:L469" si="31">(I451-J451)/K451</f>
        <v>0.78185882409997598</v>
      </c>
    </row>
    <row r="452" spans="1:12" ht="16" x14ac:dyDescent="0.2">
      <c r="A452" s="1" t="s">
        <v>34</v>
      </c>
      <c r="B452" s="1" t="s">
        <v>1</v>
      </c>
      <c r="C452" s="1" t="s">
        <v>1</v>
      </c>
      <c r="D452" s="1" t="s">
        <v>3</v>
      </c>
      <c r="E452" s="1" t="s">
        <v>0</v>
      </c>
      <c r="F452" t="s">
        <v>134</v>
      </c>
      <c r="G452">
        <v>16043.076697222201</v>
      </c>
      <c r="H452">
        <v>15539.4695061111</v>
      </c>
      <c r="I452" s="1">
        <f t="shared" si="30"/>
        <v>1.5945743825364823E-2</v>
      </c>
      <c r="J452" s="1">
        <f t="shared" si="28"/>
        <v>6.3852187270349772E-3</v>
      </c>
      <c r="K452" s="1">
        <f t="shared" si="29"/>
        <v>1.4686873078613268E-2</v>
      </c>
      <c r="L452" s="1">
        <f t="shared" si="31"/>
        <v>0.65095715385814101</v>
      </c>
    </row>
    <row r="453" spans="1:12" ht="16" x14ac:dyDescent="0.2">
      <c r="A453" s="1" t="s">
        <v>34</v>
      </c>
      <c r="B453" s="1" t="s">
        <v>1</v>
      </c>
      <c r="C453" s="1" t="s">
        <v>1</v>
      </c>
      <c r="D453" s="1" t="s">
        <v>3</v>
      </c>
      <c r="E453" s="1" t="s">
        <v>0</v>
      </c>
      <c r="F453" t="s">
        <v>135</v>
      </c>
      <c r="G453">
        <v>153.814151351351</v>
      </c>
      <c r="H453">
        <v>150.25014999999999</v>
      </c>
      <c r="I453" s="1">
        <f t="shared" si="30"/>
        <v>1.1721209413638963E-2</v>
      </c>
      <c r="J453" s="1">
        <f t="shared" si="28"/>
        <v>6.3852187270349772E-3</v>
      </c>
      <c r="K453" s="1">
        <f t="shared" si="29"/>
        <v>1.4686873078613268E-2</v>
      </c>
      <c r="L453" s="1">
        <f t="shared" si="31"/>
        <v>0.36331700138228534</v>
      </c>
    </row>
    <row r="454" spans="1:12" ht="16" x14ac:dyDescent="0.2">
      <c r="A454" s="1" t="s">
        <v>34</v>
      </c>
      <c r="B454" s="1" t="s">
        <v>1</v>
      </c>
      <c r="C454" s="1" t="s">
        <v>1</v>
      </c>
      <c r="D454" s="1" t="s">
        <v>3</v>
      </c>
      <c r="E454" s="1" t="s">
        <v>0</v>
      </c>
      <c r="F454" t="s">
        <v>136</v>
      </c>
      <c r="G454">
        <v>4082.13846153846</v>
      </c>
      <c r="H454">
        <v>4049.3555555555599</v>
      </c>
      <c r="I454" s="1">
        <f t="shared" si="30"/>
        <v>4.0315968890813729E-3</v>
      </c>
      <c r="J454" s="1">
        <f t="shared" si="28"/>
        <v>6.3852187270349772E-3</v>
      </c>
      <c r="K454" s="1">
        <f t="shared" si="29"/>
        <v>1.4686873078613268E-2</v>
      </c>
      <c r="L454" s="1">
        <f t="shared" si="31"/>
        <v>-0.16025343348141963</v>
      </c>
    </row>
    <row r="455" spans="1:12" ht="16" x14ac:dyDescent="0.2">
      <c r="A455" s="1" t="s">
        <v>34</v>
      </c>
      <c r="B455" s="1" t="s">
        <v>1</v>
      </c>
      <c r="C455" s="1" t="s">
        <v>1</v>
      </c>
      <c r="D455" s="1" t="s">
        <v>3</v>
      </c>
      <c r="E455" s="1" t="s">
        <v>0</v>
      </c>
      <c r="F455" t="s">
        <v>137</v>
      </c>
      <c r="G455">
        <v>28177.036785575499</v>
      </c>
      <c r="H455">
        <v>28493.144381232301</v>
      </c>
      <c r="I455" s="1">
        <f t="shared" si="30"/>
        <v>-5.57802338281475E-3</v>
      </c>
      <c r="J455" s="1">
        <f t="shared" si="28"/>
        <v>6.3852187270349772E-3</v>
      </c>
      <c r="K455" s="1">
        <f t="shared" si="29"/>
        <v>1.4686873078613268E-2</v>
      </c>
      <c r="L455" s="1">
        <f t="shared" si="31"/>
        <v>-0.81455338013851031</v>
      </c>
    </row>
    <row r="456" spans="1:12" ht="16" x14ac:dyDescent="0.2">
      <c r="A456" s="1" t="s">
        <v>34</v>
      </c>
      <c r="B456" s="1" t="s">
        <v>1</v>
      </c>
      <c r="C456" s="1" t="s">
        <v>1</v>
      </c>
      <c r="D456" s="1" t="s">
        <v>3</v>
      </c>
      <c r="E456" s="1" t="s">
        <v>0</v>
      </c>
      <c r="F456" t="s">
        <v>138</v>
      </c>
      <c r="G456">
        <v>28577.036785575499</v>
      </c>
      <c r="H456">
        <v>28893.144381232301</v>
      </c>
      <c r="I456" s="1">
        <f t="shared" si="30"/>
        <v>-5.5003758338484513E-3</v>
      </c>
      <c r="J456" s="1">
        <f t="shared" si="28"/>
        <v>6.3852187270349772E-3</v>
      </c>
      <c r="K456" s="1">
        <f t="shared" si="29"/>
        <v>1.4686873078613268E-2</v>
      </c>
      <c r="L456" s="1">
        <f t="shared" si="31"/>
        <v>-0.80926651284206952</v>
      </c>
    </row>
    <row r="457" spans="1:12" ht="16" x14ac:dyDescent="0.2">
      <c r="A457" s="1" t="s">
        <v>34</v>
      </c>
      <c r="B457" s="1" t="s">
        <v>1</v>
      </c>
      <c r="C457" s="1" t="s">
        <v>1</v>
      </c>
      <c r="D457" s="1" t="s">
        <v>3</v>
      </c>
      <c r="E457" s="1" t="s">
        <v>0</v>
      </c>
      <c r="F457" t="s">
        <v>139</v>
      </c>
      <c r="G457">
        <v>44278.394458865099</v>
      </c>
      <c r="H457">
        <v>43811.657520380897</v>
      </c>
      <c r="I457" s="1">
        <f t="shared" si="30"/>
        <v>5.2984068915541728E-3</v>
      </c>
      <c r="J457" s="1">
        <f t="shared" si="28"/>
        <v>6.3852187270349772E-3</v>
      </c>
      <c r="K457" s="1">
        <f t="shared" si="29"/>
        <v>1.4686873078613268E-2</v>
      </c>
      <c r="L457" s="1">
        <f t="shared" si="31"/>
        <v>-7.39988580049349E-2</v>
      </c>
    </row>
    <row r="458" spans="1:12" ht="16" x14ac:dyDescent="0.2">
      <c r="A458" s="1" t="s">
        <v>34</v>
      </c>
      <c r="B458" s="1" t="s">
        <v>1</v>
      </c>
      <c r="C458" s="1" t="s">
        <v>1</v>
      </c>
      <c r="D458" s="1" t="s">
        <v>3</v>
      </c>
      <c r="E458" s="1" t="s">
        <v>0</v>
      </c>
      <c r="F458" t="s">
        <v>140</v>
      </c>
      <c r="G458">
        <v>68070.330440705104</v>
      </c>
      <c r="H458">
        <v>67291.645656443099</v>
      </c>
      <c r="I458" s="1">
        <f t="shared" si="30"/>
        <v>5.7526109378245836E-3</v>
      </c>
      <c r="J458" s="1">
        <f t="shared" si="28"/>
        <v>6.3852187270349772E-3</v>
      </c>
      <c r="K458" s="1">
        <f t="shared" si="29"/>
        <v>1.4686873078613268E-2</v>
      </c>
      <c r="L458" s="1">
        <f t="shared" si="31"/>
        <v>-4.3073007155729044E-2</v>
      </c>
    </row>
    <row r="459" spans="1:12" ht="16" x14ac:dyDescent="0.2">
      <c r="A459" s="1" t="s">
        <v>34</v>
      </c>
      <c r="B459" s="1" t="s">
        <v>1</v>
      </c>
      <c r="C459" s="1" t="s">
        <v>1</v>
      </c>
      <c r="D459" s="1" t="s">
        <v>3</v>
      </c>
      <c r="E459" s="1" t="s">
        <v>0</v>
      </c>
      <c r="F459" t="s">
        <v>141</v>
      </c>
      <c r="G459">
        <v>54145.984655</v>
      </c>
      <c r="H459">
        <v>53447.4396402083</v>
      </c>
      <c r="I459" s="1">
        <f t="shared" si="30"/>
        <v>6.4924508107026555E-3</v>
      </c>
      <c r="J459" s="1">
        <f t="shared" si="28"/>
        <v>6.3852187270349772E-3</v>
      </c>
      <c r="K459" s="1">
        <f t="shared" si="29"/>
        <v>1.4686873078613268E-2</v>
      </c>
      <c r="L459" s="1">
        <f t="shared" si="31"/>
        <v>7.3012194695021605E-3</v>
      </c>
    </row>
    <row r="460" spans="1:12" ht="16" x14ac:dyDescent="0.2">
      <c r="A460" s="1" t="s">
        <v>34</v>
      </c>
      <c r="B460" s="1" t="s">
        <v>1</v>
      </c>
      <c r="C460" s="1" t="s">
        <v>1</v>
      </c>
      <c r="D460" s="1" t="s">
        <v>3</v>
      </c>
      <c r="E460" s="1" t="s">
        <v>0</v>
      </c>
      <c r="F460" t="s">
        <v>142</v>
      </c>
      <c r="G460">
        <v>64612.111089134603</v>
      </c>
      <c r="H460">
        <v>63441.261763199502</v>
      </c>
      <c r="I460" s="1">
        <f t="shared" si="30"/>
        <v>9.1434477659973618E-3</v>
      </c>
      <c r="J460" s="1">
        <f t="shared" si="28"/>
        <v>6.3852187270349772E-3</v>
      </c>
      <c r="K460" s="1">
        <f t="shared" si="29"/>
        <v>1.4686873078613268E-2</v>
      </c>
      <c r="L460" s="1">
        <f t="shared" si="31"/>
        <v>0.18780233370293523</v>
      </c>
    </row>
    <row r="461" spans="1:12" ht="16" x14ac:dyDescent="0.2">
      <c r="A461" s="1" t="s">
        <v>34</v>
      </c>
      <c r="B461" s="1" t="s">
        <v>1</v>
      </c>
      <c r="C461" s="1" t="s">
        <v>1</v>
      </c>
      <c r="D461" s="1" t="s">
        <v>3</v>
      </c>
      <c r="E461" s="1" t="s">
        <v>0</v>
      </c>
      <c r="F461" t="s">
        <v>143</v>
      </c>
      <c r="G461">
        <v>73563.993303124997</v>
      </c>
      <c r="H461">
        <v>72989.0949982116</v>
      </c>
      <c r="I461" s="1">
        <f t="shared" si="30"/>
        <v>3.9227989773324588E-3</v>
      </c>
      <c r="J461" s="1">
        <f t="shared" si="28"/>
        <v>6.3852187270349772E-3</v>
      </c>
      <c r="K461" s="1">
        <f t="shared" si="29"/>
        <v>1.4686873078613268E-2</v>
      </c>
      <c r="L461" s="1">
        <f t="shared" si="31"/>
        <v>-0.16766126707312837</v>
      </c>
    </row>
    <row r="462" spans="1:12" ht="16" x14ac:dyDescent="0.2">
      <c r="A462" s="1" t="s">
        <v>34</v>
      </c>
      <c r="B462" s="1" t="s">
        <v>1</v>
      </c>
      <c r="C462" s="1" t="s">
        <v>1</v>
      </c>
      <c r="D462" s="1" t="s">
        <v>3</v>
      </c>
      <c r="E462" s="1" t="s">
        <v>0</v>
      </c>
      <c r="F462" t="s">
        <v>144</v>
      </c>
      <c r="G462">
        <v>57757.926718600902</v>
      </c>
      <c r="H462">
        <v>56730.9021290909</v>
      </c>
      <c r="I462" s="1">
        <f t="shared" si="30"/>
        <v>8.9705222758133512E-3</v>
      </c>
      <c r="J462" s="1">
        <f t="shared" si="28"/>
        <v>6.3852187270349772E-3</v>
      </c>
      <c r="K462" s="1">
        <f t="shared" si="29"/>
        <v>1.4686873078613268E-2</v>
      </c>
      <c r="L462" s="1">
        <f t="shared" si="31"/>
        <v>0.1760281807393734</v>
      </c>
    </row>
    <row r="463" spans="1:12" ht="16" x14ac:dyDescent="0.2">
      <c r="A463" s="1" t="s">
        <v>34</v>
      </c>
      <c r="B463" s="1" t="s">
        <v>1</v>
      </c>
      <c r="C463" s="1" t="s">
        <v>1</v>
      </c>
      <c r="D463" s="1" t="s">
        <v>3</v>
      </c>
      <c r="E463" s="1" t="s">
        <v>0</v>
      </c>
      <c r="F463" t="s">
        <v>145</v>
      </c>
      <c r="G463">
        <v>13760.591188333299</v>
      </c>
      <c r="H463">
        <v>13646.2237418519</v>
      </c>
      <c r="I463" s="1">
        <f t="shared" si="30"/>
        <v>4.172956499058118E-3</v>
      </c>
      <c r="J463" s="1">
        <f t="shared" si="28"/>
        <v>6.3852187270349772E-3</v>
      </c>
      <c r="K463" s="1">
        <f t="shared" si="29"/>
        <v>1.4686873078613268E-2</v>
      </c>
      <c r="L463" s="1">
        <f t="shared" si="31"/>
        <v>-0.15062853856879252</v>
      </c>
    </row>
    <row r="464" spans="1:12" ht="16" x14ac:dyDescent="0.2">
      <c r="A464" s="1" t="s">
        <v>34</v>
      </c>
      <c r="B464" s="1" t="s">
        <v>1</v>
      </c>
      <c r="C464" s="1" t="s">
        <v>1</v>
      </c>
      <c r="D464" s="1" t="s">
        <v>3</v>
      </c>
      <c r="E464" s="1" t="s">
        <v>0</v>
      </c>
      <c r="F464" t="s">
        <v>146</v>
      </c>
      <c r="G464">
        <v>198.283968912695</v>
      </c>
      <c r="H464">
        <v>206.04297389047099</v>
      </c>
      <c r="I464" s="1">
        <f t="shared" si="30"/>
        <v>-1.9189928140784865E-2</v>
      </c>
      <c r="J464" s="1">
        <f t="shared" si="28"/>
        <v>6.3852187270349772E-3</v>
      </c>
      <c r="K464" s="1">
        <f t="shared" si="29"/>
        <v>1.4686873078613268E-2</v>
      </c>
      <c r="L464" s="1">
        <f t="shared" si="31"/>
        <v>-1.7413609235216898</v>
      </c>
    </row>
    <row r="465" spans="1:12" ht="16" x14ac:dyDescent="0.2">
      <c r="A465" s="1" t="s">
        <v>34</v>
      </c>
      <c r="B465" s="1" t="s">
        <v>1</v>
      </c>
      <c r="C465" s="1" t="s">
        <v>1</v>
      </c>
      <c r="D465" s="1" t="s">
        <v>3</v>
      </c>
      <c r="E465" s="1" t="s">
        <v>0</v>
      </c>
      <c r="F465" t="s">
        <v>147</v>
      </c>
      <c r="G465">
        <v>19296.101060459801</v>
      </c>
      <c r="H465">
        <v>18843.719166666699</v>
      </c>
      <c r="I465" s="1">
        <f t="shared" si="30"/>
        <v>1.186114384124316E-2</v>
      </c>
      <c r="J465" s="1">
        <f t="shared" si="28"/>
        <v>6.3852187270349772E-3</v>
      </c>
      <c r="K465" s="1">
        <f t="shared" si="29"/>
        <v>1.4686873078613268E-2</v>
      </c>
      <c r="L465" s="1">
        <f t="shared" si="31"/>
        <v>0.37284485845949844</v>
      </c>
    </row>
    <row r="466" spans="1:12" ht="16" x14ac:dyDescent="0.2">
      <c r="A466" s="1" t="s">
        <v>34</v>
      </c>
      <c r="B466" s="1" t="s">
        <v>1</v>
      </c>
      <c r="C466" s="1" t="s">
        <v>1</v>
      </c>
      <c r="D466" s="1" t="s">
        <v>3</v>
      </c>
      <c r="E466" s="1" t="s">
        <v>0</v>
      </c>
      <c r="F466" t="s">
        <v>148</v>
      </c>
      <c r="G466">
        <v>4773.1905394259102</v>
      </c>
      <c r="H466">
        <v>4657.2775807508997</v>
      </c>
      <c r="I466" s="1">
        <f t="shared" si="30"/>
        <v>1.2291326071821474E-2</v>
      </c>
      <c r="J466" s="1">
        <f t="shared" si="28"/>
        <v>6.3852187270349772E-3</v>
      </c>
      <c r="K466" s="1">
        <f t="shared" si="29"/>
        <v>1.4686873078613268E-2</v>
      </c>
      <c r="L466" s="1">
        <f t="shared" si="31"/>
        <v>0.40213511161792859</v>
      </c>
    </row>
    <row r="467" spans="1:12" ht="16" x14ac:dyDescent="0.2">
      <c r="A467" s="1" t="s">
        <v>34</v>
      </c>
      <c r="B467" s="1" t="s">
        <v>1</v>
      </c>
      <c r="C467" s="1" t="s">
        <v>1</v>
      </c>
      <c r="D467" s="1" t="s">
        <v>3</v>
      </c>
      <c r="E467" s="1" t="s">
        <v>0</v>
      </c>
      <c r="F467" t="s">
        <v>149</v>
      </c>
      <c r="G467">
        <v>2659.85300892843</v>
      </c>
      <c r="H467">
        <v>2557.6232393998698</v>
      </c>
      <c r="I467" s="1">
        <f t="shared" si="30"/>
        <v>1.9593720155662422E-2</v>
      </c>
      <c r="J467" s="1">
        <f t="shared" si="28"/>
        <v>6.3852187270349772E-3</v>
      </c>
      <c r="K467" s="1">
        <f t="shared" si="29"/>
        <v>1.4686873078613268E-2</v>
      </c>
      <c r="L467" s="1">
        <f t="shared" si="31"/>
        <v>0.89934061239089769</v>
      </c>
    </row>
    <row r="468" spans="1:12" ht="16" x14ac:dyDescent="0.2">
      <c r="A468" s="1" t="s">
        <v>34</v>
      </c>
      <c r="B468" s="1" t="s">
        <v>1</v>
      </c>
      <c r="C468" s="1" t="s">
        <v>1</v>
      </c>
      <c r="D468" s="1" t="s">
        <v>3</v>
      </c>
      <c r="E468" s="1" t="s">
        <v>0</v>
      </c>
      <c r="F468" t="s">
        <v>150</v>
      </c>
      <c r="G468">
        <v>1989.29552880039</v>
      </c>
      <c r="H468">
        <v>2003.8406374004301</v>
      </c>
      <c r="I468" s="1">
        <f t="shared" si="30"/>
        <v>-3.6425275759826349E-3</v>
      </c>
      <c r="J468" s="1">
        <f t="shared" si="28"/>
        <v>6.3852187270349772E-3</v>
      </c>
      <c r="K468" s="1">
        <f t="shared" si="29"/>
        <v>1.4686873078613268E-2</v>
      </c>
      <c r="L468" s="1">
        <f t="shared" si="31"/>
        <v>-0.68276931715436529</v>
      </c>
    </row>
    <row r="469" spans="1:12" ht="16" x14ac:dyDescent="0.2">
      <c r="A469" s="1" t="s">
        <v>34</v>
      </c>
      <c r="B469" s="1" t="s">
        <v>1</v>
      </c>
      <c r="C469" s="1" t="s">
        <v>1</v>
      </c>
      <c r="D469" s="1" t="s">
        <v>3</v>
      </c>
      <c r="E469" s="1" t="s">
        <v>0</v>
      </c>
      <c r="F469" t="s">
        <v>151</v>
      </c>
      <c r="G469">
        <v>1667.6716022903599</v>
      </c>
      <c r="H469">
        <v>1765.39064302836</v>
      </c>
      <c r="I469" s="1">
        <f t="shared" si="30"/>
        <v>-2.8464103985078787E-2</v>
      </c>
      <c r="J469" s="1">
        <f t="shared" si="28"/>
        <v>6.3852187270349772E-3</v>
      </c>
      <c r="K469" s="1">
        <f t="shared" si="29"/>
        <v>1.4686873078613268E-2</v>
      </c>
      <c r="L469" s="1">
        <f t="shared" si="31"/>
        <v>-2.3728211257480432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Expression_Summary</vt:lpstr>
      <vt:lpstr>Production_Scores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Rawls</dc:creator>
  <cp:lastModifiedBy>Kris Rawls</cp:lastModifiedBy>
  <dcterms:created xsi:type="dcterms:W3CDTF">2019-04-08T18:20:19Z</dcterms:created>
  <dcterms:modified xsi:type="dcterms:W3CDTF">2019-04-29T14:44:56Z</dcterms:modified>
</cp:coreProperties>
</file>