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560" yWindow="25240" windowWidth="25360" windowHeight="1472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B14" i="1"/>
  <c r="B13" i="1"/>
  <c r="B15" i="1"/>
  <c r="D2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2" i="1"/>
  <c r="B3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E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E20" i="1"/>
  <c r="E21" i="1"/>
  <c r="E22" i="1"/>
  <c r="E23" i="1"/>
  <c r="E24" i="1"/>
  <c r="E25" i="1"/>
  <c r="E26" i="1"/>
  <c r="E27" i="1"/>
  <c r="E28" i="1"/>
  <c r="D20" i="1"/>
  <c r="D22" i="1"/>
  <c r="D23" i="1"/>
  <c r="D24" i="1"/>
  <c r="D25" i="1"/>
  <c r="D26" i="1"/>
  <c r="D27" i="1"/>
  <c r="D28" i="1"/>
  <c r="C20" i="1"/>
  <c r="C21" i="1"/>
  <c r="C22" i="1"/>
  <c r="C23" i="1"/>
  <c r="C24" i="1"/>
  <c r="C25" i="1"/>
  <c r="C26" i="1"/>
  <c r="C27" i="1"/>
  <c r="C28" i="1"/>
  <c r="E19" i="1"/>
  <c r="D19" i="1"/>
  <c r="F18" i="1"/>
  <c r="H20" i="1"/>
  <c r="H21" i="1"/>
  <c r="H22" i="1"/>
  <c r="H23" i="1"/>
  <c r="H24" i="1"/>
  <c r="H25" i="1"/>
  <c r="H26" i="1"/>
  <c r="H27" i="1"/>
  <c r="H28" i="1"/>
  <c r="H19" i="1"/>
  <c r="C19" i="1"/>
  <c r="B2" i="1"/>
  <c r="G20" i="1"/>
  <c r="G21" i="1"/>
  <c r="G22" i="1"/>
  <c r="G23" i="1"/>
  <c r="G24" i="1"/>
  <c r="G25" i="1"/>
  <c r="G26" i="1"/>
  <c r="G27" i="1"/>
  <c r="G28" i="1"/>
  <c r="G19" i="1"/>
  <c r="F20" i="1"/>
  <c r="F21" i="1"/>
  <c r="F22" i="1"/>
  <c r="F23" i="1"/>
  <c r="F24" i="1"/>
  <c r="F25" i="1"/>
  <c r="F26" i="1"/>
  <c r="F27" i="1"/>
  <c r="F28" i="1"/>
  <c r="F19" i="1"/>
  <c r="B16" i="1"/>
</calcChain>
</file>

<file path=xl/sharedStrings.xml><?xml version="1.0" encoding="utf-8"?>
<sst xmlns="http://schemas.openxmlformats.org/spreadsheetml/2006/main" count="21" uniqueCount="20">
  <si>
    <t>ACS758_BASE</t>
  </si>
  <si>
    <t>ACS758_RATE</t>
  </si>
  <si>
    <t>ACS758_RATE_M</t>
  </si>
  <si>
    <t>ADC_MV_12RES</t>
  </si>
  <si>
    <t>RESOLUTION</t>
  </si>
  <si>
    <t>ADC_USIG_BASE</t>
  </si>
  <si>
    <t>ADC_B</t>
  </si>
  <si>
    <t>ACS_R</t>
  </si>
  <si>
    <t>ACS_B</t>
  </si>
  <si>
    <t>ACS_R_M</t>
  </si>
  <si>
    <t>ACS_R_O</t>
  </si>
  <si>
    <t>ACS_R_M_O</t>
  </si>
  <si>
    <t>max bei 16 bit</t>
  </si>
  <si>
    <t>ACS758_RATE_M1</t>
  </si>
  <si>
    <t>ACS_R_M1</t>
  </si>
  <si>
    <t>ACS_R_M1_O</t>
  </si>
  <si>
    <t>CUR_RES_DIV</t>
  </si>
  <si>
    <t>with 32bit values</t>
  </si>
  <si>
    <t>Sample Calculation:</t>
  </si>
  <si>
    <t>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</si>
</sst>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2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7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7"/>
  <sheetViews>
    <sheetView tabSelected="1" workbookViewId="0">
      <selection activeCell="B13" sqref="B13"/>
    </sheetView>
  </sheetViews>
  <sheetFormatPr baseColWidth="10" defaultRowHeight="15" x14ac:dyDescent="0"/>
  <cols>
    <col min="1" max="1" width="15.33203125" bestFit="1" customWidth="1"/>
    <col min="2" max="2" width="22" style="1" customWidth="1"/>
    <col min="3" max="3" width="15" customWidth="1"/>
    <col min="4" max="4" width="14.83203125" bestFit="1" customWidth="1"/>
    <col min="5" max="5" width="16" customWidth="1"/>
    <col min="6" max="6" width="15" customWidth="1"/>
    <col min="7" max="7" width="16" customWidth="1"/>
    <col min="8" max="8" width="19.5" customWidth="1"/>
  </cols>
  <sheetData>
    <row r="2" spans="1:6">
      <c r="A2" t="s">
        <v>12</v>
      </c>
      <c r="B2">
        <f>POWER(2,16)</f>
        <v>65536</v>
      </c>
    </row>
    <row r="3" spans="1:6">
      <c r="A3" t="s">
        <v>4</v>
      </c>
      <c r="B3" s="1">
        <v>12</v>
      </c>
      <c r="E3" t="s">
        <v>18</v>
      </c>
    </row>
    <row r="4" spans="1:6">
      <c r="A4" t="s">
        <v>5</v>
      </c>
      <c r="B4" s="1">
        <v>162</v>
      </c>
      <c r="E4" t="s">
        <v>19</v>
      </c>
      <c r="F4">
        <v>727</v>
      </c>
    </row>
    <row r="5" spans="1:6">
      <c r="A5" t="s">
        <v>16</v>
      </c>
      <c r="B5" s="1">
        <v>1.68358974358974</v>
      </c>
      <c r="F5" s="1">
        <f>(F4-B12)*B14</f>
        <v>303.04806701631639</v>
      </c>
    </row>
    <row r="6" spans="1:6">
      <c r="A6" t="s">
        <v>3</v>
      </c>
      <c r="B6" s="1">
        <v>0.4899</v>
      </c>
    </row>
    <row r="7" spans="1:6">
      <c r="A7" t="s">
        <v>0</v>
      </c>
      <c r="B7" s="1">
        <v>400</v>
      </c>
    </row>
    <row r="8" spans="1:6">
      <c r="A8" t="s">
        <v>1</v>
      </c>
      <c r="B8" s="1">
        <v>26.4</v>
      </c>
    </row>
    <row r="9" spans="1:6">
      <c r="A9" t="s">
        <v>13</v>
      </c>
      <c r="B9" s="1">
        <v>0.26400000000000001</v>
      </c>
    </row>
    <row r="10" spans="1:6">
      <c r="A10" t="s">
        <v>2</v>
      </c>
      <c r="B10" s="1">
        <v>2.64E-2</v>
      </c>
    </row>
    <row r="11" spans="1:6">
      <c r="A11" t="s">
        <v>8</v>
      </c>
      <c r="B11" s="1">
        <v>475</v>
      </c>
    </row>
    <row r="12" spans="1:6">
      <c r="A12" t="s">
        <v>6</v>
      </c>
      <c r="B12" s="1">
        <v>630</v>
      </c>
    </row>
    <row r="13" spans="1:6">
      <c r="A13" t="s">
        <v>7</v>
      </c>
      <c r="B13" s="1">
        <f>B6/B8*B5</f>
        <v>3.1242068764568698E-2</v>
      </c>
    </row>
    <row r="14" spans="1:6">
      <c r="A14" t="s">
        <v>14</v>
      </c>
      <c r="B14" s="1">
        <f>B6/B9*B5</f>
        <v>3.1242068764568698</v>
      </c>
    </row>
    <row r="15" spans="1:6">
      <c r="A15" t="s">
        <v>9</v>
      </c>
      <c r="B15" s="1">
        <f>B6/B10*B5</f>
        <v>31.2420687645687</v>
      </c>
    </row>
    <row r="16" spans="1:6">
      <c r="A16" t="s">
        <v>6</v>
      </c>
      <c r="B16" s="1">
        <f>B4+B7</f>
        <v>562</v>
      </c>
    </row>
    <row r="18" spans="1:9">
      <c r="B18"/>
      <c r="C18" s="1" t="s">
        <v>10</v>
      </c>
      <c r="D18" t="s">
        <v>15</v>
      </c>
      <c r="E18" t="s">
        <v>11</v>
      </c>
      <c r="F18">
        <f>POWER(2,12)</f>
        <v>4096</v>
      </c>
    </row>
    <row r="19" spans="1:9">
      <c r="A19">
        <v>1</v>
      </c>
      <c r="B19">
        <v>2</v>
      </c>
      <c r="C19" s="1">
        <f>$B$13*$B19</f>
        <v>6.2484137529137396E-2</v>
      </c>
      <c r="D19" s="1">
        <f>$B$14*$B19</f>
        <v>6.2484137529137396</v>
      </c>
      <c r="E19" s="1">
        <f>$B$15*$B19</f>
        <v>62.484137529137399</v>
      </c>
      <c r="F19" s="1">
        <f t="shared" ref="F19:F28" si="0">$F$18*C19</f>
        <v>255.93502731934677</v>
      </c>
      <c r="G19" s="1">
        <f t="shared" ref="G19:G28" si="1">$F$18*D19</f>
        <v>25593.502731934677</v>
      </c>
      <c r="H19" s="1">
        <f t="shared" ref="H19:H28" si="2">$F$18*E19</f>
        <v>255935.02731934679</v>
      </c>
    </row>
    <row r="20" spans="1:9">
      <c r="A20">
        <v>2</v>
      </c>
      <c r="B20">
        <v>4</v>
      </c>
      <c r="C20" s="1">
        <f t="shared" ref="C20:C28" si="3">$B$13*$B20</f>
        <v>0.12496827505827479</v>
      </c>
      <c r="D20" s="4">
        <f t="shared" ref="D20:D28" si="4">$B$14*$B20</f>
        <v>12.496827505827479</v>
      </c>
      <c r="E20" s="1">
        <f t="shared" ref="E20:E28" si="5">$B$15*$B20</f>
        <v>124.9682750582748</v>
      </c>
      <c r="F20" s="1">
        <f t="shared" si="0"/>
        <v>511.87005463869355</v>
      </c>
      <c r="G20" s="4">
        <f t="shared" si="1"/>
        <v>51187.005463869355</v>
      </c>
      <c r="H20" s="1">
        <f t="shared" si="2"/>
        <v>511870.05463869357</v>
      </c>
    </row>
    <row r="21" spans="1:9">
      <c r="A21">
        <v>3</v>
      </c>
      <c r="B21">
        <v>8</v>
      </c>
      <c r="C21" s="1">
        <f t="shared" si="3"/>
        <v>0.24993655011654958</v>
      </c>
      <c r="D21" s="3">
        <f t="shared" si="4"/>
        <v>24.993655011654958</v>
      </c>
      <c r="E21" s="1">
        <f t="shared" si="5"/>
        <v>249.9365501165496</v>
      </c>
      <c r="F21" s="1">
        <f t="shared" si="0"/>
        <v>1023.7401092773871</v>
      </c>
      <c r="G21" s="3">
        <f t="shared" si="1"/>
        <v>102374.01092773871</v>
      </c>
      <c r="H21" s="1">
        <f t="shared" si="2"/>
        <v>1023740.1092773871</v>
      </c>
    </row>
    <row r="22" spans="1:9">
      <c r="A22">
        <v>4</v>
      </c>
      <c r="B22">
        <v>16</v>
      </c>
      <c r="C22" s="1">
        <f t="shared" si="3"/>
        <v>0.49987310023309917</v>
      </c>
      <c r="D22" s="3">
        <f t="shared" si="4"/>
        <v>49.987310023309917</v>
      </c>
      <c r="E22" s="1">
        <f t="shared" si="5"/>
        <v>499.87310023309919</v>
      </c>
      <c r="F22" s="1">
        <f t="shared" si="0"/>
        <v>2047.4802185547742</v>
      </c>
      <c r="G22" s="3">
        <f t="shared" si="1"/>
        <v>204748.02185547742</v>
      </c>
      <c r="H22" s="1">
        <f t="shared" si="2"/>
        <v>2047480.2185547743</v>
      </c>
    </row>
    <row r="23" spans="1:9">
      <c r="A23">
        <v>5</v>
      </c>
      <c r="B23">
        <v>32</v>
      </c>
      <c r="C23" s="1">
        <f t="shared" si="3"/>
        <v>0.99974620046619833</v>
      </c>
      <c r="D23" s="1">
        <f t="shared" si="4"/>
        <v>99.974620046619833</v>
      </c>
      <c r="E23" s="1">
        <f t="shared" si="5"/>
        <v>999.74620046619839</v>
      </c>
      <c r="F23" s="1">
        <f t="shared" si="0"/>
        <v>4094.9604371095484</v>
      </c>
      <c r="G23" s="1">
        <f t="shared" si="1"/>
        <v>409496.04371095484</v>
      </c>
      <c r="H23" s="1">
        <f t="shared" si="2"/>
        <v>4094960.4371095486</v>
      </c>
    </row>
    <row r="24" spans="1:9">
      <c r="A24">
        <v>6</v>
      </c>
      <c r="B24">
        <v>64</v>
      </c>
      <c r="C24" s="1">
        <f t="shared" si="3"/>
        <v>1.9994924009323967</v>
      </c>
      <c r="D24" s="1">
        <f t="shared" si="4"/>
        <v>199.94924009323967</v>
      </c>
      <c r="E24" s="1">
        <f t="shared" si="5"/>
        <v>1999.4924009323968</v>
      </c>
      <c r="F24" s="1">
        <f t="shared" si="0"/>
        <v>8189.9208742190967</v>
      </c>
      <c r="G24" s="1">
        <f t="shared" si="1"/>
        <v>818992.08742190967</v>
      </c>
      <c r="H24" s="1">
        <f t="shared" si="2"/>
        <v>8189920.8742190972</v>
      </c>
    </row>
    <row r="25" spans="1:9">
      <c r="A25">
        <v>7</v>
      </c>
      <c r="B25">
        <v>128</v>
      </c>
      <c r="C25" s="1">
        <f t="shared" si="3"/>
        <v>3.9989848018647933</v>
      </c>
      <c r="D25" s="1">
        <f t="shared" si="4"/>
        <v>399.89848018647933</v>
      </c>
      <c r="E25" s="1">
        <f t="shared" si="5"/>
        <v>3998.9848018647936</v>
      </c>
      <c r="F25" s="1">
        <f t="shared" si="0"/>
        <v>16379.841748438193</v>
      </c>
      <c r="G25" s="1">
        <f t="shared" si="1"/>
        <v>1637984.1748438193</v>
      </c>
      <c r="H25" s="1">
        <f t="shared" si="2"/>
        <v>16379841.748438194</v>
      </c>
    </row>
    <row r="26" spans="1:9">
      <c r="A26">
        <v>8</v>
      </c>
      <c r="B26">
        <v>265</v>
      </c>
      <c r="C26" s="2">
        <f t="shared" si="3"/>
        <v>8.2791482226107043</v>
      </c>
      <c r="D26" s="1">
        <f t="shared" si="4"/>
        <v>827.91482226107053</v>
      </c>
      <c r="E26" s="3">
        <f t="shared" si="5"/>
        <v>8279.1482226107055</v>
      </c>
      <c r="F26" s="2">
        <f t="shared" si="0"/>
        <v>33911.391119813445</v>
      </c>
      <c r="G26" s="1">
        <f t="shared" si="1"/>
        <v>3391139.1119813449</v>
      </c>
      <c r="H26" s="3">
        <f t="shared" si="2"/>
        <v>33911391.11981345</v>
      </c>
    </row>
    <row r="27" spans="1:9">
      <c r="A27">
        <v>9</v>
      </c>
      <c r="B27">
        <v>512</v>
      </c>
      <c r="C27" s="3">
        <f t="shared" si="3"/>
        <v>15.995939207459173</v>
      </c>
      <c r="D27" s="1">
        <f t="shared" si="4"/>
        <v>1599.5939207459173</v>
      </c>
      <c r="E27" s="6">
        <f t="shared" si="5"/>
        <v>15995.939207459174</v>
      </c>
      <c r="F27" s="3">
        <f t="shared" si="0"/>
        <v>65519.366993752774</v>
      </c>
      <c r="G27" s="1">
        <f t="shared" si="1"/>
        <v>6551936.6993752774</v>
      </c>
      <c r="H27" s="7">
        <f t="shared" si="2"/>
        <v>65519366.993752778</v>
      </c>
    </row>
    <row r="28" spans="1:9">
      <c r="A28">
        <v>10</v>
      </c>
      <c r="B28">
        <v>1024</v>
      </c>
      <c r="C28" s="3">
        <f t="shared" si="3"/>
        <v>31.991878414918347</v>
      </c>
      <c r="D28" s="8">
        <f t="shared" si="4"/>
        <v>3199.1878414918347</v>
      </c>
      <c r="E28" s="3">
        <f t="shared" si="5"/>
        <v>31991.878414918348</v>
      </c>
      <c r="F28" s="3">
        <f t="shared" si="0"/>
        <v>131038.73398750555</v>
      </c>
      <c r="G28" s="8">
        <f t="shared" si="1"/>
        <v>13103873.398750555</v>
      </c>
      <c r="H28" s="1">
        <f t="shared" si="2"/>
        <v>131038733.98750556</v>
      </c>
      <c r="I28" t="s">
        <v>17</v>
      </c>
    </row>
    <row r="31" spans="1:9">
      <c r="B31" s="5"/>
    </row>
    <row r="32" spans="1:9">
      <c r="A32">
        <v>978</v>
      </c>
      <c r="B32" s="5">
        <f>(A32+C3-$B$12)*$B$14</f>
        <v>1087.2239930069907</v>
      </c>
      <c r="C32" s="5">
        <f>(A32-$B$12)*$D$21/8</f>
        <v>1087.2239930069907</v>
      </c>
      <c r="E32">
        <f>978+52</f>
        <v>1030</v>
      </c>
    </row>
    <row r="33" spans="1:3">
      <c r="A33">
        <v>1030</v>
      </c>
      <c r="B33" s="5">
        <f t="shared" ref="B33:B96" si="6">(A33-$B$12)*$B$14</f>
        <v>1249.682750582748</v>
      </c>
      <c r="C33" s="5">
        <f t="shared" ref="C33:C47" si="7">(A33-$B$12)*$D$21/8</f>
        <v>1249.682750582748</v>
      </c>
    </row>
    <row r="34" spans="1:3">
      <c r="A34">
        <v>1082</v>
      </c>
      <c r="B34" s="5">
        <f t="shared" si="6"/>
        <v>1412.1415081585051</v>
      </c>
      <c r="C34" s="5">
        <f t="shared" si="7"/>
        <v>1412.1415081585051</v>
      </c>
    </row>
    <row r="35" spans="1:3">
      <c r="A35">
        <v>1134</v>
      </c>
      <c r="B35" s="5">
        <f t="shared" si="6"/>
        <v>1574.6002657342624</v>
      </c>
      <c r="C35" s="5">
        <f t="shared" si="7"/>
        <v>1574.6002657342624</v>
      </c>
    </row>
    <row r="36" spans="1:3">
      <c r="A36">
        <v>1186</v>
      </c>
      <c r="B36" s="5">
        <f t="shared" si="6"/>
        <v>1737.0590233100197</v>
      </c>
      <c r="C36" s="5">
        <f t="shared" si="7"/>
        <v>1737.0590233100197</v>
      </c>
    </row>
    <row r="37" spans="1:3">
      <c r="A37">
        <v>1238</v>
      </c>
      <c r="B37" s="5">
        <f t="shared" si="6"/>
        <v>1899.5177808857768</v>
      </c>
      <c r="C37" s="5">
        <f t="shared" si="7"/>
        <v>1899.5177808857768</v>
      </c>
    </row>
    <row r="38" spans="1:3">
      <c r="A38">
        <v>1290</v>
      </c>
      <c r="B38" s="5">
        <f t="shared" si="6"/>
        <v>2061.9765384615339</v>
      </c>
      <c r="C38" s="5">
        <f t="shared" si="7"/>
        <v>2061.9765384615339</v>
      </c>
    </row>
    <row r="39" spans="1:3">
      <c r="A39">
        <v>1342</v>
      </c>
      <c r="B39" s="5">
        <f t="shared" si="6"/>
        <v>2224.4352960372912</v>
      </c>
      <c r="C39" s="5">
        <f t="shared" si="7"/>
        <v>2224.4352960372912</v>
      </c>
    </row>
    <row r="40" spans="1:3">
      <c r="A40">
        <v>1394</v>
      </c>
      <c r="B40" s="5">
        <f t="shared" si="6"/>
        <v>2386.8940536130485</v>
      </c>
      <c r="C40" s="5">
        <f t="shared" si="7"/>
        <v>2386.8940536130485</v>
      </c>
    </row>
    <row r="41" spans="1:3">
      <c r="A41">
        <v>1446</v>
      </c>
      <c r="B41" s="5">
        <f t="shared" si="6"/>
        <v>2549.3528111888058</v>
      </c>
      <c r="C41" s="5">
        <f t="shared" si="7"/>
        <v>2549.3528111888058</v>
      </c>
    </row>
    <row r="42" spans="1:3">
      <c r="A42">
        <v>1498</v>
      </c>
      <c r="B42" s="5">
        <f t="shared" si="6"/>
        <v>2711.8115687645632</v>
      </c>
      <c r="C42" s="5">
        <f t="shared" si="7"/>
        <v>2711.8115687645632</v>
      </c>
    </row>
    <row r="43" spans="1:3">
      <c r="A43">
        <v>1550</v>
      </c>
      <c r="B43" s="5">
        <f t="shared" si="6"/>
        <v>2874.27032634032</v>
      </c>
      <c r="C43" s="5">
        <f t="shared" si="7"/>
        <v>2874.27032634032</v>
      </c>
    </row>
    <row r="44" spans="1:3">
      <c r="A44">
        <v>1602</v>
      </c>
      <c r="B44" s="5">
        <f t="shared" si="6"/>
        <v>3036.7290839160773</v>
      </c>
      <c r="C44" s="5">
        <f t="shared" si="7"/>
        <v>3036.7290839160773</v>
      </c>
    </row>
    <row r="45" spans="1:3">
      <c r="A45">
        <v>1654</v>
      </c>
      <c r="B45" s="5">
        <f t="shared" si="6"/>
        <v>3199.1878414918347</v>
      </c>
      <c r="C45" s="5">
        <f t="shared" si="7"/>
        <v>3199.1878414918347</v>
      </c>
    </row>
    <row r="46" spans="1:3">
      <c r="A46">
        <v>1706</v>
      </c>
      <c r="B46" s="5">
        <f t="shared" si="6"/>
        <v>3361.646599067592</v>
      </c>
      <c r="C46" s="5">
        <f t="shared" si="7"/>
        <v>3361.646599067592</v>
      </c>
    </row>
    <row r="47" spans="1:3">
      <c r="A47">
        <v>1758</v>
      </c>
      <c r="B47" s="5">
        <f t="shared" si="6"/>
        <v>3524.1053566433493</v>
      </c>
      <c r="C47" s="5">
        <f t="shared" si="7"/>
        <v>3524.1053566433493</v>
      </c>
    </row>
    <row r="48" spans="1:3">
      <c r="A48">
        <v>1810</v>
      </c>
      <c r="B48" s="5">
        <f t="shared" si="6"/>
        <v>3686.5641142191062</v>
      </c>
    </row>
    <row r="49" spans="1:2">
      <c r="A49">
        <v>1862</v>
      </c>
      <c r="B49" s="5">
        <f t="shared" si="6"/>
        <v>3849.0228717948635</v>
      </c>
    </row>
    <row r="50" spans="1:2">
      <c r="A50">
        <v>1914</v>
      </c>
      <c r="B50" s="5">
        <f t="shared" si="6"/>
        <v>4011.4816293706208</v>
      </c>
    </row>
    <row r="51" spans="1:2">
      <c r="A51">
        <v>1966</v>
      </c>
      <c r="B51" s="5">
        <f t="shared" si="6"/>
        <v>4173.9403869463777</v>
      </c>
    </row>
    <row r="52" spans="1:2">
      <c r="A52">
        <v>2018</v>
      </c>
      <c r="B52" s="5">
        <f t="shared" si="6"/>
        <v>4336.3991445221354</v>
      </c>
    </row>
    <row r="53" spans="1:2">
      <c r="A53">
        <v>2070</v>
      </c>
      <c r="B53" s="5">
        <f t="shared" si="6"/>
        <v>4498.8579020978923</v>
      </c>
    </row>
    <row r="54" spans="1:2">
      <c r="A54">
        <v>2122</v>
      </c>
      <c r="B54" s="5">
        <f t="shared" si="6"/>
        <v>4661.3166596736501</v>
      </c>
    </row>
    <row r="55" spans="1:2">
      <c r="A55">
        <v>2174</v>
      </c>
      <c r="B55" s="5">
        <f t="shared" si="6"/>
        <v>4823.7754172494069</v>
      </c>
    </row>
    <row r="56" spans="1:2">
      <c r="A56">
        <v>2226</v>
      </c>
      <c r="B56" s="5">
        <f t="shared" si="6"/>
        <v>4986.2341748251638</v>
      </c>
    </row>
    <row r="57" spans="1:2">
      <c r="A57">
        <v>2278</v>
      </c>
      <c r="B57" s="5">
        <f t="shared" si="6"/>
        <v>5148.6929324009216</v>
      </c>
    </row>
    <row r="58" spans="1:2">
      <c r="A58">
        <v>2330</v>
      </c>
      <c r="B58" s="5">
        <f t="shared" si="6"/>
        <v>5311.1516899766784</v>
      </c>
    </row>
    <row r="59" spans="1:2">
      <c r="A59">
        <v>2382</v>
      </c>
      <c r="B59" s="5">
        <f t="shared" si="6"/>
        <v>5473.6104475524362</v>
      </c>
    </row>
    <row r="60" spans="1:2">
      <c r="A60">
        <v>2434</v>
      </c>
      <c r="B60" s="5">
        <f t="shared" si="6"/>
        <v>5636.0692051281931</v>
      </c>
    </row>
    <row r="61" spans="1:2">
      <c r="A61">
        <v>2486</v>
      </c>
      <c r="B61" s="5">
        <f t="shared" si="6"/>
        <v>5798.5279627039499</v>
      </c>
    </row>
    <row r="62" spans="1:2">
      <c r="A62">
        <v>2538</v>
      </c>
      <c r="B62" s="5">
        <f t="shared" si="6"/>
        <v>5960.9867202797077</v>
      </c>
    </row>
    <row r="63" spans="1:2">
      <c r="A63">
        <v>2590</v>
      </c>
      <c r="B63" s="5">
        <f t="shared" si="6"/>
        <v>6123.4454778554646</v>
      </c>
    </row>
    <row r="64" spans="1:2">
      <c r="A64">
        <v>2642</v>
      </c>
      <c r="B64" s="5">
        <f t="shared" si="6"/>
        <v>6285.9042354312223</v>
      </c>
    </row>
    <row r="65" spans="1:2">
      <c r="A65">
        <v>2694</v>
      </c>
      <c r="B65" s="5">
        <f t="shared" si="6"/>
        <v>6448.3629930069792</v>
      </c>
    </row>
    <row r="66" spans="1:2">
      <c r="A66">
        <v>2746</v>
      </c>
      <c r="B66" s="5">
        <f t="shared" si="6"/>
        <v>6610.8217505827361</v>
      </c>
    </row>
    <row r="67" spans="1:2">
      <c r="A67">
        <v>2798</v>
      </c>
      <c r="B67" s="5">
        <f t="shared" si="6"/>
        <v>6773.2805081584938</v>
      </c>
    </row>
    <row r="68" spans="1:2">
      <c r="A68">
        <v>2850</v>
      </c>
      <c r="B68" s="5">
        <f t="shared" si="6"/>
        <v>6935.7392657342507</v>
      </c>
    </row>
    <row r="69" spans="1:2">
      <c r="A69">
        <v>2902</v>
      </c>
      <c r="B69" s="5">
        <f t="shared" si="6"/>
        <v>7098.1980233100085</v>
      </c>
    </row>
    <row r="70" spans="1:2">
      <c r="A70">
        <v>2954</v>
      </c>
      <c r="B70" s="5">
        <f t="shared" si="6"/>
        <v>7260.6567808857653</v>
      </c>
    </row>
    <row r="71" spans="1:2">
      <c r="A71">
        <v>3006</v>
      </c>
      <c r="B71" s="5">
        <f t="shared" si="6"/>
        <v>7423.1155384615222</v>
      </c>
    </row>
    <row r="72" spans="1:2">
      <c r="A72">
        <v>3058</v>
      </c>
      <c r="B72" s="5">
        <f t="shared" si="6"/>
        <v>7585.57429603728</v>
      </c>
    </row>
    <row r="73" spans="1:2">
      <c r="A73">
        <v>3110</v>
      </c>
      <c r="B73" s="5">
        <f t="shared" si="6"/>
        <v>7748.0330536130368</v>
      </c>
    </row>
    <row r="74" spans="1:2">
      <c r="A74">
        <v>3162</v>
      </c>
      <c r="B74" s="5">
        <f t="shared" si="6"/>
        <v>7910.4918111887946</v>
      </c>
    </row>
    <row r="75" spans="1:2">
      <c r="A75">
        <v>3214</v>
      </c>
      <c r="B75" s="5">
        <f t="shared" si="6"/>
        <v>8072.9505687645515</v>
      </c>
    </row>
    <row r="76" spans="1:2">
      <c r="A76">
        <v>3266</v>
      </c>
      <c r="B76" s="5">
        <f t="shared" si="6"/>
        <v>8235.4093263403083</v>
      </c>
    </row>
    <row r="77" spans="1:2">
      <c r="A77">
        <v>3318</v>
      </c>
      <c r="B77" s="5">
        <f t="shared" si="6"/>
        <v>8397.8680839160661</v>
      </c>
    </row>
    <row r="78" spans="1:2">
      <c r="A78">
        <v>3370</v>
      </c>
      <c r="B78" s="5">
        <f t="shared" si="6"/>
        <v>8560.3268414918239</v>
      </c>
    </row>
    <row r="79" spans="1:2">
      <c r="A79">
        <v>3422</v>
      </c>
      <c r="B79" s="5">
        <f t="shared" si="6"/>
        <v>8722.7855990675798</v>
      </c>
    </row>
    <row r="80" spans="1:2">
      <c r="A80">
        <v>3474</v>
      </c>
      <c r="B80" s="5">
        <f t="shared" si="6"/>
        <v>8885.2443566433376</v>
      </c>
    </row>
    <row r="81" spans="1:2">
      <c r="A81">
        <v>3526</v>
      </c>
      <c r="B81" s="5">
        <f t="shared" si="6"/>
        <v>9047.7031142190954</v>
      </c>
    </row>
    <row r="82" spans="1:2">
      <c r="A82">
        <v>3578</v>
      </c>
      <c r="B82" s="5">
        <f t="shared" si="6"/>
        <v>9210.1618717948513</v>
      </c>
    </row>
    <row r="83" spans="1:2">
      <c r="A83">
        <v>3630</v>
      </c>
      <c r="B83" s="5">
        <f t="shared" si="6"/>
        <v>9372.6206293706091</v>
      </c>
    </row>
    <row r="84" spans="1:2">
      <c r="A84">
        <v>3682</v>
      </c>
      <c r="B84" s="5">
        <f t="shared" si="6"/>
        <v>9535.0793869463669</v>
      </c>
    </row>
    <row r="85" spans="1:2">
      <c r="A85">
        <v>3734</v>
      </c>
      <c r="B85" s="5">
        <f t="shared" si="6"/>
        <v>9697.5381445221246</v>
      </c>
    </row>
    <row r="86" spans="1:2">
      <c r="A86">
        <v>3786</v>
      </c>
      <c r="B86" s="5">
        <f t="shared" si="6"/>
        <v>9859.9969020978806</v>
      </c>
    </row>
    <row r="87" spans="1:2">
      <c r="A87">
        <v>3838</v>
      </c>
      <c r="B87" s="5">
        <f t="shared" si="6"/>
        <v>10022.455659673638</v>
      </c>
    </row>
    <row r="88" spans="1:2">
      <c r="A88">
        <v>3890</v>
      </c>
      <c r="B88" s="5">
        <f t="shared" si="6"/>
        <v>10184.914417249396</v>
      </c>
    </row>
    <row r="89" spans="1:2">
      <c r="A89">
        <v>3942</v>
      </c>
      <c r="B89" s="5">
        <f t="shared" si="6"/>
        <v>10347.373174825152</v>
      </c>
    </row>
    <row r="90" spans="1:2">
      <c r="A90">
        <v>3994</v>
      </c>
      <c r="B90" s="5">
        <f t="shared" si="6"/>
        <v>10509.83193240091</v>
      </c>
    </row>
    <row r="91" spans="1:2">
      <c r="A91">
        <v>4046</v>
      </c>
      <c r="B91" s="5">
        <f t="shared" si="6"/>
        <v>10672.290689976668</v>
      </c>
    </row>
    <row r="92" spans="1:2">
      <c r="A92">
        <v>4098</v>
      </c>
      <c r="B92" s="5">
        <f t="shared" si="6"/>
        <v>10834.749447552424</v>
      </c>
    </row>
    <row r="93" spans="1:2">
      <c r="A93">
        <v>4150</v>
      </c>
      <c r="B93" s="5">
        <f t="shared" si="6"/>
        <v>10997.208205128181</v>
      </c>
    </row>
    <row r="94" spans="1:2">
      <c r="A94">
        <v>4202</v>
      </c>
      <c r="B94" s="5">
        <f t="shared" si="6"/>
        <v>11159.666962703939</v>
      </c>
    </row>
    <row r="95" spans="1:2">
      <c r="A95">
        <v>4254</v>
      </c>
      <c r="B95" s="5">
        <f t="shared" si="6"/>
        <v>11322.125720279697</v>
      </c>
    </row>
    <row r="96" spans="1:2">
      <c r="A96">
        <v>4306</v>
      </c>
      <c r="B96" s="5">
        <f t="shared" si="6"/>
        <v>11484.584477855453</v>
      </c>
    </row>
    <row r="97" spans="1:2">
      <c r="A97">
        <v>4358</v>
      </c>
      <c r="B97" s="5">
        <f t="shared" ref="B97:B107" si="8">(A97-$B$12)*$B$14</f>
        <v>11647.043235431211</v>
      </c>
    </row>
    <row r="98" spans="1:2">
      <c r="A98">
        <v>4410</v>
      </c>
      <c r="B98" s="5">
        <f t="shared" si="8"/>
        <v>11809.501993006968</v>
      </c>
    </row>
    <row r="99" spans="1:2">
      <c r="A99">
        <v>4462</v>
      </c>
      <c r="B99" s="5">
        <f t="shared" si="8"/>
        <v>11971.960750582724</v>
      </c>
    </row>
    <row r="100" spans="1:2">
      <c r="A100">
        <v>4514</v>
      </c>
      <c r="B100" s="5">
        <f t="shared" si="8"/>
        <v>12134.419508158482</v>
      </c>
    </row>
    <row r="101" spans="1:2">
      <c r="A101">
        <v>4566</v>
      </c>
      <c r="B101" s="5">
        <f t="shared" si="8"/>
        <v>12296.87826573424</v>
      </c>
    </row>
    <row r="102" spans="1:2">
      <c r="A102">
        <v>4618</v>
      </c>
      <c r="B102" s="5">
        <f t="shared" si="8"/>
        <v>12459.337023309996</v>
      </c>
    </row>
    <row r="103" spans="1:2">
      <c r="A103">
        <v>4670</v>
      </c>
      <c r="B103" s="5">
        <f t="shared" si="8"/>
        <v>12621.795780885754</v>
      </c>
    </row>
    <row r="104" spans="1:2">
      <c r="A104">
        <v>4722</v>
      </c>
      <c r="B104" s="5">
        <f t="shared" si="8"/>
        <v>12784.254538461511</v>
      </c>
    </row>
    <row r="105" spans="1:2">
      <c r="A105">
        <v>4774</v>
      </c>
      <c r="B105" s="5">
        <f t="shared" si="8"/>
        <v>12946.713296037269</v>
      </c>
    </row>
    <row r="106" spans="1:2">
      <c r="A106">
        <v>4826</v>
      </c>
      <c r="B106" s="5">
        <f t="shared" si="8"/>
        <v>13109.172053613025</v>
      </c>
    </row>
    <row r="107" spans="1:2">
      <c r="A107">
        <v>4878</v>
      </c>
      <c r="B107" s="5">
        <f t="shared" si="8"/>
        <v>13271.630811188783</v>
      </c>
    </row>
    <row r="108" spans="1:2">
      <c r="B108" s="5"/>
    </row>
    <row r="109" spans="1:2">
      <c r="B109" s="5"/>
    </row>
    <row r="110" spans="1:2">
      <c r="B110" s="5"/>
    </row>
    <row r="111" spans="1:2">
      <c r="B111" s="5"/>
    </row>
    <row r="112" spans="1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Scholz</dc:creator>
  <cp:lastModifiedBy>Christian Scholz</cp:lastModifiedBy>
  <dcterms:created xsi:type="dcterms:W3CDTF">2014-10-14T19:23:22Z</dcterms:created>
  <dcterms:modified xsi:type="dcterms:W3CDTF">2015-01-11T20:37:01Z</dcterms:modified>
</cp:coreProperties>
</file>