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UZET\REFLECTIVITY\PointProjetBDD\data\"/>
    </mc:Choice>
  </mc:AlternateContent>
  <bookViews>
    <workbookView xWindow="0" yWindow="0" windowWidth="20490" windowHeight="8940" tabRatio="857"/>
  </bookViews>
  <sheets>
    <sheet name="Feuil1" sheetId="1" r:id="rId1"/>
    <sheet name="Reference_C2" sheetId="7" r:id="rId2"/>
    <sheet name="Cement_Diffuse" sheetId="2" r:id="rId3"/>
    <sheet name="Bituminous_Diffuse" sheetId="3" r:id="rId4"/>
    <sheet name="Bitumous_Median" sheetId="4" r:id="rId5"/>
    <sheet name="Specular_Pavement" sheetId="5" r:id="rId6"/>
    <sheet name="Very_dark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7" i="1"/>
  <c r="T16" i="1"/>
  <c r="T14" i="1"/>
</calcChain>
</file>

<file path=xl/sharedStrings.xml><?xml version="1.0" encoding="utf-8"?>
<sst xmlns="http://schemas.openxmlformats.org/spreadsheetml/2006/main" count="128" uniqueCount="80">
  <si>
    <t>Represents</t>
  </si>
  <si>
    <t>Q0</t>
  </si>
  <si>
    <t>S1</t>
  </si>
  <si>
    <t>Very Light &amp; Cement</t>
  </si>
  <si>
    <t>cemBRt36</t>
  </si>
  <si>
    <t>also representative of clear synthetic pavement</t>
  </si>
  <si>
    <t>Bituminous Diffuse</t>
  </si>
  <si>
    <t>216099-BK4</t>
  </si>
  <si>
    <t>Bituminous Median</t>
  </si>
  <si>
    <t>886/5</t>
  </si>
  <si>
    <t>planche2 BBTM 0-6 rouge</t>
  </si>
  <si>
    <t xml:space="preserve">Specular </t>
  </si>
  <si>
    <t>828/7</t>
  </si>
  <si>
    <t>planche 3 BBTM 0-6 noir</t>
  </si>
  <si>
    <t>Very Dark</t>
  </si>
  <si>
    <t>planche2  ESU MDG 10/14-4/6</t>
  </si>
  <si>
    <t>Name</t>
  </si>
  <si>
    <t>Cement Diffuse</t>
  </si>
  <si>
    <t xml:space="preserve">Bituminous </t>
  </si>
  <si>
    <t>Reference C2</t>
  </si>
  <si>
    <t>White stone, bituminous binder, water jet scrubbing</t>
  </si>
  <si>
    <t>France</t>
  </si>
  <si>
    <t>Laboratory</t>
  </si>
  <si>
    <t>Cerema gonio</t>
  </si>
  <si>
    <t>Cement concrete</t>
  </si>
  <si>
    <t>Cement</t>
  </si>
  <si>
    <t>various stones</t>
  </si>
  <si>
    <t>big</t>
  </si>
  <si>
    <t>continuous</t>
  </si>
  <si>
    <t>broomed</t>
  </si>
  <si>
    <t>3 years</t>
  </si>
  <si>
    <t>road of concrete mixing plant</t>
  </si>
  <si>
    <t>yes</t>
  </si>
  <si>
    <t>extracted core</t>
  </si>
  <si>
    <t>Excell sheet</t>
  </si>
  <si>
    <t>General Information</t>
  </si>
  <si>
    <t>Photometric data</t>
  </si>
  <si>
    <t>Country of measurement</t>
  </si>
  <si>
    <t>Type of measure : laboratory / on site</t>
  </si>
  <si>
    <t>Apparatus used</t>
  </si>
  <si>
    <t>Date of measurement</t>
  </si>
  <si>
    <t xml:space="preserve">Type of pavement </t>
  </si>
  <si>
    <t>Type of binder</t>
  </si>
  <si>
    <t>Color</t>
  </si>
  <si>
    <t>Aggregate size</t>
  </si>
  <si>
    <t>Grading Curve</t>
  </si>
  <si>
    <t>Surface treatment ?</t>
  </si>
  <si>
    <t>Age of pavement when measured</t>
  </si>
  <si>
    <t>Type of road, trafic,..</t>
  </si>
  <si>
    <t>Is it a common pavement ?</t>
  </si>
  <si>
    <t>Type of sample</t>
  </si>
  <si>
    <t>Picture (if available)</t>
  </si>
  <si>
    <t>Comments</t>
  </si>
  <si>
    <t>S2</t>
  </si>
  <si>
    <t>R-Classe</t>
  </si>
  <si>
    <t>r-table (file name)</t>
  </si>
  <si>
    <t>Specificat° of format of the table</t>
  </si>
  <si>
    <t>INDEX</t>
  </si>
  <si>
    <t>NAME</t>
  </si>
  <si>
    <t>Switzeland</t>
  </si>
  <si>
    <t>METAS/ LAFOR</t>
  </si>
  <si>
    <t>small</t>
  </si>
  <si>
    <t>unknown</t>
  </si>
  <si>
    <t>R1</t>
  </si>
  <si>
    <t>asphalt concrete</t>
  </si>
  <si>
    <t>bituminous</t>
  </si>
  <si>
    <t>white</t>
  </si>
  <si>
    <t>VTAC</t>
  </si>
  <si>
    <t>Bituminous</t>
  </si>
  <si>
    <t>red</t>
  </si>
  <si>
    <t>no</t>
  </si>
  <si>
    <t>national road</t>
  </si>
  <si>
    <t>02111801</t>
  </si>
  <si>
    <t>txt table</t>
  </si>
  <si>
    <t>black</t>
  </si>
  <si>
    <t>2 years</t>
  </si>
  <si>
    <t>01121902</t>
  </si>
  <si>
    <t>SD</t>
  </si>
  <si>
    <t>grey</t>
  </si>
  <si>
    <t>discontinuous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</si>
</sst>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MS Sans Serif"/>
      <family val="2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249977111117893"/>
      <name val="MS Sans Serif"/>
      <family val="2"/>
    </font>
    <font>
      <b/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5">
    <xf numFmtId="0" fontId="0" fillId="0" borderId="0" xfId="0"/>
    <xf numFmtId="0" fontId="5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49" fontId="7" fillId="5" borderId="7" xfId="0" applyNumberFormat="1" applyFont="1" applyFill="1" applyBorder="1" applyAlignment="1">
      <alignment horizontal="center" vertical="center"/>
    </xf>
    <xf numFmtId="0" fontId="6" fillId="5" borderId="0" xfId="3" applyFont="1" applyFill="1" applyAlignment="1">
      <alignment horizontal="left"/>
    </xf>
    <xf numFmtId="0" fontId="4" fillId="5" borderId="0" xfId="0" applyFont="1" applyFill="1"/>
    <xf numFmtId="0" fontId="8" fillId="2" borderId="4" xfId="1" applyFont="1" applyBorder="1" applyAlignment="1">
      <alignment horizontal="center"/>
    </xf>
    <xf numFmtId="164" fontId="8" fillId="2" borderId="5" xfId="1" applyNumberFormat="1" applyFont="1" applyBorder="1" applyAlignment="1">
      <alignment horizontal="center" vertical="center"/>
    </xf>
    <xf numFmtId="164" fontId="8" fillId="2" borderId="6" xfId="1" applyNumberFormat="1" applyFont="1" applyBorder="1" applyAlignment="1">
      <alignment horizontal="center" vertical="center"/>
    </xf>
    <xf numFmtId="0" fontId="8" fillId="2" borderId="7" xfId="1" applyFont="1" applyBorder="1"/>
    <xf numFmtId="0" fontId="8" fillId="2" borderId="5" xfId="1" applyFont="1" applyBorder="1" applyAlignment="1">
      <alignment horizontal="left"/>
    </xf>
    <xf numFmtId="0" fontId="8" fillId="2" borderId="0" xfId="1" applyFont="1"/>
    <xf numFmtId="0" fontId="9" fillId="4" borderId="4" xfId="3" applyFont="1" applyBorder="1" applyAlignment="1">
      <alignment horizontal="center"/>
    </xf>
    <xf numFmtId="164" fontId="9" fillId="4" borderId="5" xfId="3" applyNumberFormat="1" applyFont="1" applyBorder="1" applyAlignment="1">
      <alignment horizontal="center" vertical="center"/>
    </xf>
    <xf numFmtId="2" fontId="9" fillId="4" borderId="6" xfId="3" applyNumberFormat="1" applyFont="1" applyBorder="1" applyAlignment="1">
      <alignment horizontal="center" vertical="center"/>
    </xf>
    <xf numFmtId="0" fontId="9" fillId="4" borderId="7" xfId="3" applyFont="1" applyBorder="1" applyAlignment="1">
      <alignment horizontal="center" vertical="center"/>
    </xf>
    <xf numFmtId="0" fontId="9" fillId="4" borderId="5" xfId="3" applyFont="1" applyBorder="1"/>
    <xf numFmtId="0" fontId="3" fillId="4" borderId="0" xfId="3"/>
    <xf numFmtId="0" fontId="10" fillId="6" borderId="4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/>
    </xf>
    <xf numFmtId="2" fontId="11" fillId="6" borderId="6" xfId="0" applyNumberFormat="1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0" fillId="6" borderId="5" xfId="0" applyFont="1" applyFill="1" applyBorder="1"/>
    <xf numFmtId="0" fontId="10" fillId="6" borderId="0" xfId="0" applyFont="1" applyFill="1"/>
    <xf numFmtId="0" fontId="12" fillId="3" borderId="7" xfId="2" applyFont="1" applyBorder="1" applyAlignment="1">
      <alignment horizontal="center" vertical="center"/>
    </xf>
    <xf numFmtId="0" fontId="12" fillId="3" borderId="5" xfId="2" applyFont="1" applyBorder="1"/>
    <xf numFmtId="0" fontId="12" fillId="3" borderId="0" xfId="2" applyFont="1"/>
    <xf numFmtId="165" fontId="0" fillId="0" borderId="0" xfId="0" applyNumberFormat="1"/>
    <xf numFmtId="0" fontId="12" fillId="3" borderId="8" xfId="2" applyFont="1" applyBorder="1" applyAlignment="1">
      <alignment horizontal="center"/>
    </xf>
    <xf numFmtId="164" fontId="12" fillId="3" borderId="9" xfId="2" applyNumberFormat="1" applyFont="1" applyBorder="1" applyAlignment="1">
      <alignment horizontal="center" vertical="center"/>
    </xf>
    <xf numFmtId="2" fontId="12" fillId="3" borderId="10" xfId="2" applyNumberFormat="1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5" fillId="8" borderId="9" xfId="0" applyFont="1" applyFill="1" applyBorder="1"/>
    <xf numFmtId="0" fontId="13" fillId="8" borderId="9" xfId="0" applyFont="1" applyFill="1" applyBorder="1"/>
    <xf numFmtId="0" fontId="5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center"/>
    </xf>
    <xf numFmtId="49" fontId="7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/>
    <xf numFmtId="0" fontId="5" fillId="8" borderId="0" xfId="0" applyFont="1" applyFill="1"/>
    <xf numFmtId="0" fontId="14" fillId="9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5" fillId="12" borderId="5" xfId="0" applyFont="1" applyFill="1" applyBorder="1"/>
    <xf numFmtId="0" fontId="5" fillId="12" borderId="0" xfId="0" applyFont="1" applyFill="1" applyBorder="1"/>
    <xf numFmtId="0" fontId="15" fillId="9" borderId="5" xfId="0" applyFont="1" applyFill="1" applyBorder="1" applyAlignment="1">
      <alignment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vertical="center" wrapText="1"/>
    </xf>
    <xf numFmtId="0" fontId="15" fillId="10" borderId="5" xfId="0" applyFont="1" applyFill="1" applyBorder="1" applyAlignment="1">
      <alignment horizontal="left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vertical="center" wrapText="1"/>
    </xf>
    <xf numFmtId="0" fontId="0" fillId="0" borderId="0" xfId="0" applyFont="1"/>
    <xf numFmtId="0" fontId="5" fillId="6" borderId="5" xfId="0" applyFont="1" applyFill="1" applyBorder="1"/>
    <xf numFmtId="0" fontId="13" fillId="6" borderId="5" xfId="0" applyFont="1" applyFill="1" applyBorder="1"/>
    <xf numFmtId="0" fontId="5" fillId="6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164" fontId="10" fillId="6" borderId="5" xfId="3" applyNumberFormat="1" applyFont="1" applyFill="1" applyBorder="1" applyAlignment="1">
      <alignment horizontal="center" vertical="center"/>
    </xf>
    <xf numFmtId="2" fontId="10" fillId="6" borderId="5" xfId="3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0" fontId="10" fillId="6" borderId="0" xfId="0" applyFont="1" applyFill="1" applyBorder="1"/>
    <xf numFmtId="0" fontId="5" fillId="6" borderId="0" xfId="0" applyFont="1" applyFill="1"/>
    <xf numFmtId="0" fontId="5" fillId="13" borderId="5" xfId="0" applyFont="1" applyFill="1" applyBorder="1"/>
    <xf numFmtId="0" fontId="5" fillId="13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left"/>
    </xf>
    <xf numFmtId="164" fontId="8" fillId="13" borderId="5" xfId="1" applyNumberFormat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horizontal="center" vertical="center"/>
    </xf>
    <xf numFmtId="0" fontId="8" fillId="13" borderId="5" xfId="1" applyFont="1" applyFill="1" applyBorder="1"/>
    <xf numFmtId="0" fontId="0" fillId="13" borderId="0" xfId="0" applyFill="1"/>
    <xf numFmtId="0" fontId="13" fillId="13" borderId="5" xfId="0" applyFont="1" applyFill="1" applyBorder="1" applyAlignment="1">
      <alignment horizontal="center"/>
    </xf>
    <xf numFmtId="0" fontId="5" fillId="14" borderId="5" xfId="0" applyFont="1" applyFill="1" applyBorder="1"/>
    <xf numFmtId="0" fontId="13" fillId="14" borderId="5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left"/>
    </xf>
    <xf numFmtId="164" fontId="9" fillId="14" borderId="5" xfId="3" applyNumberFormat="1" applyFont="1" applyFill="1" applyBorder="1" applyAlignment="1">
      <alignment horizontal="center" vertical="center"/>
    </xf>
    <xf numFmtId="2" fontId="9" fillId="14" borderId="5" xfId="3" applyNumberFormat="1" applyFont="1" applyFill="1" applyBorder="1" applyAlignment="1">
      <alignment horizontal="center" vertical="center"/>
    </xf>
    <xf numFmtId="0" fontId="9" fillId="14" borderId="5" xfId="3" applyFont="1" applyFill="1" applyBorder="1" applyAlignment="1">
      <alignment horizontal="center" vertical="center" wrapText="1"/>
    </xf>
    <xf numFmtId="49" fontId="9" fillId="14" borderId="5" xfId="3" applyNumberFormat="1" applyFont="1" applyFill="1" applyBorder="1" applyAlignment="1">
      <alignment horizontal="center" vertical="center"/>
    </xf>
    <xf numFmtId="0" fontId="9" fillId="14" borderId="5" xfId="3" applyFont="1" applyFill="1" applyBorder="1" applyAlignment="1">
      <alignment horizontal="center"/>
    </xf>
    <xf numFmtId="0" fontId="9" fillId="14" borderId="5" xfId="3" applyFont="1" applyFill="1" applyBorder="1" applyAlignment="1">
      <alignment horizontal="center" vertical="center"/>
    </xf>
    <xf numFmtId="0" fontId="9" fillId="14" borderId="5" xfId="3" applyFont="1" applyFill="1" applyBorder="1"/>
    <xf numFmtId="0" fontId="9" fillId="14" borderId="0" xfId="3" applyFont="1" applyFill="1" applyBorder="1"/>
    <xf numFmtId="0" fontId="5" fillId="14" borderId="0" xfId="0" applyFont="1" applyFill="1"/>
    <xf numFmtId="0" fontId="5" fillId="15" borderId="5" xfId="0" applyFont="1" applyFill="1" applyBorder="1"/>
    <xf numFmtId="0" fontId="13" fillId="15" borderId="5" xfId="0" applyFont="1" applyFill="1" applyBorder="1"/>
    <xf numFmtId="0" fontId="5" fillId="15" borderId="5" xfId="0" applyFont="1" applyFill="1" applyBorder="1" applyAlignment="1">
      <alignment horizontal="center"/>
    </xf>
    <xf numFmtId="0" fontId="13" fillId="15" borderId="5" xfId="0" applyFont="1" applyFill="1" applyBorder="1" applyAlignment="1">
      <alignment horizontal="left"/>
    </xf>
    <xf numFmtId="0" fontId="13" fillId="15" borderId="5" xfId="0" applyFont="1" applyFill="1" applyBorder="1" applyAlignment="1">
      <alignment horizontal="center"/>
    </xf>
    <xf numFmtId="164" fontId="12" fillId="15" borderId="5" xfId="2" applyNumberFormat="1" applyFont="1" applyFill="1" applyBorder="1" applyAlignment="1">
      <alignment horizontal="center" vertical="center"/>
    </xf>
    <xf numFmtId="2" fontId="12" fillId="15" borderId="5" xfId="2" applyNumberFormat="1" applyFont="1" applyFill="1" applyBorder="1" applyAlignment="1">
      <alignment horizontal="center" vertical="center"/>
    </xf>
    <xf numFmtId="0" fontId="12" fillId="15" borderId="5" xfId="2" applyFont="1" applyFill="1" applyBorder="1" applyAlignment="1">
      <alignment horizontal="center" vertical="center" wrapText="1"/>
    </xf>
    <xf numFmtId="49" fontId="12" fillId="15" borderId="5" xfId="2" applyNumberFormat="1" applyFont="1" applyFill="1" applyBorder="1" applyAlignment="1">
      <alignment horizontal="center" vertical="center"/>
    </xf>
    <xf numFmtId="0" fontId="12" fillId="15" borderId="5" xfId="2" applyFont="1" applyFill="1" applyBorder="1" applyAlignment="1">
      <alignment horizontal="center"/>
    </xf>
    <xf numFmtId="0" fontId="12" fillId="15" borderId="5" xfId="2" applyFont="1" applyFill="1" applyBorder="1" applyAlignment="1">
      <alignment horizontal="center" vertical="center"/>
    </xf>
    <xf numFmtId="0" fontId="12" fillId="15" borderId="5" xfId="2" applyFont="1" applyFill="1" applyBorder="1"/>
    <xf numFmtId="0" fontId="12" fillId="15" borderId="0" xfId="2" applyFont="1" applyFill="1" applyBorder="1"/>
    <xf numFmtId="0" fontId="5" fillId="15" borderId="0" xfId="0" applyFont="1" applyFill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8"/>
  <sheetViews>
    <sheetView tabSelected="1" workbookViewId="0">
      <selection activeCell="A21" sqref="A21"/>
    </sheetView>
  </sheetViews>
  <sheetFormatPr baseColWidth="10" defaultRowHeight="15" x14ac:dyDescent="0.25"/>
  <cols>
    <col min="1" max="1" width="19.7109375" customWidth="1"/>
    <col min="4" max="4" width="25.140625" customWidth="1"/>
    <col min="6" max="6" width="35.5703125" customWidth="1"/>
    <col min="7" max="7" width="14.85546875" customWidth="1"/>
  </cols>
  <sheetData>
    <row r="2" spans="1:53" ht="15.75" thickBot="1" x14ac:dyDescent="0.3"/>
    <row r="3" spans="1:53" x14ac:dyDescent="0.25">
      <c r="A3" s="1" t="s">
        <v>0</v>
      </c>
      <c r="B3" s="2" t="s">
        <v>1</v>
      </c>
      <c r="C3" s="3" t="s">
        <v>2</v>
      </c>
      <c r="D3" s="3" t="s">
        <v>16</v>
      </c>
    </row>
    <row r="4" spans="1:53" x14ac:dyDescent="0.25">
      <c r="A4" s="4" t="s">
        <v>3</v>
      </c>
      <c r="B4" s="5">
        <v>0.13800000000000001</v>
      </c>
      <c r="C4" s="6">
        <v>0.42399999999999999</v>
      </c>
      <c r="D4" s="8" t="s">
        <v>17</v>
      </c>
      <c r="E4" s="7" t="s">
        <v>4</v>
      </c>
      <c r="F4" s="8" t="s">
        <v>5</v>
      </c>
      <c r="G4" s="9"/>
    </row>
    <row r="5" spans="1:53" x14ac:dyDescent="0.25">
      <c r="A5" s="10" t="s">
        <v>6</v>
      </c>
      <c r="B5" s="11">
        <v>7.0283078491363324E-2</v>
      </c>
      <c r="C5" s="12">
        <v>0.25342200064693532</v>
      </c>
      <c r="D5" s="14" t="s">
        <v>18</v>
      </c>
      <c r="E5" s="13" t="s">
        <v>7</v>
      </c>
      <c r="F5" s="14" t="s">
        <v>20</v>
      </c>
      <c r="G5" s="15"/>
    </row>
    <row r="6" spans="1:53" x14ac:dyDescent="0.25">
      <c r="A6" s="16" t="s">
        <v>8</v>
      </c>
      <c r="B6" s="17">
        <v>5.9000000000000004E-2</v>
      </c>
      <c r="C6" s="18">
        <v>0.72799999999999998</v>
      </c>
      <c r="D6" s="20" t="s">
        <v>10</v>
      </c>
      <c r="E6" s="19" t="s">
        <v>9</v>
      </c>
      <c r="F6" s="20"/>
      <c r="G6" s="21"/>
    </row>
    <row r="7" spans="1:53" x14ac:dyDescent="0.25">
      <c r="A7" s="22" t="s">
        <v>11</v>
      </c>
      <c r="B7" s="23">
        <v>0.06</v>
      </c>
      <c r="C7" s="24">
        <v>2.5510000000000002</v>
      </c>
      <c r="D7" s="26" t="s">
        <v>13</v>
      </c>
      <c r="E7" s="25" t="s">
        <v>12</v>
      </c>
      <c r="F7" s="26"/>
      <c r="G7" s="27"/>
    </row>
    <row r="8" spans="1:53" x14ac:dyDescent="0.25">
      <c r="A8" s="32" t="s">
        <v>14</v>
      </c>
      <c r="B8" s="33">
        <v>3.6999999999999998E-2</v>
      </c>
      <c r="C8" s="34">
        <v>0.55600000000000005</v>
      </c>
      <c r="D8" s="29" t="s">
        <v>15</v>
      </c>
      <c r="E8" s="28">
        <v>808</v>
      </c>
      <c r="F8" s="29"/>
      <c r="G8" s="30"/>
    </row>
    <row r="9" spans="1:53" x14ac:dyDescent="0.25">
      <c r="A9" s="35" t="s">
        <v>19</v>
      </c>
      <c r="B9" s="35">
        <v>7.0000000000000007E-2</v>
      </c>
      <c r="C9" s="35">
        <v>0.97</v>
      </c>
    </row>
    <row r="12" spans="1:53" ht="12.75" customHeight="1" x14ac:dyDescent="0.25">
      <c r="A12" s="44" t="s">
        <v>35</v>
      </c>
      <c r="B12" s="4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6" t="s">
        <v>36</v>
      </c>
      <c r="R12" s="46"/>
      <c r="S12" s="46"/>
      <c r="T12" s="46"/>
      <c r="U12" s="46"/>
      <c r="V12" s="46"/>
    </row>
    <row r="13" spans="1:53" s="56" customFormat="1" ht="60" x14ac:dyDescent="0.25">
      <c r="A13" s="50" t="s">
        <v>37</v>
      </c>
      <c r="B13" s="50" t="s">
        <v>38</v>
      </c>
      <c r="C13" s="50" t="s">
        <v>39</v>
      </c>
      <c r="D13" s="52" t="s">
        <v>41</v>
      </c>
      <c r="E13" s="51" t="s">
        <v>40</v>
      </c>
      <c r="F13" s="52" t="s">
        <v>42</v>
      </c>
      <c r="G13" s="52" t="s">
        <v>43</v>
      </c>
      <c r="H13" s="52" t="s">
        <v>44</v>
      </c>
      <c r="I13" s="52" t="s">
        <v>45</v>
      </c>
      <c r="J13" s="52" t="s">
        <v>46</v>
      </c>
      <c r="K13" s="52" t="s">
        <v>47</v>
      </c>
      <c r="L13" s="53" t="s">
        <v>48</v>
      </c>
      <c r="M13" s="52" t="s">
        <v>49</v>
      </c>
      <c r="N13" s="53" t="s">
        <v>50</v>
      </c>
      <c r="O13" s="52" t="s">
        <v>51</v>
      </c>
      <c r="P13" s="52" t="s">
        <v>52</v>
      </c>
      <c r="Q13" s="54" t="s">
        <v>1</v>
      </c>
      <c r="R13" s="54" t="s">
        <v>2</v>
      </c>
      <c r="S13" s="54" t="s">
        <v>53</v>
      </c>
      <c r="T13" s="47" t="s">
        <v>54</v>
      </c>
      <c r="U13" s="55" t="s">
        <v>55</v>
      </c>
      <c r="V13" s="55" t="s">
        <v>56</v>
      </c>
      <c r="W13" s="48" t="s">
        <v>57</v>
      </c>
      <c r="X13" s="48" t="s">
        <v>58</v>
      </c>
      <c r="Y13" s="49"/>
    </row>
    <row r="14" spans="1:53" s="43" customFormat="1" x14ac:dyDescent="0.25">
      <c r="A14" s="36" t="s">
        <v>21</v>
      </c>
      <c r="B14" s="36" t="s">
        <v>22</v>
      </c>
      <c r="C14" s="37" t="s">
        <v>23</v>
      </c>
      <c r="D14" s="36" t="s">
        <v>24</v>
      </c>
      <c r="E14" s="38">
        <v>2007</v>
      </c>
      <c r="F14" s="36" t="s">
        <v>25</v>
      </c>
      <c r="G14" s="36" t="s">
        <v>26</v>
      </c>
      <c r="H14" s="36" t="s">
        <v>27</v>
      </c>
      <c r="I14" s="38" t="s">
        <v>28</v>
      </c>
      <c r="J14" s="36" t="s">
        <v>29</v>
      </c>
      <c r="K14" s="36" t="s">
        <v>30</v>
      </c>
      <c r="L14" s="39" t="s">
        <v>31</v>
      </c>
      <c r="M14" s="38" t="s">
        <v>32</v>
      </c>
      <c r="N14" s="39" t="s">
        <v>33</v>
      </c>
      <c r="O14" s="36"/>
      <c r="P14" s="36"/>
      <c r="Q14" s="40">
        <v>0.13800000000000001</v>
      </c>
      <c r="R14" s="40">
        <v>0.42399999999999999</v>
      </c>
      <c r="S14" s="40">
        <v>1.4019999999999999</v>
      </c>
      <c r="T14" s="40" t="str">
        <f t="shared" ref="T14" si="0">IF(R14&lt;0.42,"R1",IF(R14&lt;0.85,"R2",IF(R14&lt;1.35,"R3","R4")))</f>
        <v>R2</v>
      </c>
      <c r="U14" s="41" t="s">
        <v>4</v>
      </c>
      <c r="V14" s="42" t="s">
        <v>34</v>
      </c>
      <c r="W14" s="42"/>
      <c r="X14" s="9"/>
      <c r="Y14" s="9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76" customFormat="1" x14ac:dyDescent="0.25">
      <c r="A15" s="70" t="s">
        <v>59</v>
      </c>
      <c r="B15" s="70" t="s">
        <v>22</v>
      </c>
      <c r="C15" s="70" t="s">
        <v>60</v>
      </c>
      <c r="D15" s="71" t="s">
        <v>64</v>
      </c>
      <c r="E15" s="71">
        <v>2017</v>
      </c>
      <c r="F15" s="70" t="s">
        <v>65</v>
      </c>
      <c r="G15" s="70" t="s">
        <v>66</v>
      </c>
      <c r="H15" s="70" t="s">
        <v>61</v>
      </c>
      <c r="I15" s="71" t="s">
        <v>62</v>
      </c>
      <c r="J15" s="70" t="s">
        <v>32</v>
      </c>
      <c r="K15" s="71" t="s">
        <v>62</v>
      </c>
      <c r="L15" s="72" t="s">
        <v>62</v>
      </c>
      <c r="M15" s="71" t="s">
        <v>62</v>
      </c>
      <c r="N15" s="72" t="s">
        <v>62</v>
      </c>
      <c r="O15" s="71" t="s">
        <v>32</v>
      </c>
      <c r="P15" s="70"/>
      <c r="Q15" s="73">
        <v>7.0283078491363324E-2</v>
      </c>
      <c r="R15" s="73">
        <v>0.25342200064693532</v>
      </c>
      <c r="S15" s="73">
        <v>1.2858480367540333</v>
      </c>
      <c r="T15" s="74" t="s">
        <v>63</v>
      </c>
      <c r="U15" s="75" t="s">
        <v>7</v>
      </c>
      <c r="V15" s="71" t="s">
        <v>34</v>
      </c>
      <c r="Y15" s="77"/>
      <c r="Z15"/>
      <c r="AA15"/>
      <c r="AB15"/>
      <c r="AC15"/>
      <c r="AD15"/>
      <c r="AE15"/>
    </row>
    <row r="16" spans="1:53" s="90" customFormat="1" x14ac:dyDescent="0.25">
      <c r="A16" s="78" t="s">
        <v>21</v>
      </c>
      <c r="B16" s="78" t="s">
        <v>22</v>
      </c>
      <c r="C16" s="79" t="s">
        <v>23</v>
      </c>
      <c r="D16" s="78" t="s">
        <v>67</v>
      </c>
      <c r="E16" s="80">
        <v>2002</v>
      </c>
      <c r="F16" s="78" t="s">
        <v>68</v>
      </c>
      <c r="G16" s="78" t="s">
        <v>69</v>
      </c>
      <c r="H16" s="78" t="s">
        <v>61</v>
      </c>
      <c r="I16" s="80" t="s">
        <v>28</v>
      </c>
      <c r="J16" s="78" t="s">
        <v>70</v>
      </c>
      <c r="K16" s="78" t="s">
        <v>30</v>
      </c>
      <c r="L16" s="81" t="s">
        <v>71</v>
      </c>
      <c r="M16" s="80" t="s">
        <v>32</v>
      </c>
      <c r="N16" s="81" t="s">
        <v>33</v>
      </c>
      <c r="O16" s="78"/>
      <c r="P16" s="78"/>
      <c r="Q16" s="82">
        <v>5.9000000000000004E-2</v>
      </c>
      <c r="R16" s="83">
        <v>0.72799999999999998</v>
      </c>
      <c r="S16" s="83">
        <v>1.6910000000000001</v>
      </c>
      <c r="T16" s="84" t="str">
        <f t="shared" ref="T16:T18" si="1">IF(R16&lt;0.42,"R1",IF(R16&lt;0.85,"R2",IF(R16&lt;1.35,"R3",IF(R16&gt;=1.35,"R4","faux"))))</f>
        <v>R2</v>
      </c>
      <c r="U16" s="85" t="s">
        <v>72</v>
      </c>
      <c r="V16" s="86" t="s">
        <v>73</v>
      </c>
      <c r="W16" s="87" t="s">
        <v>9</v>
      </c>
      <c r="X16" s="88" t="s">
        <v>10</v>
      </c>
      <c r="Y16" s="89"/>
      <c r="Z16"/>
      <c r="AA16"/>
      <c r="AB16"/>
      <c r="AC16"/>
      <c r="AD16"/>
      <c r="AE16"/>
    </row>
    <row r="17" spans="1:31" s="69" customFormat="1" x14ac:dyDescent="0.25">
      <c r="A17" s="57" t="s">
        <v>21</v>
      </c>
      <c r="B17" s="57" t="s">
        <v>22</v>
      </c>
      <c r="C17" s="58" t="s">
        <v>23</v>
      </c>
      <c r="D17" s="57" t="s">
        <v>67</v>
      </c>
      <c r="E17" s="59">
        <v>2001</v>
      </c>
      <c r="F17" s="57" t="s">
        <v>68</v>
      </c>
      <c r="G17" s="57" t="s">
        <v>74</v>
      </c>
      <c r="H17" s="57" t="s">
        <v>61</v>
      </c>
      <c r="I17" s="59" t="s">
        <v>28</v>
      </c>
      <c r="J17" s="57" t="s">
        <v>70</v>
      </c>
      <c r="K17" s="57" t="s">
        <v>75</v>
      </c>
      <c r="L17" s="60" t="s">
        <v>71</v>
      </c>
      <c r="M17" s="59" t="s">
        <v>32</v>
      </c>
      <c r="N17" s="60" t="s">
        <v>33</v>
      </c>
      <c r="O17" s="57"/>
      <c r="P17" s="57"/>
      <c r="Q17" s="61">
        <v>0.06</v>
      </c>
      <c r="R17" s="62">
        <v>2.5510000000000002</v>
      </c>
      <c r="S17" s="63">
        <v>3.0819999999999999</v>
      </c>
      <c r="T17" s="64" t="str">
        <f t="shared" si="1"/>
        <v>R4</v>
      </c>
      <c r="U17" s="65" t="s">
        <v>76</v>
      </c>
      <c r="V17" s="66" t="s">
        <v>73</v>
      </c>
      <c r="W17" s="67" t="s">
        <v>12</v>
      </c>
      <c r="X17" s="26" t="s">
        <v>13</v>
      </c>
      <c r="Y17" s="68"/>
      <c r="Z17"/>
      <c r="AA17"/>
      <c r="AB17"/>
      <c r="AC17"/>
      <c r="AD17"/>
      <c r="AE17"/>
    </row>
    <row r="18" spans="1:31" s="104" customFormat="1" x14ac:dyDescent="0.25">
      <c r="A18" s="91" t="s">
        <v>21</v>
      </c>
      <c r="B18" s="91" t="s">
        <v>22</v>
      </c>
      <c r="C18" s="92" t="s">
        <v>23</v>
      </c>
      <c r="D18" s="92" t="s">
        <v>77</v>
      </c>
      <c r="E18" s="93">
        <v>2001</v>
      </c>
      <c r="F18" s="92" t="s">
        <v>68</v>
      </c>
      <c r="G18" s="92" t="s">
        <v>78</v>
      </c>
      <c r="H18" s="92" t="s">
        <v>27</v>
      </c>
      <c r="I18" s="92" t="s">
        <v>79</v>
      </c>
      <c r="J18" s="92" t="s">
        <v>70</v>
      </c>
      <c r="K18" s="92" t="s">
        <v>75</v>
      </c>
      <c r="L18" s="94" t="s">
        <v>71</v>
      </c>
      <c r="M18" s="95" t="s">
        <v>32</v>
      </c>
      <c r="N18" s="94" t="s">
        <v>33</v>
      </c>
      <c r="O18" s="92"/>
      <c r="P18" s="92"/>
      <c r="Q18" s="96">
        <v>3.6999999999999998E-2</v>
      </c>
      <c r="R18" s="97">
        <v>0.55600000000000005</v>
      </c>
      <c r="S18" s="97">
        <v>1.591</v>
      </c>
      <c r="T18" s="98" t="str">
        <f t="shared" si="1"/>
        <v>R2</v>
      </c>
      <c r="U18" s="99">
        <v>1091303</v>
      </c>
      <c r="V18" s="100" t="s">
        <v>73</v>
      </c>
      <c r="W18" s="101">
        <v>808</v>
      </c>
      <c r="X18" s="102" t="s">
        <v>15</v>
      </c>
      <c r="Y18" s="103"/>
      <c r="Z18"/>
      <c r="AA18"/>
      <c r="AB18"/>
      <c r="AC18"/>
      <c r="AD18"/>
      <c r="AE18"/>
    </row>
  </sheetData>
  <mergeCells count="3">
    <mergeCell ref="A12:D12"/>
    <mergeCell ref="E12:P12"/>
    <mergeCell ref="Q12:V12"/>
  </mergeCells>
  <hyperlinks>
    <hyperlink ref="E5" location="Start63" display="216099-BK4"/>
    <hyperlink ref="U15" location="Start63" display="216099-BK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8" sqref="C28"/>
    </sheetView>
  </sheetViews>
  <sheetFormatPr baseColWidth="10" defaultRowHeight="15" x14ac:dyDescent="0.25"/>
  <cols>
    <col min="1" max="20" width="9" customWidth="1"/>
  </cols>
  <sheetData>
    <row r="1" spans="1:20" x14ac:dyDescent="0.25">
      <c r="A1">
        <v>329</v>
      </c>
      <c r="B1">
        <v>329</v>
      </c>
      <c r="C1">
        <v>329</v>
      </c>
      <c r="D1">
        <v>329</v>
      </c>
      <c r="E1">
        <v>329</v>
      </c>
      <c r="F1">
        <v>329</v>
      </c>
      <c r="G1">
        <v>329</v>
      </c>
      <c r="H1">
        <v>329</v>
      </c>
      <c r="I1">
        <v>329</v>
      </c>
      <c r="J1">
        <v>329</v>
      </c>
      <c r="K1">
        <v>329</v>
      </c>
      <c r="L1">
        <v>329</v>
      </c>
      <c r="M1">
        <v>329</v>
      </c>
      <c r="N1">
        <v>329</v>
      </c>
      <c r="O1">
        <v>329</v>
      </c>
      <c r="P1">
        <v>329</v>
      </c>
      <c r="Q1">
        <v>329</v>
      </c>
      <c r="R1">
        <v>329</v>
      </c>
      <c r="S1">
        <v>329</v>
      </c>
      <c r="T1">
        <v>329</v>
      </c>
    </row>
    <row r="2" spans="1:20" x14ac:dyDescent="0.25">
      <c r="A2">
        <v>362</v>
      </c>
      <c r="B2">
        <v>358</v>
      </c>
      <c r="C2">
        <v>371</v>
      </c>
      <c r="D2">
        <v>364</v>
      </c>
      <c r="E2">
        <v>371</v>
      </c>
      <c r="F2">
        <v>369</v>
      </c>
      <c r="G2">
        <v>362</v>
      </c>
      <c r="H2">
        <v>357</v>
      </c>
      <c r="I2">
        <v>351</v>
      </c>
      <c r="J2">
        <v>349</v>
      </c>
      <c r="K2">
        <v>348</v>
      </c>
      <c r="L2">
        <v>340</v>
      </c>
      <c r="M2">
        <v>328</v>
      </c>
      <c r="N2">
        <v>312</v>
      </c>
      <c r="O2">
        <v>299</v>
      </c>
      <c r="P2">
        <v>294</v>
      </c>
      <c r="Q2">
        <v>298</v>
      </c>
      <c r="R2">
        <v>288</v>
      </c>
      <c r="S2">
        <v>292</v>
      </c>
      <c r="T2">
        <v>281</v>
      </c>
    </row>
    <row r="3" spans="1:20" x14ac:dyDescent="0.25">
      <c r="A3">
        <v>379</v>
      </c>
      <c r="B3">
        <v>368</v>
      </c>
      <c r="C3">
        <v>375</v>
      </c>
      <c r="D3">
        <v>373</v>
      </c>
      <c r="E3">
        <v>367</v>
      </c>
      <c r="F3">
        <v>359</v>
      </c>
      <c r="G3">
        <v>350</v>
      </c>
      <c r="H3">
        <v>340</v>
      </c>
      <c r="I3">
        <v>328</v>
      </c>
      <c r="J3">
        <v>317</v>
      </c>
      <c r="K3">
        <v>306</v>
      </c>
      <c r="L3">
        <v>280</v>
      </c>
      <c r="M3">
        <v>266</v>
      </c>
      <c r="N3">
        <v>249</v>
      </c>
      <c r="O3">
        <v>237</v>
      </c>
      <c r="P3">
        <v>237</v>
      </c>
      <c r="Q3">
        <v>231</v>
      </c>
      <c r="R3">
        <v>231</v>
      </c>
      <c r="S3">
        <v>227</v>
      </c>
      <c r="T3">
        <v>235</v>
      </c>
    </row>
    <row r="4" spans="1:20" x14ac:dyDescent="0.25">
      <c r="A4">
        <v>380</v>
      </c>
      <c r="B4">
        <v>375</v>
      </c>
      <c r="C4">
        <v>378</v>
      </c>
      <c r="D4">
        <v>365</v>
      </c>
      <c r="E4">
        <v>351</v>
      </c>
      <c r="F4">
        <v>334</v>
      </c>
      <c r="G4">
        <v>315</v>
      </c>
      <c r="H4">
        <v>295</v>
      </c>
      <c r="I4">
        <v>275</v>
      </c>
      <c r="J4">
        <v>256</v>
      </c>
      <c r="K4">
        <v>239</v>
      </c>
      <c r="L4">
        <v>218</v>
      </c>
      <c r="M4">
        <v>198</v>
      </c>
      <c r="N4">
        <v>178</v>
      </c>
      <c r="O4">
        <v>175</v>
      </c>
      <c r="P4">
        <v>176</v>
      </c>
      <c r="Q4">
        <v>176</v>
      </c>
      <c r="R4">
        <v>169</v>
      </c>
      <c r="S4">
        <v>175</v>
      </c>
      <c r="T4">
        <v>176</v>
      </c>
    </row>
    <row r="5" spans="1:20" x14ac:dyDescent="0.25">
      <c r="A5">
        <v>372</v>
      </c>
      <c r="B5">
        <v>375</v>
      </c>
      <c r="C5">
        <v>372</v>
      </c>
      <c r="D5">
        <v>354</v>
      </c>
      <c r="E5">
        <v>315</v>
      </c>
      <c r="F5">
        <v>277</v>
      </c>
      <c r="G5">
        <v>243</v>
      </c>
      <c r="H5">
        <v>221</v>
      </c>
      <c r="I5">
        <v>205</v>
      </c>
      <c r="J5">
        <v>192</v>
      </c>
      <c r="K5">
        <v>181</v>
      </c>
      <c r="L5">
        <v>152</v>
      </c>
      <c r="M5">
        <v>134</v>
      </c>
      <c r="N5">
        <v>130</v>
      </c>
      <c r="O5">
        <v>125</v>
      </c>
      <c r="P5">
        <v>124</v>
      </c>
      <c r="Q5">
        <v>125</v>
      </c>
      <c r="R5">
        <v>129</v>
      </c>
      <c r="S5">
        <v>128</v>
      </c>
      <c r="T5">
        <v>128</v>
      </c>
    </row>
    <row r="6" spans="1:20" x14ac:dyDescent="0.25">
      <c r="A6">
        <v>375</v>
      </c>
      <c r="B6">
        <v>373</v>
      </c>
      <c r="C6">
        <v>352</v>
      </c>
      <c r="D6">
        <v>318</v>
      </c>
      <c r="E6">
        <v>265</v>
      </c>
      <c r="F6">
        <v>221</v>
      </c>
      <c r="G6">
        <v>189</v>
      </c>
      <c r="H6">
        <v>166</v>
      </c>
      <c r="I6">
        <v>150</v>
      </c>
      <c r="J6">
        <v>136</v>
      </c>
      <c r="K6">
        <v>125</v>
      </c>
      <c r="L6">
        <v>107</v>
      </c>
      <c r="M6">
        <v>91</v>
      </c>
      <c r="N6">
        <v>93</v>
      </c>
      <c r="O6">
        <v>91</v>
      </c>
      <c r="P6">
        <v>91</v>
      </c>
      <c r="Q6">
        <v>88</v>
      </c>
      <c r="R6">
        <v>94</v>
      </c>
      <c r="S6">
        <v>97</v>
      </c>
      <c r="T6">
        <v>97</v>
      </c>
    </row>
    <row r="7" spans="1:20" x14ac:dyDescent="0.25">
      <c r="A7">
        <v>354</v>
      </c>
      <c r="B7">
        <v>352</v>
      </c>
      <c r="C7">
        <v>336</v>
      </c>
      <c r="D7">
        <v>271</v>
      </c>
      <c r="E7">
        <v>213</v>
      </c>
      <c r="F7">
        <v>170</v>
      </c>
      <c r="G7">
        <v>140</v>
      </c>
      <c r="H7">
        <v>121</v>
      </c>
      <c r="I7">
        <v>109</v>
      </c>
      <c r="J7">
        <v>97</v>
      </c>
      <c r="K7">
        <v>87</v>
      </c>
      <c r="L7">
        <v>76</v>
      </c>
      <c r="M7">
        <v>67</v>
      </c>
      <c r="N7">
        <v>65</v>
      </c>
      <c r="O7">
        <v>66</v>
      </c>
      <c r="P7">
        <v>66</v>
      </c>
      <c r="Q7">
        <v>67</v>
      </c>
      <c r="R7">
        <v>68</v>
      </c>
      <c r="S7">
        <v>71</v>
      </c>
      <c r="T7">
        <v>71</v>
      </c>
    </row>
    <row r="8" spans="1:20" x14ac:dyDescent="0.25">
      <c r="A8">
        <v>333</v>
      </c>
      <c r="B8">
        <v>327</v>
      </c>
      <c r="C8">
        <v>302</v>
      </c>
      <c r="D8">
        <v>222</v>
      </c>
      <c r="E8">
        <v>166</v>
      </c>
      <c r="F8">
        <v>129</v>
      </c>
      <c r="G8">
        <v>104</v>
      </c>
      <c r="H8">
        <v>90</v>
      </c>
      <c r="I8">
        <v>75</v>
      </c>
      <c r="J8">
        <v>68</v>
      </c>
      <c r="K8">
        <v>63</v>
      </c>
      <c r="L8">
        <v>53</v>
      </c>
      <c r="M8">
        <v>51</v>
      </c>
      <c r="N8">
        <v>49</v>
      </c>
      <c r="O8">
        <v>49</v>
      </c>
      <c r="P8">
        <v>47</v>
      </c>
      <c r="Q8">
        <v>52</v>
      </c>
      <c r="R8">
        <v>51</v>
      </c>
      <c r="S8">
        <v>53</v>
      </c>
      <c r="T8">
        <v>54</v>
      </c>
    </row>
    <row r="9" spans="1:20" x14ac:dyDescent="0.25">
      <c r="A9">
        <v>318</v>
      </c>
      <c r="B9">
        <v>310</v>
      </c>
      <c r="C9">
        <v>266</v>
      </c>
      <c r="D9">
        <v>180</v>
      </c>
      <c r="E9">
        <v>121</v>
      </c>
      <c r="F9">
        <v>90</v>
      </c>
      <c r="G9">
        <v>75</v>
      </c>
      <c r="H9">
        <v>62</v>
      </c>
      <c r="I9">
        <v>54</v>
      </c>
      <c r="J9">
        <v>50</v>
      </c>
      <c r="K9">
        <v>48</v>
      </c>
      <c r="L9">
        <v>40</v>
      </c>
      <c r="M9">
        <v>40</v>
      </c>
      <c r="N9">
        <v>38</v>
      </c>
      <c r="O9">
        <v>38</v>
      </c>
      <c r="P9">
        <v>38</v>
      </c>
      <c r="Q9">
        <v>41</v>
      </c>
      <c r="R9">
        <v>41</v>
      </c>
      <c r="S9">
        <v>43</v>
      </c>
      <c r="T9">
        <v>45</v>
      </c>
    </row>
    <row r="10" spans="1:20" x14ac:dyDescent="0.25">
      <c r="A10">
        <v>268</v>
      </c>
      <c r="B10">
        <v>262</v>
      </c>
      <c r="C10">
        <v>205</v>
      </c>
      <c r="D10">
        <v>119</v>
      </c>
      <c r="E10">
        <v>72</v>
      </c>
      <c r="F10">
        <v>50</v>
      </c>
      <c r="G10">
        <v>41</v>
      </c>
      <c r="H10">
        <v>36</v>
      </c>
      <c r="I10">
        <v>33</v>
      </c>
      <c r="J10">
        <v>29</v>
      </c>
      <c r="K10">
        <v>26</v>
      </c>
      <c r="L10">
        <v>25</v>
      </c>
      <c r="M10">
        <v>23</v>
      </c>
      <c r="N10">
        <v>24</v>
      </c>
      <c r="O10">
        <v>25</v>
      </c>
      <c r="P10">
        <v>24</v>
      </c>
      <c r="Q10">
        <v>26</v>
      </c>
      <c r="R10">
        <v>27</v>
      </c>
      <c r="S10">
        <v>29</v>
      </c>
      <c r="T10">
        <v>28</v>
      </c>
    </row>
    <row r="11" spans="1:20" x14ac:dyDescent="0.25">
      <c r="A11">
        <v>227</v>
      </c>
      <c r="B11">
        <v>217</v>
      </c>
      <c r="C11">
        <v>147</v>
      </c>
      <c r="D11">
        <v>74</v>
      </c>
      <c r="E11">
        <v>42</v>
      </c>
      <c r="F11">
        <v>29</v>
      </c>
      <c r="G11">
        <v>25</v>
      </c>
      <c r="H11">
        <v>23</v>
      </c>
      <c r="I11">
        <v>21</v>
      </c>
      <c r="J11">
        <v>19</v>
      </c>
      <c r="K11">
        <v>18</v>
      </c>
      <c r="L11">
        <v>16</v>
      </c>
      <c r="M11">
        <v>16</v>
      </c>
      <c r="N11">
        <v>17</v>
      </c>
      <c r="O11">
        <v>18</v>
      </c>
      <c r="P11">
        <v>17</v>
      </c>
      <c r="Q11">
        <v>19</v>
      </c>
      <c r="R11">
        <v>21</v>
      </c>
      <c r="S11">
        <v>21</v>
      </c>
      <c r="T11">
        <v>23</v>
      </c>
    </row>
    <row r="12" spans="1:20" x14ac:dyDescent="0.25">
      <c r="A12">
        <v>194</v>
      </c>
      <c r="B12">
        <v>168</v>
      </c>
      <c r="C12">
        <v>106</v>
      </c>
      <c r="D12">
        <v>47</v>
      </c>
      <c r="E12">
        <v>30</v>
      </c>
      <c r="F12">
        <v>22</v>
      </c>
      <c r="G12">
        <v>17</v>
      </c>
      <c r="H12">
        <v>14</v>
      </c>
      <c r="I12">
        <v>13</v>
      </c>
      <c r="J12">
        <v>12</v>
      </c>
      <c r="K12">
        <v>12</v>
      </c>
      <c r="L12">
        <v>11</v>
      </c>
      <c r="M12">
        <v>10</v>
      </c>
      <c r="N12">
        <v>11</v>
      </c>
      <c r="O12">
        <v>12</v>
      </c>
      <c r="P12">
        <v>13</v>
      </c>
      <c r="Q12">
        <v>15</v>
      </c>
      <c r="R12">
        <v>14</v>
      </c>
      <c r="S12">
        <v>15</v>
      </c>
      <c r="T12">
        <v>14</v>
      </c>
    </row>
    <row r="13" spans="1:20" x14ac:dyDescent="0.25">
      <c r="A13">
        <v>168</v>
      </c>
      <c r="B13">
        <v>136</v>
      </c>
      <c r="C13">
        <v>76</v>
      </c>
      <c r="D13">
        <v>34</v>
      </c>
      <c r="E13">
        <v>19</v>
      </c>
      <c r="F13">
        <v>14</v>
      </c>
      <c r="G13">
        <v>13</v>
      </c>
      <c r="H13">
        <v>11</v>
      </c>
      <c r="I13">
        <v>10</v>
      </c>
      <c r="J13">
        <v>10</v>
      </c>
      <c r="K13">
        <v>10</v>
      </c>
      <c r="L13">
        <v>8</v>
      </c>
      <c r="M13">
        <v>8</v>
      </c>
      <c r="N13">
        <v>9</v>
      </c>
      <c r="O13">
        <v>10</v>
      </c>
      <c r="P13">
        <v>9</v>
      </c>
      <c r="Q13">
        <v>11</v>
      </c>
      <c r="R13">
        <v>12</v>
      </c>
      <c r="S13">
        <v>11</v>
      </c>
      <c r="T13">
        <v>13</v>
      </c>
    </row>
    <row r="14" spans="1:20" x14ac:dyDescent="0.25">
      <c r="A14">
        <v>141</v>
      </c>
      <c r="B14">
        <v>111</v>
      </c>
      <c r="C14">
        <v>54</v>
      </c>
      <c r="D14">
        <v>21</v>
      </c>
      <c r="E14">
        <v>14</v>
      </c>
      <c r="F14">
        <v>11</v>
      </c>
      <c r="G14">
        <v>9</v>
      </c>
      <c r="H14">
        <v>8</v>
      </c>
      <c r="I14">
        <v>8</v>
      </c>
      <c r="J14">
        <v>8</v>
      </c>
      <c r="K14">
        <v>8</v>
      </c>
      <c r="L14">
        <v>7</v>
      </c>
      <c r="M14">
        <v>7</v>
      </c>
      <c r="N14">
        <v>8</v>
      </c>
      <c r="O14">
        <v>8</v>
      </c>
      <c r="P14">
        <v>8</v>
      </c>
      <c r="Q14">
        <v>8</v>
      </c>
      <c r="R14">
        <v>10</v>
      </c>
      <c r="S14">
        <v>10</v>
      </c>
      <c r="T14">
        <v>11</v>
      </c>
    </row>
    <row r="15" spans="1:20" x14ac:dyDescent="0.25">
      <c r="A15">
        <v>126</v>
      </c>
      <c r="B15">
        <v>90</v>
      </c>
      <c r="C15">
        <v>43</v>
      </c>
      <c r="D15">
        <v>17</v>
      </c>
      <c r="E15">
        <v>10</v>
      </c>
      <c r="F15">
        <v>8</v>
      </c>
      <c r="G15">
        <v>8</v>
      </c>
      <c r="H15">
        <v>7</v>
      </c>
      <c r="I15">
        <v>6</v>
      </c>
      <c r="J15">
        <v>6</v>
      </c>
      <c r="K15">
        <v>7</v>
      </c>
      <c r="L15">
        <v>6</v>
      </c>
      <c r="M15">
        <v>7</v>
      </c>
      <c r="N15">
        <v>6</v>
      </c>
      <c r="O15">
        <v>6</v>
      </c>
      <c r="P15">
        <v>7</v>
      </c>
      <c r="Q15">
        <v>8</v>
      </c>
      <c r="R15">
        <v>8</v>
      </c>
      <c r="S15">
        <v>8</v>
      </c>
      <c r="T15">
        <v>9</v>
      </c>
    </row>
    <row r="16" spans="1:20" x14ac:dyDescent="0.25">
      <c r="A16">
        <v>107</v>
      </c>
      <c r="B16">
        <v>79</v>
      </c>
      <c r="C16">
        <v>32</v>
      </c>
      <c r="D16">
        <v>12</v>
      </c>
      <c r="E16">
        <v>8</v>
      </c>
      <c r="F16">
        <v>7</v>
      </c>
      <c r="G16">
        <v>7</v>
      </c>
      <c r="H16">
        <v>7</v>
      </c>
      <c r="I16">
        <v>6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94</v>
      </c>
      <c r="B17">
        <v>65</v>
      </c>
      <c r="C17">
        <v>26</v>
      </c>
      <c r="D17">
        <v>10</v>
      </c>
      <c r="E17">
        <v>7</v>
      </c>
      <c r="F17">
        <v>6</v>
      </c>
      <c r="G17">
        <v>6</v>
      </c>
      <c r="H17">
        <v>6</v>
      </c>
      <c r="I17">
        <v>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86</v>
      </c>
      <c r="B18">
        <v>56</v>
      </c>
      <c r="C18">
        <v>21</v>
      </c>
      <c r="D18">
        <v>8</v>
      </c>
      <c r="E18">
        <v>7</v>
      </c>
      <c r="F18">
        <v>6</v>
      </c>
      <c r="G18">
        <v>5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78</v>
      </c>
      <c r="B19">
        <v>50</v>
      </c>
      <c r="C19">
        <v>17</v>
      </c>
      <c r="D19">
        <v>7</v>
      </c>
      <c r="E19">
        <v>5</v>
      </c>
      <c r="F19">
        <v>5</v>
      </c>
      <c r="G19">
        <v>5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70</v>
      </c>
      <c r="B20">
        <v>41</v>
      </c>
      <c r="C20">
        <v>14</v>
      </c>
      <c r="D20">
        <v>7</v>
      </c>
      <c r="E20">
        <v>4</v>
      </c>
      <c r="F20">
        <v>3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63</v>
      </c>
      <c r="B21">
        <v>37</v>
      </c>
      <c r="C21">
        <v>11</v>
      </c>
      <c r="D21">
        <v>5</v>
      </c>
      <c r="E21">
        <v>4</v>
      </c>
      <c r="F21">
        <v>4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60</v>
      </c>
      <c r="B22">
        <v>37</v>
      </c>
      <c r="C22">
        <v>10</v>
      </c>
      <c r="D22">
        <v>5</v>
      </c>
      <c r="E22">
        <v>4</v>
      </c>
      <c r="F22">
        <v>4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56</v>
      </c>
      <c r="B23">
        <v>32</v>
      </c>
      <c r="C23">
        <v>9</v>
      </c>
      <c r="D23">
        <v>5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53</v>
      </c>
      <c r="B24">
        <v>28</v>
      </c>
      <c r="C24">
        <v>9</v>
      </c>
      <c r="D24">
        <v>4</v>
      </c>
      <c r="E24">
        <v>4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52</v>
      </c>
      <c r="B25">
        <v>27</v>
      </c>
      <c r="C25">
        <v>7</v>
      </c>
      <c r="D25">
        <v>5</v>
      </c>
      <c r="E25">
        <v>4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45</v>
      </c>
      <c r="B26">
        <v>23</v>
      </c>
      <c r="C26">
        <v>7</v>
      </c>
      <c r="D26">
        <v>4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43</v>
      </c>
      <c r="B27">
        <v>22</v>
      </c>
      <c r="C27">
        <v>7</v>
      </c>
      <c r="D27">
        <v>3</v>
      </c>
      <c r="E27">
        <v>3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44</v>
      </c>
      <c r="B28">
        <v>22</v>
      </c>
      <c r="C28">
        <v>7</v>
      </c>
      <c r="D28">
        <v>3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42</v>
      </c>
      <c r="B29">
        <v>20</v>
      </c>
      <c r="C29">
        <v>7</v>
      </c>
      <c r="D29">
        <v>4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28" sqref="A28"/>
    </sheetView>
  </sheetViews>
  <sheetFormatPr baseColWidth="10" defaultRowHeight="15" x14ac:dyDescent="0.25"/>
  <sheetData>
    <row r="1" spans="1:20" x14ac:dyDescent="0.25">
      <c r="A1">
        <v>986.2</v>
      </c>
      <c r="B1">
        <v>986.2</v>
      </c>
      <c r="C1">
        <v>983.4</v>
      </c>
      <c r="D1">
        <v>989</v>
      </c>
      <c r="E1">
        <v>989</v>
      </c>
      <c r="F1">
        <v>1000</v>
      </c>
      <c r="G1">
        <v>983.4</v>
      </c>
      <c r="H1">
        <v>986.2</v>
      </c>
      <c r="I1">
        <v>997.2</v>
      </c>
      <c r="J1">
        <v>1000</v>
      </c>
      <c r="K1">
        <v>983.4</v>
      </c>
      <c r="L1">
        <v>994.5</v>
      </c>
      <c r="M1">
        <v>1000</v>
      </c>
      <c r="N1">
        <v>994.5</v>
      </c>
      <c r="O1">
        <v>986.2</v>
      </c>
      <c r="P1">
        <v>1002.8</v>
      </c>
      <c r="Q1">
        <v>975.2</v>
      </c>
      <c r="R1">
        <v>994.5</v>
      </c>
      <c r="S1">
        <v>989</v>
      </c>
      <c r="T1">
        <v>989</v>
      </c>
    </row>
    <row r="2" spans="1:20" x14ac:dyDescent="0.25">
      <c r="A2">
        <v>951.6</v>
      </c>
      <c r="B2">
        <v>954.1</v>
      </c>
      <c r="C2">
        <v>946.4</v>
      </c>
      <c r="D2">
        <v>954.1</v>
      </c>
      <c r="E2">
        <v>959.3</v>
      </c>
      <c r="F2">
        <v>956.7</v>
      </c>
      <c r="G2">
        <v>938.6</v>
      </c>
      <c r="H2">
        <v>946.4</v>
      </c>
      <c r="I2">
        <v>941.2</v>
      </c>
      <c r="J2">
        <v>938.6</v>
      </c>
      <c r="K2">
        <v>936</v>
      </c>
      <c r="L2">
        <v>938.6</v>
      </c>
      <c r="M2">
        <v>904.8</v>
      </c>
      <c r="N2">
        <v>917.8</v>
      </c>
      <c r="O2">
        <v>899.6</v>
      </c>
      <c r="P2">
        <v>904.8</v>
      </c>
      <c r="Q2">
        <v>897</v>
      </c>
      <c r="R2">
        <v>907.4</v>
      </c>
      <c r="S2">
        <v>902.2</v>
      </c>
      <c r="T2">
        <v>902.2</v>
      </c>
    </row>
    <row r="3" spans="1:20" x14ac:dyDescent="0.25">
      <c r="A3">
        <v>833.1</v>
      </c>
      <c r="B3">
        <v>830.9</v>
      </c>
      <c r="C3">
        <v>835.3</v>
      </c>
      <c r="D3">
        <v>830.9</v>
      </c>
      <c r="E3">
        <v>826.5</v>
      </c>
      <c r="F3">
        <v>813.2</v>
      </c>
      <c r="G3">
        <v>800</v>
      </c>
      <c r="H3">
        <v>795.6</v>
      </c>
      <c r="I3">
        <v>786.8</v>
      </c>
      <c r="J3">
        <v>773.5</v>
      </c>
      <c r="K3">
        <v>764.7</v>
      </c>
      <c r="L3">
        <v>742.6</v>
      </c>
      <c r="M3">
        <v>738.2</v>
      </c>
      <c r="N3">
        <v>727.2</v>
      </c>
      <c r="O3">
        <v>725</v>
      </c>
      <c r="P3">
        <v>731.6</v>
      </c>
      <c r="Q3">
        <v>733.8</v>
      </c>
      <c r="R3">
        <v>731.6</v>
      </c>
      <c r="S3">
        <v>742.6</v>
      </c>
      <c r="T3">
        <v>742.6</v>
      </c>
    </row>
    <row r="4" spans="1:20" x14ac:dyDescent="0.25">
      <c r="A4">
        <v>705.3</v>
      </c>
      <c r="B4">
        <v>698.2</v>
      </c>
      <c r="C4">
        <v>682.4</v>
      </c>
      <c r="D4">
        <v>685.9</v>
      </c>
      <c r="E4">
        <v>664.7</v>
      </c>
      <c r="F4">
        <v>648.79999999999995</v>
      </c>
      <c r="G4">
        <v>631.20000000000005</v>
      </c>
      <c r="H4">
        <v>611.79999999999995</v>
      </c>
      <c r="I4">
        <v>594.1</v>
      </c>
      <c r="J4">
        <v>576.5</v>
      </c>
      <c r="K4">
        <v>564.1</v>
      </c>
      <c r="L4">
        <v>541.20000000000005</v>
      </c>
      <c r="M4">
        <v>535.9</v>
      </c>
      <c r="N4">
        <v>532.29999999999995</v>
      </c>
      <c r="O4">
        <v>527</v>
      </c>
      <c r="P4">
        <v>535.9</v>
      </c>
      <c r="Q4">
        <v>551.79999999999995</v>
      </c>
      <c r="R4">
        <v>557</v>
      </c>
      <c r="S4">
        <v>569.4</v>
      </c>
      <c r="T4">
        <v>571.20000000000005</v>
      </c>
    </row>
    <row r="5" spans="1:20" x14ac:dyDescent="0.25">
      <c r="A5">
        <v>589.6</v>
      </c>
      <c r="B5">
        <v>597.9</v>
      </c>
      <c r="C5">
        <v>581.29999999999995</v>
      </c>
      <c r="D5">
        <v>552.4</v>
      </c>
      <c r="E5">
        <v>527.6</v>
      </c>
      <c r="F5">
        <v>491.7</v>
      </c>
      <c r="G5">
        <v>460</v>
      </c>
      <c r="H5">
        <v>433.8</v>
      </c>
      <c r="I5">
        <v>418.6</v>
      </c>
      <c r="J5">
        <v>404.9</v>
      </c>
      <c r="K5">
        <v>393.8</v>
      </c>
      <c r="L5">
        <v>378.7</v>
      </c>
      <c r="M5">
        <v>373.1</v>
      </c>
      <c r="N5">
        <v>377.3</v>
      </c>
      <c r="O5">
        <v>380</v>
      </c>
      <c r="P5">
        <v>393.8</v>
      </c>
      <c r="Q5">
        <v>402.1</v>
      </c>
      <c r="R5">
        <v>410.4</v>
      </c>
      <c r="S5">
        <v>411.8</v>
      </c>
      <c r="T5">
        <v>418.6</v>
      </c>
    </row>
    <row r="6" spans="1:20" x14ac:dyDescent="0.25">
      <c r="A6">
        <v>528</v>
      </c>
      <c r="B6">
        <v>519.4</v>
      </c>
      <c r="C6">
        <v>503.2</v>
      </c>
      <c r="D6">
        <v>448.4</v>
      </c>
      <c r="E6">
        <v>402.1</v>
      </c>
      <c r="F6">
        <v>356.9</v>
      </c>
      <c r="G6">
        <v>325.7</v>
      </c>
      <c r="H6">
        <v>305.2</v>
      </c>
      <c r="I6">
        <v>286.89999999999998</v>
      </c>
      <c r="J6">
        <v>278.3</v>
      </c>
      <c r="K6">
        <v>272.89999999999998</v>
      </c>
      <c r="L6">
        <v>260</v>
      </c>
      <c r="M6">
        <v>257.89999999999998</v>
      </c>
      <c r="N6">
        <v>263.3</v>
      </c>
      <c r="O6">
        <v>266.5</v>
      </c>
      <c r="P6">
        <v>282.60000000000002</v>
      </c>
      <c r="Q6">
        <v>302</v>
      </c>
      <c r="R6">
        <v>303.10000000000002</v>
      </c>
      <c r="S6">
        <v>304.10000000000002</v>
      </c>
      <c r="T6">
        <v>313.8</v>
      </c>
    </row>
    <row r="7" spans="1:20" x14ac:dyDescent="0.25">
      <c r="A7">
        <v>476.5</v>
      </c>
      <c r="B7">
        <v>466.4</v>
      </c>
      <c r="C7">
        <v>436.7</v>
      </c>
      <c r="D7">
        <v>364.5</v>
      </c>
      <c r="E7">
        <v>300.89999999999998</v>
      </c>
      <c r="F7">
        <v>255.9</v>
      </c>
      <c r="G7">
        <v>225.4</v>
      </c>
      <c r="H7">
        <v>210.1</v>
      </c>
      <c r="I7">
        <v>196.5</v>
      </c>
      <c r="J7">
        <v>187.2</v>
      </c>
      <c r="K7">
        <v>183.8</v>
      </c>
      <c r="L7">
        <v>180.4</v>
      </c>
      <c r="M7">
        <v>184.7</v>
      </c>
      <c r="N7">
        <v>186.4</v>
      </c>
      <c r="O7">
        <v>201.6</v>
      </c>
      <c r="P7">
        <v>204.2</v>
      </c>
      <c r="Q7">
        <v>214.4</v>
      </c>
      <c r="R7">
        <v>225.4</v>
      </c>
      <c r="S7">
        <v>227.9</v>
      </c>
      <c r="T7">
        <v>233.9</v>
      </c>
    </row>
    <row r="8" spans="1:20" x14ac:dyDescent="0.25">
      <c r="A8">
        <v>447.8</v>
      </c>
      <c r="B8">
        <v>428.1</v>
      </c>
      <c r="C8">
        <v>382.6</v>
      </c>
      <c r="D8">
        <v>286.2</v>
      </c>
      <c r="E8">
        <v>222.4</v>
      </c>
      <c r="F8">
        <v>183.7</v>
      </c>
      <c r="G8">
        <v>157.9</v>
      </c>
      <c r="H8">
        <v>146.4</v>
      </c>
      <c r="I8">
        <v>135.5</v>
      </c>
      <c r="J8">
        <v>130.1</v>
      </c>
      <c r="K8">
        <v>129.4</v>
      </c>
      <c r="L8">
        <v>129.4</v>
      </c>
      <c r="M8">
        <v>128.69999999999999</v>
      </c>
      <c r="N8">
        <v>135.5</v>
      </c>
      <c r="O8">
        <v>143</v>
      </c>
      <c r="P8">
        <v>153.19999999999999</v>
      </c>
      <c r="Q8">
        <v>162</v>
      </c>
      <c r="R8">
        <v>168.8</v>
      </c>
      <c r="S8">
        <v>172.2</v>
      </c>
      <c r="T8">
        <v>179.6</v>
      </c>
    </row>
    <row r="9" spans="1:20" x14ac:dyDescent="0.25">
      <c r="A9">
        <v>417.9</v>
      </c>
      <c r="B9">
        <v>391.9</v>
      </c>
      <c r="C9">
        <v>335.1</v>
      </c>
      <c r="D9">
        <v>227.6</v>
      </c>
      <c r="E9">
        <v>163</v>
      </c>
      <c r="F9">
        <v>130.5</v>
      </c>
      <c r="G9">
        <v>114</v>
      </c>
      <c r="H9">
        <v>102.9</v>
      </c>
      <c r="I9">
        <v>96.3</v>
      </c>
      <c r="J9">
        <v>94.1</v>
      </c>
      <c r="K9">
        <v>91.9</v>
      </c>
      <c r="L9">
        <v>91.3</v>
      </c>
      <c r="M9">
        <v>95.2</v>
      </c>
      <c r="N9">
        <v>101.3</v>
      </c>
      <c r="O9">
        <v>109</v>
      </c>
      <c r="P9">
        <v>114</v>
      </c>
      <c r="Q9">
        <v>122.8</v>
      </c>
      <c r="R9">
        <v>131.1</v>
      </c>
      <c r="S9">
        <v>138.19999999999999</v>
      </c>
      <c r="T9">
        <v>139.30000000000001</v>
      </c>
    </row>
    <row r="10" spans="1:20" x14ac:dyDescent="0.25">
      <c r="A10">
        <v>361.6</v>
      </c>
      <c r="B10">
        <v>327</v>
      </c>
      <c r="C10">
        <v>245.6</v>
      </c>
      <c r="D10">
        <v>136.80000000000001</v>
      </c>
      <c r="E10">
        <v>89.2</v>
      </c>
      <c r="F10">
        <v>69.5</v>
      </c>
      <c r="G10">
        <v>61.1</v>
      </c>
      <c r="H10">
        <v>56.2</v>
      </c>
      <c r="I10">
        <v>52.3</v>
      </c>
      <c r="J10">
        <v>50.8</v>
      </c>
      <c r="K10">
        <v>49.7</v>
      </c>
      <c r="L10">
        <v>51.6</v>
      </c>
      <c r="M10">
        <v>55.8</v>
      </c>
      <c r="N10">
        <v>60.7</v>
      </c>
      <c r="O10">
        <v>65.3</v>
      </c>
      <c r="P10">
        <v>72.900000000000006</v>
      </c>
      <c r="Q10">
        <v>77.8</v>
      </c>
      <c r="R10">
        <v>84.3</v>
      </c>
      <c r="S10">
        <v>88.9</v>
      </c>
      <c r="T10">
        <v>89.2</v>
      </c>
    </row>
    <row r="11" spans="1:20" x14ac:dyDescent="0.25">
      <c r="A11">
        <v>307.7</v>
      </c>
      <c r="B11">
        <v>266</v>
      </c>
      <c r="C11">
        <v>175.8</v>
      </c>
      <c r="D11">
        <v>81.8</v>
      </c>
      <c r="E11">
        <v>52</v>
      </c>
      <c r="F11">
        <v>39.9</v>
      </c>
      <c r="G11">
        <v>34.1</v>
      </c>
      <c r="H11">
        <v>31.6</v>
      </c>
      <c r="I11">
        <v>31.1</v>
      </c>
      <c r="J11">
        <v>29.7</v>
      </c>
      <c r="K11">
        <v>30.2</v>
      </c>
      <c r="L11">
        <v>30.5</v>
      </c>
      <c r="M11">
        <v>34.6</v>
      </c>
      <c r="N11">
        <v>37.1</v>
      </c>
      <c r="O11">
        <v>42.9</v>
      </c>
      <c r="P11">
        <v>46.2</v>
      </c>
      <c r="Q11">
        <v>50.6</v>
      </c>
      <c r="R11">
        <v>57.3</v>
      </c>
      <c r="S11">
        <v>59.7</v>
      </c>
      <c r="T11">
        <v>62.5</v>
      </c>
    </row>
    <row r="12" spans="1:20" x14ac:dyDescent="0.25">
      <c r="A12">
        <v>254.9</v>
      </c>
      <c r="B12">
        <v>214.3</v>
      </c>
      <c r="C12">
        <v>127.1</v>
      </c>
      <c r="D12">
        <v>52.2</v>
      </c>
      <c r="E12">
        <v>30.9</v>
      </c>
      <c r="F12">
        <v>24.3</v>
      </c>
      <c r="G12">
        <v>20.9</v>
      </c>
      <c r="H12">
        <v>19.3</v>
      </c>
      <c r="I12">
        <v>17.8</v>
      </c>
      <c r="J12">
        <v>18.7</v>
      </c>
      <c r="K12">
        <v>18</v>
      </c>
      <c r="L12">
        <v>19.3</v>
      </c>
      <c r="M12">
        <v>22.6</v>
      </c>
      <c r="N12">
        <v>25.5</v>
      </c>
      <c r="O12">
        <v>29.1</v>
      </c>
      <c r="P12">
        <v>33</v>
      </c>
      <c r="Q12">
        <v>36.1</v>
      </c>
      <c r="R12">
        <v>38.799999999999997</v>
      </c>
      <c r="S12">
        <v>43.2</v>
      </c>
      <c r="T12">
        <v>44.3</v>
      </c>
    </row>
    <row r="13" spans="1:20" x14ac:dyDescent="0.25">
      <c r="A13">
        <v>211.5</v>
      </c>
      <c r="B13">
        <v>171.7</v>
      </c>
      <c r="C13">
        <v>89.3</v>
      </c>
      <c r="D13">
        <v>33.5</v>
      </c>
      <c r="E13">
        <v>20.2</v>
      </c>
      <c r="F13">
        <v>15.7</v>
      </c>
      <c r="G13">
        <v>12.9</v>
      </c>
      <c r="H13">
        <v>12.8</v>
      </c>
      <c r="I13">
        <v>11.9</v>
      </c>
      <c r="J13">
        <v>11.6</v>
      </c>
      <c r="K13">
        <v>11.9</v>
      </c>
      <c r="L13">
        <v>13.9</v>
      </c>
      <c r="M13">
        <v>15.7</v>
      </c>
      <c r="N13">
        <v>17.5</v>
      </c>
      <c r="O13">
        <v>20.9</v>
      </c>
      <c r="P13">
        <v>23.6</v>
      </c>
      <c r="Q13">
        <v>26.4</v>
      </c>
      <c r="R13">
        <v>29.8</v>
      </c>
      <c r="S13">
        <v>32.1</v>
      </c>
      <c r="T13">
        <v>33.5</v>
      </c>
    </row>
    <row r="14" spans="1:20" x14ac:dyDescent="0.25">
      <c r="A14">
        <v>178.4</v>
      </c>
      <c r="B14">
        <v>136.19999999999999</v>
      </c>
      <c r="C14">
        <v>65.099999999999994</v>
      </c>
      <c r="D14">
        <v>22.8</v>
      </c>
      <c r="E14">
        <v>13.3</v>
      </c>
      <c r="F14">
        <v>10.3</v>
      </c>
      <c r="G14">
        <v>8.9</v>
      </c>
      <c r="H14">
        <v>8.3000000000000007</v>
      </c>
      <c r="I14">
        <v>8</v>
      </c>
      <c r="J14">
        <v>8.1</v>
      </c>
      <c r="K14">
        <v>8.6</v>
      </c>
      <c r="L14">
        <v>9.8000000000000007</v>
      </c>
      <c r="M14">
        <v>11.4</v>
      </c>
      <c r="N14">
        <v>13.1</v>
      </c>
      <c r="O14">
        <v>15.5</v>
      </c>
      <c r="P14">
        <v>18.100000000000001</v>
      </c>
      <c r="Q14">
        <v>20.5</v>
      </c>
      <c r="R14">
        <v>22.3</v>
      </c>
      <c r="S14">
        <v>24.7</v>
      </c>
      <c r="T14">
        <v>26.6</v>
      </c>
    </row>
    <row r="15" spans="1:20" x14ac:dyDescent="0.25">
      <c r="A15">
        <v>148.80000000000001</v>
      </c>
      <c r="B15">
        <v>109.2</v>
      </c>
      <c r="C15">
        <v>47.8</v>
      </c>
      <c r="D15">
        <v>15.7</v>
      </c>
      <c r="E15">
        <v>9.8000000000000007</v>
      </c>
      <c r="F15">
        <v>7.2</v>
      </c>
      <c r="G15">
        <v>6.4</v>
      </c>
      <c r="H15">
        <v>6</v>
      </c>
      <c r="I15">
        <v>5.7</v>
      </c>
      <c r="J15">
        <v>5.8</v>
      </c>
      <c r="K15">
        <v>5.2</v>
      </c>
      <c r="L15">
        <v>7.5</v>
      </c>
      <c r="M15">
        <v>8.6999999999999993</v>
      </c>
      <c r="N15">
        <v>9.8000000000000007</v>
      </c>
      <c r="O15">
        <v>11.9</v>
      </c>
      <c r="P15">
        <v>14</v>
      </c>
      <c r="Q15">
        <v>15.8</v>
      </c>
      <c r="R15">
        <v>17.399999999999999</v>
      </c>
      <c r="S15">
        <v>19.600000000000001</v>
      </c>
      <c r="T15">
        <v>21</v>
      </c>
    </row>
    <row r="16" spans="1:20" x14ac:dyDescent="0.25">
      <c r="A16">
        <v>124</v>
      </c>
      <c r="B16">
        <v>89.1</v>
      </c>
      <c r="C16">
        <v>35.9</v>
      </c>
      <c r="D16">
        <v>11.1</v>
      </c>
      <c r="E16">
        <v>6.7</v>
      </c>
      <c r="F16">
        <v>5.3</v>
      </c>
      <c r="G16">
        <v>4.5999999999999996</v>
      </c>
      <c r="H16">
        <v>3.8</v>
      </c>
      <c r="I16">
        <v>3.8</v>
      </c>
      <c r="J16">
        <v>4.5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104.4</v>
      </c>
      <c r="B17">
        <v>73.8</v>
      </c>
      <c r="C17">
        <v>28.4</v>
      </c>
      <c r="D17">
        <v>8.6999999999999993</v>
      </c>
      <c r="E17">
        <v>5</v>
      </c>
      <c r="F17">
        <v>3.8</v>
      </c>
      <c r="G17">
        <v>3.3</v>
      </c>
      <c r="H17">
        <v>3.3</v>
      </c>
      <c r="I17">
        <v>3.4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88.8</v>
      </c>
      <c r="B18">
        <v>61.8</v>
      </c>
      <c r="C18">
        <v>22.4</v>
      </c>
      <c r="D18">
        <v>6.7</v>
      </c>
      <c r="E18">
        <v>3.9</v>
      </c>
      <c r="F18">
        <v>3</v>
      </c>
      <c r="G18">
        <v>2.7</v>
      </c>
      <c r="H18">
        <v>2.6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76.599999999999994</v>
      </c>
      <c r="B19">
        <v>52.1</v>
      </c>
      <c r="C19">
        <v>18.2</v>
      </c>
      <c r="D19">
        <v>5.2</v>
      </c>
      <c r="E19">
        <v>3.1</v>
      </c>
      <c r="F19">
        <v>2.4</v>
      </c>
      <c r="G19">
        <v>1.9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66.400000000000006</v>
      </c>
      <c r="B20">
        <v>45.4</v>
      </c>
      <c r="C20">
        <v>15.2</v>
      </c>
      <c r="D20">
        <v>4.2</v>
      </c>
      <c r="E20">
        <v>2.4</v>
      </c>
      <c r="F20">
        <v>1.7</v>
      </c>
      <c r="G20">
        <v>1.6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58.6</v>
      </c>
      <c r="B21">
        <v>39.1</v>
      </c>
      <c r="C21">
        <v>12.9</v>
      </c>
      <c r="D21">
        <v>3.4</v>
      </c>
      <c r="E21">
        <v>2</v>
      </c>
      <c r="F21">
        <v>1.6</v>
      </c>
      <c r="G21">
        <v>1.2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51.4</v>
      </c>
      <c r="B22">
        <v>34.4</v>
      </c>
      <c r="C22">
        <v>10.7</v>
      </c>
      <c r="D22">
        <v>2.9</v>
      </c>
      <c r="E22">
        <v>1.6</v>
      </c>
      <c r="F22">
        <v>1.3</v>
      </c>
      <c r="G22">
        <v>1.2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45.6</v>
      </c>
      <c r="B23">
        <v>30.4</v>
      </c>
      <c r="C23">
        <v>9.1999999999999993</v>
      </c>
      <c r="D23">
        <v>2.2999999999999998</v>
      </c>
      <c r="E23">
        <v>1.4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40.700000000000003</v>
      </c>
      <c r="B24">
        <v>27.1</v>
      </c>
      <c r="C24">
        <v>8.1</v>
      </c>
      <c r="D24">
        <v>1.9</v>
      </c>
      <c r="E24">
        <v>1.1000000000000001</v>
      </c>
      <c r="F24">
        <v>0.8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36.799999999999997</v>
      </c>
      <c r="B25">
        <v>23.9</v>
      </c>
      <c r="C25">
        <v>7</v>
      </c>
      <c r="D25">
        <v>1.7</v>
      </c>
      <c r="E25">
        <v>0.9</v>
      </c>
      <c r="F25">
        <v>0.6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32.9</v>
      </c>
      <c r="B26">
        <v>21.7</v>
      </c>
      <c r="C26">
        <v>6.1</v>
      </c>
      <c r="D26">
        <v>1.5</v>
      </c>
      <c r="E26">
        <v>0.8</v>
      </c>
      <c r="F26">
        <v>0.6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30</v>
      </c>
      <c r="B27">
        <v>19.899999999999999</v>
      </c>
      <c r="C27">
        <v>5.4</v>
      </c>
      <c r="D27">
        <v>1.2</v>
      </c>
      <c r="E27">
        <v>0.7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27.2</v>
      </c>
      <c r="B28">
        <v>18.3</v>
      </c>
      <c r="C28">
        <v>5</v>
      </c>
      <c r="D28">
        <v>1.1000000000000001</v>
      </c>
      <c r="E28">
        <v>0.7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24.8</v>
      </c>
      <c r="B29">
        <v>16.600000000000001</v>
      </c>
      <c r="C29">
        <v>4.5</v>
      </c>
      <c r="D29">
        <v>1</v>
      </c>
      <c r="E29">
        <v>0.5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16" workbookViewId="0">
      <selection sqref="A1:XFD1048576"/>
    </sheetView>
  </sheetViews>
  <sheetFormatPr baseColWidth="10" defaultRowHeight="15" x14ac:dyDescent="0.25"/>
  <cols>
    <col min="1" max="16384" width="11.42578125" style="31"/>
  </cols>
  <sheetData>
    <row r="1" spans="1:20" x14ac:dyDescent="0.25">
      <c r="A1" s="31">
        <v>546.58930513114433</v>
      </c>
      <c r="B1" s="31">
        <v>546.58930513114433</v>
      </c>
      <c r="C1" s="31">
        <v>546.58930513114433</v>
      </c>
      <c r="D1" s="31">
        <v>546.58930513114433</v>
      </c>
      <c r="E1" s="31">
        <v>546.58930513114433</v>
      </c>
      <c r="F1" s="31">
        <v>546.58930513114433</v>
      </c>
      <c r="G1" s="31">
        <v>546.58930513114433</v>
      </c>
      <c r="H1" s="31">
        <v>546.58930513114433</v>
      </c>
      <c r="I1" s="31">
        <v>546.58930513114433</v>
      </c>
      <c r="J1" s="31">
        <v>546.58930513114433</v>
      </c>
      <c r="K1" s="31">
        <v>546.58930513114433</v>
      </c>
      <c r="L1" s="31">
        <v>546.58930513114433</v>
      </c>
      <c r="M1" s="31">
        <v>546.58930513114433</v>
      </c>
      <c r="N1" s="31">
        <v>546.58930513114433</v>
      </c>
      <c r="O1" s="31">
        <v>546.58930513114433</v>
      </c>
      <c r="P1" s="31">
        <v>546.58930513114433</v>
      </c>
      <c r="Q1" s="31">
        <v>546.58930513114433</v>
      </c>
      <c r="R1" s="31">
        <v>546.58930513114433</v>
      </c>
      <c r="S1" s="31">
        <v>546.58930513114433</v>
      </c>
      <c r="T1" s="31">
        <v>546.58930513114433</v>
      </c>
    </row>
    <row r="2" spans="1:20" x14ac:dyDescent="0.25">
      <c r="A2" s="31">
        <v>524.70007486432462</v>
      </c>
      <c r="B2" s="31">
        <v>525.00859423033353</v>
      </c>
      <c r="C2" s="31">
        <v>523.55467947096804</v>
      </c>
      <c r="D2" s="31">
        <v>523.22836461751501</v>
      </c>
      <c r="E2" s="31">
        <v>520.93633412334634</v>
      </c>
      <c r="F2" s="31">
        <v>519.07662733704012</v>
      </c>
      <c r="G2" s="31">
        <v>516.82514942097578</v>
      </c>
      <c r="H2" s="31">
        <v>514.43699306460644</v>
      </c>
      <c r="I2" s="31">
        <v>514.15846796287042</v>
      </c>
      <c r="J2" s="31">
        <v>512.08163903469915</v>
      </c>
      <c r="K2" s="31">
        <v>508.3783139250591</v>
      </c>
      <c r="L2" s="31">
        <v>488.24795258465656</v>
      </c>
      <c r="M2" s="31">
        <v>500.15830190585956</v>
      </c>
      <c r="N2" s="31">
        <v>495.87827431751532</v>
      </c>
      <c r="O2" s="31">
        <v>493.36881106126907</v>
      </c>
      <c r="P2" s="31">
        <v>493.32153993437106</v>
      </c>
      <c r="Q2" s="31">
        <v>494.12129961971561</v>
      </c>
      <c r="R2" s="31">
        <v>496.90411143638801</v>
      </c>
      <c r="S2" s="31">
        <v>498.17524145434743</v>
      </c>
      <c r="T2" s="31">
        <v>500.82754840743871</v>
      </c>
    </row>
    <row r="3" spans="1:20" x14ac:dyDescent="0.25">
      <c r="A3" s="31">
        <v>453.87055360252702</v>
      </c>
      <c r="B3" s="31">
        <v>454.02886147118534</v>
      </c>
      <c r="C3" s="31">
        <v>450.34962620705505</v>
      </c>
      <c r="D3" s="31">
        <v>447.39570071811863</v>
      </c>
      <c r="E3" s="31">
        <v>440.15376047194854</v>
      </c>
      <c r="F3" s="31">
        <v>436.19589284504025</v>
      </c>
      <c r="G3" s="31">
        <v>432.01750005156782</v>
      </c>
      <c r="H3" s="31">
        <v>426.81211106821979</v>
      </c>
      <c r="I3" s="31">
        <v>420.69916401215227</v>
      </c>
      <c r="J3" s="31">
        <v>416.07325929178239</v>
      </c>
      <c r="K3" s="31">
        <v>410.23458579262666</v>
      </c>
      <c r="L3" s="31">
        <v>386.93321232087555</v>
      </c>
      <c r="M3" s="31">
        <v>392.50235885890748</v>
      </c>
      <c r="N3" s="31">
        <v>388.35787234167947</v>
      </c>
      <c r="O3" s="31">
        <v>389.32799660536477</v>
      </c>
      <c r="P3" s="31">
        <v>393.1441818251468</v>
      </c>
      <c r="Q3" s="31">
        <v>397.75128403843723</v>
      </c>
      <c r="R3" s="31">
        <v>404.03550222625597</v>
      </c>
      <c r="S3" s="31">
        <v>407.7033359952145</v>
      </c>
      <c r="T3" s="31">
        <v>410.84763333225288</v>
      </c>
    </row>
    <row r="4" spans="1:20" x14ac:dyDescent="0.25">
      <c r="A4" s="31">
        <v>371.3354176550497</v>
      </c>
      <c r="B4" s="31">
        <v>369.53747836362101</v>
      </c>
      <c r="C4" s="31">
        <v>366.47972772196999</v>
      </c>
      <c r="D4" s="31">
        <v>359.17003998715239</v>
      </c>
      <c r="E4" s="31">
        <v>349.04853727173884</v>
      </c>
      <c r="F4" s="31">
        <v>340.44790655323715</v>
      </c>
      <c r="G4" s="31">
        <v>331.47611396780417</v>
      </c>
      <c r="H4" s="31">
        <v>321.95729478222182</v>
      </c>
      <c r="I4" s="31">
        <v>312.03235653098943</v>
      </c>
      <c r="J4" s="31">
        <v>306.19600175625231</v>
      </c>
      <c r="K4" s="31">
        <v>299.81652326886871</v>
      </c>
      <c r="L4" s="31">
        <v>277.68806202281371</v>
      </c>
      <c r="M4" s="31">
        <v>281.48418919197672</v>
      </c>
      <c r="N4" s="31">
        <v>281.36085266635047</v>
      </c>
      <c r="O4" s="31">
        <v>284.62313384940438</v>
      </c>
      <c r="P4" s="31">
        <v>291.01129128739774</v>
      </c>
      <c r="Q4" s="31">
        <v>298.82340105905553</v>
      </c>
      <c r="R4" s="31">
        <v>308.75125209586315</v>
      </c>
      <c r="S4" s="31">
        <v>313.56617434634131</v>
      </c>
      <c r="T4" s="31">
        <v>316.98831078592298</v>
      </c>
    </row>
    <row r="5" spans="1:20" x14ac:dyDescent="0.25">
      <c r="A5" s="31">
        <v>299.11717311166058</v>
      </c>
      <c r="B5" s="31">
        <v>297.7325524002606</v>
      </c>
      <c r="C5" s="31">
        <v>292.13994987609004</v>
      </c>
      <c r="D5" s="31">
        <v>281.88219113092629</v>
      </c>
      <c r="E5" s="31">
        <v>266.98958477600428</v>
      </c>
      <c r="F5" s="31">
        <v>253.8002815602357</v>
      </c>
      <c r="G5" s="31">
        <v>241.0545403245531</v>
      </c>
      <c r="H5" s="31">
        <v>230.43218612148203</v>
      </c>
      <c r="I5" s="31">
        <v>221.06237715811287</v>
      </c>
      <c r="J5" s="31">
        <v>213.82196729716912</v>
      </c>
      <c r="K5" s="31">
        <v>206.87293323589478</v>
      </c>
      <c r="L5" s="31">
        <v>190.79588282615168</v>
      </c>
      <c r="M5" s="31">
        <v>194.71975621686775</v>
      </c>
      <c r="N5" s="31">
        <v>197.89568642646879</v>
      </c>
      <c r="O5" s="31">
        <v>203.16460960222071</v>
      </c>
      <c r="P5" s="31">
        <v>211.20496583264335</v>
      </c>
      <c r="Q5" s="31">
        <v>219.91056594933397</v>
      </c>
      <c r="R5" s="31">
        <v>229.90164177169319</v>
      </c>
      <c r="S5" s="31">
        <v>235.6584177817592</v>
      </c>
      <c r="T5" s="31">
        <v>238.89499173441703</v>
      </c>
    </row>
    <row r="6" spans="1:20" x14ac:dyDescent="0.25">
      <c r="A6" s="31">
        <v>244.45048516503749</v>
      </c>
      <c r="B6" s="31">
        <v>241.43949263313428</v>
      </c>
      <c r="C6" s="31">
        <v>234.50940988530817</v>
      </c>
      <c r="D6" s="31">
        <v>220.71113553464752</v>
      </c>
      <c r="E6" s="31">
        <v>203.40250309784182</v>
      </c>
      <c r="F6" s="31">
        <v>186.77870208533034</v>
      </c>
      <c r="G6" s="31">
        <v>171.59777741666338</v>
      </c>
      <c r="H6" s="31">
        <v>159.84690563320993</v>
      </c>
      <c r="I6" s="31">
        <v>152.21090608485051</v>
      </c>
      <c r="J6" s="31">
        <v>145.97449150726706</v>
      </c>
      <c r="K6" s="31">
        <v>141.42181137911439</v>
      </c>
      <c r="L6" s="31">
        <v>130.41558249092137</v>
      </c>
      <c r="M6" s="31">
        <v>134.77362824418117</v>
      </c>
      <c r="N6" s="31">
        <v>139.00965284694914</v>
      </c>
      <c r="O6" s="31">
        <v>145.57469616858012</v>
      </c>
      <c r="P6" s="31">
        <v>152.85331146906159</v>
      </c>
      <c r="Q6" s="31">
        <v>161.85711613120839</v>
      </c>
      <c r="R6" s="31">
        <v>171.53103753209334</v>
      </c>
      <c r="S6" s="31">
        <v>177.59626739622956</v>
      </c>
      <c r="T6" s="31">
        <v>180.63348900462918</v>
      </c>
    </row>
    <row r="7" spans="1:20" x14ac:dyDescent="0.25">
      <c r="A7" s="31">
        <v>202.01331197481591</v>
      </c>
      <c r="B7" s="31">
        <v>196.3905775299904</v>
      </c>
      <c r="C7" s="31">
        <v>188.86050148390621</v>
      </c>
      <c r="D7" s="31">
        <v>170.08194045470793</v>
      </c>
      <c r="E7" s="31">
        <v>151.04447457163019</v>
      </c>
      <c r="F7" s="31">
        <v>133.84641089184657</v>
      </c>
      <c r="G7" s="31">
        <v>120.51004801586342</v>
      </c>
      <c r="H7" s="31">
        <v>111.99897952406654</v>
      </c>
      <c r="I7" s="31">
        <v>105.30682302177387</v>
      </c>
      <c r="J7" s="31">
        <v>100.51019625914651</v>
      </c>
      <c r="K7" s="31">
        <v>97.100406263664041</v>
      </c>
      <c r="L7" s="31">
        <v>90.823938887499892</v>
      </c>
      <c r="M7" s="31">
        <v>95.210270856798587</v>
      </c>
      <c r="N7" s="31">
        <v>99.913587312913705</v>
      </c>
      <c r="O7" s="31">
        <v>105.66913731249437</v>
      </c>
      <c r="P7" s="31">
        <v>112.60454200192355</v>
      </c>
      <c r="Q7" s="31">
        <v>120.70899231514981</v>
      </c>
      <c r="R7" s="31">
        <v>129.42273974894297</v>
      </c>
      <c r="S7" s="31">
        <v>135.54360743909277</v>
      </c>
      <c r="T7" s="31">
        <v>138.34799045349524</v>
      </c>
    </row>
    <row r="8" spans="1:20" x14ac:dyDescent="0.25">
      <c r="A8" s="31">
        <v>166.79262872741751</v>
      </c>
      <c r="B8" s="31">
        <v>161.40923564720543</v>
      </c>
      <c r="C8" s="31">
        <v>149.93334827855315</v>
      </c>
      <c r="D8" s="31">
        <v>130.61402975337893</v>
      </c>
      <c r="E8" s="31">
        <v>111.89300769981051</v>
      </c>
      <c r="F8" s="31">
        <v>96.082602064027014</v>
      </c>
      <c r="G8" s="31">
        <v>85.31229614565197</v>
      </c>
      <c r="H8" s="31">
        <v>78.408428559997816</v>
      </c>
      <c r="I8" s="31">
        <v>73.901441790597502</v>
      </c>
      <c r="J8" s="31">
        <v>70.660615862439286</v>
      </c>
      <c r="K8" s="31">
        <v>68.42495011522854</v>
      </c>
      <c r="L8" s="31">
        <v>64.605033879483642</v>
      </c>
      <c r="M8" s="31">
        <v>68.981206423784926</v>
      </c>
      <c r="N8" s="31">
        <v>73.121555910724879</v>
      </c>
      <c r="O8" s="31">
        <v>78.815924048664584</v>
      </c>
      <c r="P8" s="31">
        <v>84.807356493588458</v>
      </c>
      <c r="Q8" s="31">
        <v>91.967057713104808</v>
      </c>
      <c r="R8" s="31">
        <v>99.680529831467311</v>
      </c>
      <c r="S8" s="31">
        <v>105.43924262642668</v>
      </c>
      <c r="T8" s="31">
        <v>108.05568162782909</v>
      </c>
    </row>
    <row r="9" spans="1:20" x14ac:dyDescent="0.25">
      <c r="A9" s="31">
        <v>138.51775523855278</v>
      </c>
      <c r="B9" s="31">
        <v>132.14680618460105</v>
      </c>
      <c r="C9" s="31">
        <v>121.36674200477965</v>
      </c>
      <c r="D9" s="31">
        <v>100.45913678434938</v>
      </c>
      <c r="E9" s="31">
        <v>82.326167274184598</v>
      </c>
      <c r="F9" s="31">
        <v>70.060230611240627</v>
      </c>
      <c r="G9" s="31">
        <v>61.554732304138128</v>
      </c>
      <c r="H9" s="31">
        <v>56.129774368736378</v>
      </c>
      <c r="I9" s="31">
        <v>52.616988793578507</v>
      </c>
      <c r="J9" s="31">
        <v>50.93452715266136</v>
      </c>
      <c r="K9" s="31">
        <v>49.216446005557565</v>
      </c>
      <c r="L9" s="31">
        <v>47.262006901246195</v>
      </c>
      <c r="M9" s="31">
        <v>51.095151152614221</v>
      </c>
      <c r="N9" s="31">
        <v>55.041954390483262</v>
      </c>
      <c r="O9" s="31">
        <v>59.957644853974728</v>
      </c>
      <c r="P9" s="31">
        <v>65.162018982847101</v>
      </c>
      <c r="Q9" s="31">
        <v>71.44920364569677</v>
      </c>
      <c r="R9" s="31">
        <v>78.329189442448907</v>
      </c>
      <c r="S9" s="31">
        <v>83.325571444988981</v>
      </c>
      <c r="T9" s="31">
        <v>85.81649963607866</v>
      </c>
    </row>
    <row r="10" spans="1:20" x14ac:dyDescent="0.25">
      <c r="A10" s="31">
        <v>97.32601717375691</v>
      </c>
      <c r="B10" s="31">
        <v>90.696066041749503</v>
      </c>
      <c r="C10" s="31">
        <v>76.205882875941285</v>
      </c>
      <c r="D10" s="31">
        <v>58.206160681633975</v>
      </c>
      <c r="E10" s="31">
        <v>44.746308430772793</v>
      </c>
      <c r="F10" s="31">
        <v>37.644303037440466</v>
      </c>
      <c r="G10" s="31">
        <v>33.372427388714897</v>
      </c>
      <c r="H10" s="31">
        <v>30.718143770237834</v>
      </c>
      <c r="I10" s="31">
        <v>29.083126799602219</v>
      </c>
      <c r="J10" s="31">
        <v>28.142417586258723</v>
      </c>
      <c r="K10" s="31">
        <v>27.646287712198994</v>
      </c>
      <c r="L10" s="31">
        <v>27.252077369799931</v>
      </c>
      <c r="M10" s="31">
        <v>30.006618156685057</v>
      </c>
      <c r="N10" s="31">
        <v>33.029085971513645</v>
      </c>
      <c r="O10" s="31">
        <v>36.777357230584123</v>
      </c>
      <c r="P10" s="31">
        <v>40.819885481868411</v>
      </c>
      <c r="Q10" s="31">
        <v>45.578665295047642</v>
      </c>
      <c r="R10" s="31">
        <v>50.777699254710541</v>
      </c>
      <c r="S10" s="31">
        <v>54.937659853856339</v>
      </c>
      <c r="T10" s="31">
        <v>57.168310722923792</v>
      </c>
    </row>
    <row r="11" spans="1:20" x14ac:dyDescent="0.25">
      <c r="A11" s="31">
        <v>70.864266013277984</v>
      </c>
      <c r="B11" s="31">
        <v>63.250142621825269</v>
      </c>
      <c r="C11" s="31">
        <v>50.768776723175165</v>
      </c>
      <c r="D11" s="31">
        <v>35.540357556452015</v>
      </c>
      <c r="E11" s="31">
        <v>26.406223203156543</v>
      </c>
      <c r="F11" s="31">
        <v>21.884485751077769</v>
      </c>
      <c r="G11" s="31">
        <v>19.567956795016489</v>
      </c>
      <c r="H11" s="31">
        <v>18.110692069460367</v>
      </c>
      <c r="I11" s="31">
        <v>17.282520575555679</v>
      </c>
      <c r="J11" s="31">
        <v>16.929105902598724</v>
      </c>
      <c r="K11" s="31">
        <v>16.81025462710581</v>
      </c>
      <c r="L11" s="31">
        <v>16.933222045090893</v>
      </c>
      <c r="M11" s="31">
        <v>19.035448448398306</v>
      </c>
      <c r="N11" s="31">
        <v>21.420966734343278</v>
      </c>
      <c r="O11" s="31">
        <v>24.226742181583518</v>
      </c>
      <c r="P11" s="31">
        <v>27.350900079267092</v>
      </c>
      <c r="Q11" s="31">
        <v>30.987397858904583</v>
      </c>
      <c r="R11" s="31">
        <v>34.980532710197757</v>
      </c>
      <c r="S11" s="31">
        <v>38.492627866065149</v>
      </c>
      <c r="T11" s="31">
        <v>40.381549038039367</v>
      </c>
    </row>
    <row r="12" spans="1:20" x14ac:dyDescent="0.25">
      <c r="A12" s="31">
        <v>52.728063846451434</v>
      </c>
      <c r="B12" s="31">
        <v>45.192788379557058</v>
      </c>
      <c r="C12" s="31">
        <v>34.500445707103609</v>
      </c>
      <c r="D12" s="31">
        <v>22.445284886984759</v>
      </c>
      <c r="E12" s="31">
        <v>16.348989023534759</v>
      </c>
      <c r="F12" s="31">
        <v>13.472579241652415</v>
      </c>
      <c r="G12" s="31">
        <v>12.244934248124938</v>
      </c>
      <c r="H12" s="31">
        <v>11.392241210357348</v>
      </c>
      <c r="I12" s="31">
        <v>11.133802590199597</v>
      </c>
      <c r="J12" s="31">
        <v>10.999058102158966</v>
      </c>
      <c r="K12" s="31">
        <v>10.964469696392642</v>
      </c>
      <c r="L12" s="31">
        <v>11.323463931195027</v>
      </c>
      <c r="M12" s="31">
        <v>12.929738513124654</v>
      </c>
      <c r="N12" s="31">
        <v>14.689274735326476</v>
      </c>
      <c r="O12" s="31">
        <v>16.894296667073824</v>
      </c>
      <c r="P12" s="31">
        <v>19.294083457119228</v>
      </c>
      <c r="Q12" s="31">
        <v>22.173099039604459</v>
      </c>
      <c r="R12" s="31">
        <v>25.329210836834598</v>
      </c>
      <c r="S12" s="31">
        <v>28.155242733706547</v>
      </c>
      <c r="T12" s="31">
        <v>29.833334398975364</v>
      </c>
    </row>
    <row r="13" spans="1:20" x14ac:dyDescent="0.25">
      <c r="A13" s="31">
        <v>40.090164710181085</v>
      </c>
      <c r="B13" s="31">
        <v>33.027326431856025</v>
      </c>
      <c r="C13" s="31">
        <v>24.592823615733661</v>
      </c>
      <c r="D13" s="31">
        <v>14.89747426939681</v>
      </c>
      <c r="E13" s="31">
        <v>10.896993432081201</v>
      </c>
      <c r="F13" s="31">
        <v>8.9189933859735167</v>
      </c>
      <c r="G13" s="31">
        <v>8.0863679327618119</v>
      </c>
      <c r="H13" s="31">
        <v>7.629510341555692</v>
      </c>
      <c r="I13" s="31">
        <v>7.5114903478062303</v>
      </c>
      <c r="J13" s="31">
        <v>7.5163498554281256</v>
      </c>
      <c r="K13" s="31">
        <v>7.5303193581393799</v>
      </c>
      <c r="L13" s="31">
        <v>7.9044185031884444</v>
      </c>
      <c r="M13" s="31">
        <v>9.2104292469730495</v>
      </c>
      <c r="N13" s="31">
        <v>10.547760804409275</v>
      </c>
      <c r="O13" s="31">
        <v>12.267548785313757</v>
      </c>
      <c r="P13" s="31">
        <v>14.197452272909663</v>
      </c>
      <c r="Q13" s="31">
        <v>16.463892653675959</v>
      </c>
      <c r="R13" s="31">
        <v>19.037438749143487</v>
      </c>
      <c r="S13" s="31">
        <v>21.458442499639876</v>
      </c>
      <c r="T13" s="31">
        <v>22.867447764409807</v>
      </c>
    </row>
    <row r="14" spans="1:20" x14ac:dyDescent="0.25">
      <c r="A14" s="31">
        <v>31.359417711904268</v>
      </c>
      <c r="B14" s="31">
        <v>25.250413383155063</v>
      </c>
      <c r="C14" s="31">
        <v>17.537300963425341</v>
      </c>
      <c r="D14" s="31">
        <v>10.443297822902453</v>
      </c>
      <c r="E14" s="31">
        <v>7.4813070246795759</v>
      </c>
      <c r="F14" s="31">
        <v>6.2424166113865551</v>
      </c>
      <c r="G14" s="31">
        <v>5.5770476623488969</v>
      </c>
      <c r="H14" s="31">
        <v>5.4394126088579124</v>
      </c>
      <c r="I14" s="31">
        <v>5.3337674158357027</v>
      </c>
      <c r="J14" s="31">
        <v>5.3272562476350318</v>
      </c>
      <c r="K14" s="31">
        <v>5.3977329231251385</v>
      </c>
      <c r="L14" s="31">
        <v>5.7905417185305943</v>
      </c>
      <c r="M14" s="31">
        <v>6.8295248672107274</v>
      </c>
      <c r="N14" s="31">
        <v>7.8507384596877561</v>
      </c>
      <c r="O14" s="31">
        <v>9.2473316562384156</v>
      </c>
      <c r="P14" s="31">
        <v>10.806539179487697</v>
      </c>
      <c r="Q14" s="31">
        <v>12.625726391087143</v>
      </c>
      <c r="R14" s="31">
        <v>14.777713970438734</v>
      </c>
      <c r="S14" s="31">
        <v>16.7778859902484</v>
      </c>
      <c r="T14" s="31">
        <v>18.086235104486786</v>
      </c>
    </row>
    <row r="15" spans="1:20" x14ac:dyDescent="0.25">
      <c r="A15" s="31">
        <v>25.752619701350973</v>
      </c>
      <c r="B15" s="31">
        <v>19.709113867841786</v>
      </c>
      <c r="C15" s="31">
        <v>13.588175399457839</v>
      </c>
      <c r="D15" s="31">
        <v>7.5966688442260004</v>
      </c>
      <c r="E15" s="31">
        <v>5.4505345711722999</v>
      </c>
      <c r="F15" s="31">
        <v>4.4987010578994271</v>
      </c>
      <c r="G15" s="31">
        <v>4.0931623465687661</v>
      </c>
      <c r="H15" s="31">
        <v>3.9599639433347966</v>
      </c>
      <c r="I15" s="31">
        <v>3.9381929211792257</v>
      </c>
      <c r="J15" s="31">
        <v>3.9123786428123415</v>
      </c>
      <c r="K15" s="31">
        <v>4.0064608797536145</v>
      </c>
      <c r="L15" s="31">
        <v>4.4207293977537274</v>
      </c>
      <c r="M15" s="31">
        <v>5.2185092959192048</v>
      </c>
      <c r="N15" s="31">
        <v>6.0836418523882223</v>
      </c>
      <c r="O15" s="31">
        <v>7.1710284910443125</v>
      </c>
      <c r="P15" s="31">
        <v>8.4475391048327051</v>
      </c>
      <c r="Q15" s="31">
        <v>9.9680754463108805</v>
      </c>
      <c r="R15" s="31">
        <v>11.736754609992092</v>
      </c>
      <c r="S15" s="31">
        <v>13.464214094128133</v>
      </c>
      <c r="T15" s="31">
        <v>14.66493379940054</v>
      </c>
    </row>
    <row r="16" spans="1:20" x14ac:dyDescent="0.25">
      <c r="A16" s="31">
        <v>21.019077354659789</v>
      </c>
      <c r="B16" s="31">
        <v>15.902546058893364</v>
      </c>
      <c r="C16" s="31">
        <v>10.515827262574428</v>
      </c>
      <c r="D16" s="31">
        <v>5.6792255988495892</v>
      </c>
      <c r="E16" s="31">
        <v>4.0256354833671661</v>
      </c>
      <c r="F16" s="31">
        <v>3.3652812036810533</v>
      </c>
      <c r="G16" s="31">
        <v>3.0950507515639738</v>
      </c>
      <c r="H16" s="31">
        <v>3.0046811783391592</v>
      </c>
      <c r="I16" s="31">
        <v>3.0161549509516434</v>
      </c>
      <c r="J16" s="31">
        <v>2.9865887157847557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</row>
    <row r="17" spans="1:20" x14ac:dyDescent="0.25">
      <c r="A17" s="31">
        <v>17.355549966498828</v>
      </c>
      <c r="B17" s="31">
        <v>13.152242347516367</v>
      </c>
      <c r="C17" s="31">
        <v>8.2925035617626577</v>
      </c>
      <c r="D17" s="31">
        <v>4.3690986416919682</v>
      </c>
      <c r="E17" s="31">
        <v>3.0632728252461314</v>
      </c>
      <c r="F17" s="31">
        <v>2.5717954907515206</v>
      </c>
      <c r="G17" s="31">
        <v>2.3841223951387502</v>
      </c>
      <c r="H17" s="31">
        <v>2.3369671183741216</v>
      </c>
      <c r="I17" s="31">
        <v>2.3354757534534678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</row>
    <row r="18" spans="1:20" x14ac:dyDescent="0.25">
      <c r="A18" s="31">
        <v>15.015607680764059</v>
      </c>
      <c r="B18" s="31">
        <v>10.932259896237211</v>
      </c>
      <c r="C18" s="31">
        <v>6.8246776092165664</v>
      </c>
      <c r="D18" s="31">
        <v>3.4172499677094357</v>
      </c>
      <c r="E18" s="31">
        <v>2.3811044852036303</v>
      </c>
      <c r="F18" s="31">
        <v>2.0274526062881502</v>
      </c>
      <c r="G18" s="31">
        <v>1.8946501093944401</v>
      </c>
      <c r="H18" s="31">
        <v>1.8618492698245246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</row>
    <row r="19" spans="1:20" x14ac:dyDescent="0.25">
      <c r="A19" s="31">
        <v>13.276258947014803</v>
      </c>
      <c r="B19" s="31">
        <v>9.5474777153397952</v>
      </c>
      <c r="C19" s="31">
        <v>5.691431139294961</v>
      </c>
      <c r="D19" s="31">
        <v>2.6877489620136763</v>
      </c>
      <c r="E19" s="31">
        <v>1.8945226736288105</v>
      </c>
      <c r="F19" s="31">
        <v>1.6312531272192561</v>
      </c>
      <c r="G19" s="31">
        <v>1.5373756994804899</v>
      </c>
      <c r="H19" s="31">
        <v>1.5094719456386883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</row>
    <row r="20" spans="1:20" x14ac:dyDescent="0.25">
      <c r="A20" s="31">
        <v>11.486522722629486</v>
      </c>
      <c r="B20" s="31">
        <v>8.0785789175536671</v>
      </c>
      <c r="C20" s="31">
        <v>4.7432999519219443</v>
      </c>
      <c r="D20" s="31">
        <v>2.1789571917186632</v>
      </c>
      <c r="E20" s="31">
        <v>1.5208730211906947</v>
      </c>
      <c r="F20" s="31">
        <v>1.3333498985133936</v>
      </c>
      <c r="G20" s="31">
        <v>1.243614216378216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</row>
    <row r="21" spans="1:20" x14ac:dyDescent="0.25">
      <c r="A21" s="31">
        <v>9.844362663818476</v>
      </c>
      <c r="B21" s="31">
        <v>7.1106933274882369</v>
      </c>
      <c r="C21" s="31">
        <v>4.0100836486525449</v>
      </c>
      <c r="D21" s="31">
        <v>1.7847246403683714</v>
      </c>
      <c r="E21" s="31">
        <v>1.251775303983734</v>
      </c>
      <c r="F21" s="31">
        <v>1.0847442701364376</v>
      </c>
      <c r="G21" s="31">
        <v>1.0425221350568861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</row>
    <row r="22" spans="1:20" x14ac:dyDescent="0.25">
      <c r="A22" s="31">
        <v>9.0333463750525684</v>
      </c>
      <c r="B22" s="31">
        <v>6.2911805208508529</v>
      </c>
      <c r="C22" s="31">
        <v>3.4241163980432181</v>
      </c>
      <c r="D22" s="31">
        <v>1.4911599399900544</v>
      </c>
      <c r="E22" s="31">
        <v>1.0452086505952032</v>
      </c>
      <c r="F22" s="31">
        <v>0.90750933598594097</v>
      </c>
      <c r="G22" s="31">
        <v>0.87416307156152473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</row>
    <row r="23" spans="1:20" x14ac:dyDescent="0.25">
      <c r="A23" s="31">
        <v>8.2042512142152741</v>
      </c>
      <c r="B23" s="31">
        <v>5.6272698190900705</v>
      </c>
      <c r="C23" s="31">
        <v>2.9442892658677415</v>
      </c>
      <c r="D23" s="31">
        <v>1.2677367747616592</v>
      </c>
      <c r="E23" s="31">
        <v>0.88058579090177203</v>
      </c>
      <c r="F23" s="31">
        <v>0.7724150530853765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</row>
    <row r="24" spans="1:20" x14ac:dyDescent="0.25">
      <c r="A24" s="31">
        <v>7.5186449457270372</v>
      </c>
      <c r="B24" s="31">
        <v>5.1383424358420671</v>
      </c>
      <c r="C24" s="31">
        <v>2.5794740422586342</v>
      </c>
      <c r="D24" s="31">
        <v>1.0649290905291331</v>
      </c>
      <c r="E24" s="31">
        <v>0.75183714405647883</v>
      </c>
      <c r="F24" s="31">
        <v>0.66301121207278368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</row>
    <row r="25" spans="1:20" x14ac:dyDescent="0.25">
      <c r="A25" s="31">
        <v>6.9202945483212686</v>
      </c>
      <c r="B25" s="31">
        <v>4.6468228876111386</v>
      </c>
      <c r="C25" s="31">
        <v>2.2914994311202674</v>
      </c>
      <c r="D25" s="31">
        <v>0.90991811323730432</v>
      </c>
      <c r="E25" s="31">
        <v>0.648045606307452</v>
      </c>
      <c r="F25" s="31">
        <v>0.57386412455701519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</row>
    <row r="26" spans="1:20" x14ac:dyDescent="0.25">
      <c r="A26" s="31">
        <v>6.4651171337529272</v>
      </c>
      <c r="B26" s="31">
        <v>4.2350613090753981</v>
      </c>
      <c r="C26" s="31">
        <v>2.0000965336135548</v>
      </c>
      <c r="D26" s="31">
        <v>0.79764404478224726</v>
      </c>
      <c r="E26" s="31">
        <v>0.56674763999054312</v>
      </c>
      <c r="F26" s="31">
        <v>0.49816431513596177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</row>
    <row r="27" spans="1:20" x14ac:dyDescent="0.25">
      <c r="A27" s="31">
        <v>5.9649637559219153</v>
      </c>
      <c r="B27" s="31">
        <v>3.8942382284943347</v>
      </c>
      <c r="C27" s="31">
        <v>1.7940812377278912</v>
      </c>
      <c r="D27" s="31">
        <v>0.69895698732697686</v>
      </c>
      <c r="E27" s="31">
        <v>0.4971208617558116</v>
      </c>
      <c r="F27" s="31">
        <v>0.43345314374994126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</row>
    <row r="28" spans="1:20" x14ac:dyDescent="0.25">
      <c r="A28" s="31">
        <v>5.5488732545747954</v>
      </c>
      <c r="B28" s="31">
        <v>3.6132995731103152</v>
      </c>
      <c r="C28" s="31">
        <v>1.62443545550535</v>
      </c>
      <c r="D28" s="31">
        <v>0.61959398600651683</v>
      </c>
      <c r="E28" s="31">
        <v>0.43825092010598665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</row>
    <row r="29" spans="1:20" x14ac:dyDescent="0.25">
      <c r="A29" s="31">
        <v>5.249630423930074</v>
      </c>
      <c r="B29" s="31">
        <v>3.3393403852354155</v>
      </c>
      <c r="C29" s="31">
        <v>1.4583509417501239</v>
      </c>
      <c r="D29" s="31">
        <v>0.54756598418661806</v>
      </c>
      <c r="E29" s="31">
        <v>0.38617244011046864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13" workbookViewId="0">
      <selection activeCell="A30" sqref="A30:A32"/>
    </sheetView>
  </sheetViews>
  <sheetFormatPr baseColWidth="10" defaultRowHeight="15" x14ac:dyDescent="0.25"/>
  <sheetData>
    <row r="1" spans="1:20" x14ac:dyDescent="0.25">
      <c r="A1">
        <v>349.9</v>
      </c>
      <c r="B1">
        <v>349.7</v>
      </c>
      <c r="C1">
        <v>350.2</v>
      </c>
      <c r="D1">
        <v>349.7</v>
      </c>
      <c r="E1">
        <v>350.7</v>
      </c>
      <c r="F1">
        <v>349</v>
      </c>
      <c r="G1">
        <v>349.9</v>
      </c>
      <c r="H1">
        <v>349</v>
      </c>
      <c r="I1">
        <v>349.5</v>
      </c>
      <c r="J1">
        <v>349.5</v>
      </c>
      <c r="K1">
        <v>349.9</v>
      </c>
      <c r="L1">
        <v>350.4</v>
      </c>
      <c r="M1">
        <v>349.7</v>
      </c>
      <c r="N1">
        <v>349.5</v>
      </c>
      <c r="O1">
        <v>349.9</v>
      </c>
      <c r="P1">
        <v>349.5</v>
      </c>
      <c r="Q1">
        <v>348.7</v>
      </c>
      <c r="R1">
        <v>348.5</v>
      </c>
      <c r="S1">
        <v>347.8</v>
      </c>
      <c r="T1">
        <v>348.7</v>
      </c>
    </row>
    <row r="2" spans="1:20" x14ac:dyDescent="0.25">
      <c r="A2">
        <v>382.7</v>
      </c>
      <c r="B2">
        <v>382.7</v>
      </c>
      <c r="C2">
        <v>381.5</v>
      </c>
      <c r="D2">
        <v>380.2</v>
      </c>
      <c r="E2">
        <v>377</v>
      </c>
      <c r="F2">
        <v>372.9</v>
      </c>
      <c r="G2">
        <v>368.8</v>
      </c>
      <c r="H2">
        <v>364.4</v>
      </c>
      <c r="I2">
        <v>359.9</v>
      </c>
      <c r="J2">
        <v>355.3</v>
      </c>
      <c r="K2">
        <v>351</v>
      </c>
      <c r="L2">
        <v>335</v>
      </c>
      <c r="M2">
        <v>324.10000000000002</v>
      </c>
      <c r="N2">
        <v>314.5</v>
      </c>
      <c r="O2">
        <v>306.10000000000002</v>
      </c>
      <c r="P2">
        <v>302.5</v>
      </c>
      <c r="Q2">
        <v>298.60000000000002</v>
      </c>
      <c r="R2">
        <v>295.89999999999998</v>
      </c>
      <c r="S2">
        <v>294.5</v>
      </c>
      <c r="T2">
        <v>295.2</v>
      </c>
    </row>
    <row r="3" spans="1:20" x14ac:dyDescent="0.25">
      <c r="A3">
        <v>388.8</v>
      </c>
      <c r="B3">
        <v>388.4</v>
      </c>
      <c r="C3">
        <v>384.5</v>
      </c>
      <c r="D3">
        <v>378.9</v>
      </c>
      <c r="E3">
        <v>370.2</v>
      </c>
      <c r="F3">
        <v>360.1</v>
      </c>
      <c r="G3">
        <v>350.8</v>
      </c>
      <c r="H3">
        <v>336.1</v>
      </c>
      <c r="I3">
        <v>324.89999999999998</v>
      </c>
      <c r="J3">
        <v>313.60000000000002</v>
      </c>
      <c r="K3">
        <v>302.60000000000002</v>
      </c>
      <c r="L3">
        <v>276.8</v>
      </c>
      <c r="M3">
        <v>258.10000000000002</v>
      </c>
      <c r="N3">
        <v>245.1</v>
      </c>
      <c r="O3">
        <v>237.5</v>
      </c>
      <c r="P3">
        <v>231.9</v>
      </c>
      <c r="Q3">
        <v>230</v>
      </c>
      <c r="R3">
        <v>229</v>
      </c>
      <c r="S3">
        <v>229.4</v>
      </c>
      <c r="T3">
        <v>229.4</v>
      </c>
    </row>
    <row r="4" spans="1:20" x14ac:dyDescent="0.25">
      <c r="A4">
        <v>383.2</v>
      </c>
      <c r="B4">
        <v>378.7</v>
      </c>
      <c r="C4">
        <v>374.7</v>
      </c>
      <c r="D4">
        <v>361.5</v>
      </c>
      <c r="E4">
        <v>341.5</v>
      </c>
      <c r="F4">
        <v>318.8</v>
      </c>
      <c r="G4">
        <v>299.39999999999998</v>
      </c>
      <c r="H4">
        <v>278.8</v>
      </c>
      <c r="I4">
        <v>262.8</v>
      </c>
      <c r="J4">
        <v>250.9</v>
      </c>
      <c r="K4">
        <v>234.5</v>
      </c>
      <c r="L4">
        <v>206.5</v>
      </c>
      <c r="M4">
        <v>188.2</v>
      </c>
      <c r="N4">
        <v>178.9</v>
      </c>
      <c r="O4">
        <v>173.3</v>
      </c>
      <c r="P4">
        <v>170.5</v>
      </c>
      <c r="Q4">
        <v>170.4</v>
      </c>
      <c r="R4">
        <v>172.1</v>
      </c>
      <c r="S4">
        <v>171.9</v>
      </c>
      <c r="T4">
        <v>170.8</v>
      </c>
    </row>
    <row r="5" spans="1:20" x14ac:dyDescent="0.25">
      <c r="A5">
        <v>371.8</v>
      </c>
      <c r="B5">
        <v>365.6</v>
      </c>
      <c r="C5">
        <v>355.1</v>
      </c>
      <c r="D5">
        <v>331.6</v>
      </c>
      <c r="E5">
        <v>294.39999999999998</v>
      </c>
      <c r="F5">
        <v>267.10000000000002</v>
      </c>
      <c r="G5">
        <v>238.5</v>
      </c>
      <c r="H5">
        <v>214.2</v>
      </c>
      <c r="I5">
        <v>193.5</v>
      </c>
      <c r="J5">
        <v>178.6</v>
      </c>
      <c r="K5">
        <v>165.4</v>
      </c>
      <c r="L5">
        <v>142.19999999999999</v>
      </c>
      <c r="M5">
        <v>131.19999999999999</v>
      </c>
      <c r="N5">
        <v>125</v>
      </c>
      <c r="O5">
        <v>122.6</v>
      </c>
      <c r="P5">
        <v>122.9</v>
      </c>
      <c r="Q5">
        <v>124</v>
      </c>
      <c r="R5">
        <v>125.2</v>
      </c>
      <c r="S5">
        <v>126.6</v>
      </c>
      <c r="T5">
        <v>127.8</v>
      </c>
    </row>
    <row r="6" spans="1:20" x14ac:dyDescent="0.25">
      <c r="A6">
        <v>339.1</v>
      </c>
      <c r="B6">
        <v>335.4</v>
      </c>
      <c r="C6">
        <v>321.10000000000002</v>
      </c>
      <c r="D6">
        <v>281.3</v>
      </c>
      <c r="E6">
        <v>240.1</v>
      </c>
      <c r="F6">
        <v>204.1</v>
      </c>
      <c r="G6">
        <v>173</v>
      </c>
      <c r="H6">
        <v>153.5</v>
      </c>
      <c r="I6">
        <v>137.80000000000001</v>
      </c>
      <c r="J6">
        <v>124.8</v>
      </c>
      <c r="K6">
        <v>116.8</v>
      </c>
      <c r="L6">
        <v>99.3</v>
      </c>
      <c r="M6">
        <v>91.9</v>
      </c>
      <c r="N6">
        <v>88.9</v>
      </c>
      <c r="O6">
        <v>88.7</v>
      </c>
      <c r="P6">
        <v>90</v>
      </c>
      <c r="Q6">
        <v>91.6</v>
      </c>
      <c r="R6">
        <v>94.2</v>
      </c>
      <c r="S6">
        <v>95.9</v>
      </c>
      <c r="T6">
        <v>96.3</v>
      </c>
    </row>
    <row r="7" spans="1:20" x14ac:dyDescent="0.25">
      <c r="A7">
        <v>313.2</v>
      </c>
      <c r="B7">
        <v>307</v>
      </c>
      <c r="C7">
        <v>285.8</v>
      </c>
      <c r="D7">
        <v>237.9</v>
      </c>
      <c r="E7">
        <v>189.3</v>
      </c>
      <c r="F7">
        <v>150.1</v>
      </c>
      <c r="G7">
        <v>124.7</v>
      </c>
      <c r="H7">
        <v>108.1</v>
      </c>
      <c r="I7">
        <v>95.6</v>
      </c>
      <c r="J7">
        <v>86.7</v>
      </c>
      <c r="K7">
        <v>80.900000000000006</v>
      </c>
      <c r="L7">
        <v>70</v>
      </c>
      <c r="M7">
        <v>65.400000000000006</v>
      </c>
      <c r="N7">
        <v>64.400000000000006</v>
      </c>
      <c r="O7">
        <v>64.400000000000006</v>
      </c>
      <c r="P7">
        <v>66</v>
      </c>
      <c r="Q7">
        <v>67.900000000000006</v>
      </c>
      <c r="R7">
        <v>70.099999999999994</v>
      </c>
      <c r="S7">
        <v>71.5</v>
      </c>
      <c r="T7">
        <v>71.8</v>
      </c>
    </row>
    <row r="8" spans="1:20" x14ac:dyDescent="0.25">
      <c r="A8">
        <v>282.10000000000002</v>
      </c>
      <c r="B8">
        <v>273.8</v>
      </c>
      <c r="C8">
        <v>248.6</v>
      </c>
      <c r="D8">
        <v>193.3</v>
      </c>
      <c r="E8">
        <v>140.30000000000001</v>
      </c>
      <c r="F8">
        <v>106.8</v>
      </c>
      <c r="G8">
        <v>87.3</v>
      </c>
      <c r="H8">
        <v>75.099999999999994</v>
      </c>
      <c r="I8">
        <v>66.7</v>
      </c>
      <c r="J8">
        <v>60.9</v>
      </c>
      <c r="K8">
        <v>57.1</v>
      </c>
      <c r="L8">
        <v>49.3</v>
      </c>
      <c r="M8">
        <v>46.9</v>
      </c>
      <c r="N8">
        <v>46.8</v>
      </c>
      <c r="O8">
        <v>47.6</v>
      </c>
      <c r="P8">
        <v>49.7</v>
      </c>
      <c r="Q8">
        <v>51.6</v>
      </c>
      <c r="R8">
        <v>53.7</v>
      </c>
      <c r="S8">
        <v>55.2</v>
      </c>
      <c r="T8">
        <v>55.5</v>
      </c>
    </row>
    <row r="9" spans="1:20" x14ac:dyDescent="0.25">
      <c r="A9">
        <v>254.6</v>
      </c>
      <c r="B9">
        <v>246.1</v>
      </c>
      <c r="C9">
        <v>215.8</v>
      </c>
      <c r="D9">
        <v>152.80000000000001</v>
      </c>
      <c r="E9">
        <v>106.2</v>
      </c>
      <c r="F9">
        <v>77.599999999999994</v>
      </c>
      <c r="G9">
        <v>63.5</v>
      </c>
      <c r="H9">
        <v>54.9</v>
      </c>
      <c r="I9">
        <v>49</v>
      </c>
      <c r="J9">
        <v>44.7</v>
      </c>
      <c r="K9">
        <v>41.8</v>
      </c>
      <c r="L9">
        <v>36.6</v>
      </c>
      <c r="M9">
        <v>35.4</v>
      </c>
      <c r="N9">
        <v>35.700000000000003</v>
      </c>
      <c r="O9">
        <v>36.700000000000003</v>
      </c>
      <c r="P9">
        <v>38.4</v>
      </c>
      <c r="Q9">
        <v>40.4</v>
      </c>
      <c r="R9">
        <v>41.9</v>
      </c>
      <c r="S9">
        <v>43.7</v>
      </c>
      <c r="T9">
        <v>44.2</v>
      </c>
    </row>
    <row r="10" spans="1:20" x14ac:dyDescent="0.25">
      <c r="A10">
        <v>201.4</v>
      </c>
      <c r="B10">
        <v>190.2</v>
      </c>
      <c r="C10">
        <v>155.6</v>
      </c>
      <c r="D10">
        <v>92.1</v>
      </c>
      <c r="E10">
        <v>58.3</v>
      </c>
      <c r="F10">
        <v>42.6</v>
      </c>
      <c r="G10">
        <v>34.200000000000003</v>
      </c>
      <c r="H10">
        <v>29.9</v>
      </c>
      <c r="I10">
        <v>26.5</v>
      </c>
      <c r="J10">
        <v>24.3</v>
      </c>
      <c r="K10">
        <v>22.9</v>
      </c>
      <c r="L10">
        <v>20.9</v>
      </c>
      <c r="M10">
        <v>20.7</v>
      </c>
      <c r="N10">
        <v>21.3</v>
      </c>
      <c r="O10">
        <v>22.5</v>
      </c>
      <c r="P10">
        <v>24</v>
      </c>
      <c r="Q10">
        <v>25.4</v>
      </c>
      <c r="R10">
        <v>26.8</v>
      </c>
      <c r="S10">
        <v>28</v>
      </c>
      <c r="T10">
        <v>28.6</v>
      </c>
    </row>
    <row r="11" spans="1:20" x14ac:dyDescent="0.25">
      <c r="A11">
        <v>162.4</v>
      </c>
      <c r="B11">
        <v>149</v>
      </c>
      <c r="C11">
        <v>113.1</v>
      </c>
      <c r="D11">
        <v>56.2</v>
      </c>
      <c r="E11">
        <v>33.5</v>
      </c>
      <c r="F11">
        <v>24.8</v>
      </c>
      <c r="G11">
        <v>20.399999999999999</v>
      </c>
      <c r="H11">
        <v>17.5</v>
      </c>
      <c r="I11">
        <v>16</v>
      </c>
      <c r="J11">
        <v>14.9</v>
      </c>
      <c r="K11">
        <v>14.2</v>
      </c>
      <c r="L11">
        <v>13.2</v>
      </c>
      <c r="M11">
        <v>13.3</v>
      </c>
      <c r="N11">
        <v>14.2</v>
      </c>
      <c r="O11">
        <v>15</v>
      </c>
      <c r="P11">
        <v>16.100000000000001</v>
      </c>
      <c r="Q11">
        <v>17.3</v>
      </c>
      <c r="R11">
        <v>18.5</v>
      </c>
      <c r="S11">
        <v>19.600000000000001</v>
      </c>
      <c r="T11">
        <v>20.2</v>
      </c>
    </row>
    <row r="12" spans="1:20" x14ac:dyDescent="0.25">
      <c r="A12">
        <v>130.69999999999999</v>
      </c>
      <c r="B12">
        <v>117</v>
      </c>
      <c r="C12">
        <v>79.099999999999994</v>
      </c>
      <c r="D12">
        <v>35.200000000000003</v>
      </c>
      <c r="E12">
        <v>20.7</v>
      </c>
      <c r="F12">
        <v>15</v>
      </c>
      <c r="G12">
        <v>12.4</v>
      </c>
      <c r="H12">
        <v>11</v>
      </c>
      <c r="I12">
        <v>10</v>
      </c>
      <c r="J12">
        <v>9.5</v>
      </c>
      <c r="K12">
        <v>9.1999999999999993</v>
      </c>
      <c r="L12">
        <v>8.6999999999999993</v>
      </c>
      <c r="M12">
        <v>8.9</v>
      </c>
      <c r="N12">
        <v>9.5</v>
      </c>
      <c r="O12">
        <v>10.3</v>
      </c>
      <c r="P12">
        <v>11.2</v>
      </c>
      <c r="Q12">
        <v>12.2</v>
      </c>
      <c r="R12">
        <v>13.1</v>
      </c>
      <c r="S12">
        <v>14.2</v>
      </c>
      <c r="T12">
        <v>14.7</v>
      </c>
    </row>
    <row r="13" spans="1:20" x14ac:dyDescent="0.25">
      <c r="A13">
        <v>106.8</v>
      </c>
      <c r="B13">
        <v>94.1</v>
      </c>
      <c r="C13">
        <v>58.5</v>
      </c>
      <c r="D13">
        <v>22.7</v>
      </c>
      <c r="E13">
        <v>13.3</v>
      </c>
      <c r="F13">
        <v>9.9</v>
      </c>
      <c r="G13">
        <v>8.1999999999999993</v>
      </c>
      <c r="H13">
        <v>7.3</v>
      </c>
      <c r="I13">
        <v>6.9</v>
      </c>
      <c r="J13">
        <v>6.6</v>
      </c>
      <c r="K13">
        <v>6.3</v>
      </c>
      <c r="L13">
        <v>6</v>
      </c>
      <c r="M13">
        <v>6.4</v>
      </c>
      <c r="N13">
        <v>6.9</v>
      </c>
      <c r="O13">
        <v>7.5</v>
      </c>
      <c r="P13">
        <v>8.3000000000000007</v>
      </c>
      <c r="Q13">
        <v>9</v>
      </c>
      <c r="R13">
        <v>9.9</v>
      </c>
      <c r="S13">
        <v>10.7</v>
      </c>
      <c r="T13">
        <v>11.3</v>
      </c>
    </row>
    <row r="14" spans="1:20" x14ac:dyDescent="0.25">
      <c r="A14">
        <v>89</v>
      </c>
      <c r="B14">
        <v>78.2</v>
      </c>
      <c r="C14">
        <v>44.2</v>
      </c>
      <c r="D14">
        <v>15.8</v>
      </c>
      <c r="E14">
        <v>9.3000000000000007</v>
      </c>
      <c r="F14">
        <v>7</v>
      </c>
      <c r="G14">
        <v>5.8</v>
      </c>
      <c r="H14">
        <v>5.3</v>
      </c>
      <c r="I14">
        <v>4.9000000000000004</v>
      </c>
      <c r="J14">
        <v>4.7</v>
      </c>
      <c r="K14">
        <v>4.5</v>
      </c>
      <c r="L14">
        <v>4.5</v>
      </c>
      <c r="M14">
        <v>4.7</v>
      </c>
      <c r="N14">
        <v>5.2</v>
      </c>
      <c r="O14">
        <v>5.7</v>
      </c>
      <c r="P14">
        <v>6.4</v>
      </c>
      <c r="Q14">
        <v>7</v>
      </c>
      <c r="R14">
        <v>7.7</v>
      </c>
      <c r="S14">
        <v>8.4</v>
      </c>
      <c r="T14">
        <v>8.9</v>
      </c>
    </row>
    <row r="15" spans="1:20" x14ac:dyDescent="0.25">
      <c r="A15">
        <v>74.400000000000006</v>
      </c>
      <c r="B15">
        <v>63.9</v>
      </c>
      <c r="C15">
        <v>33.5</v>
      </c>
      <c r="D15">
        <v>11.2</v>
      </c>
      <c r="E15">
        <v>6.6</v>
      </c>
      <c r="F15">
        <v>5.0999999999999996</v>
      </c>
      <c r="G15">
        <v>4.2</v>
      </c>
      <c r="H15">
        <v>3.9</v>
      </c>
      <c r="I15">
        <v>3.6</v>
      </c>
      <c r="J15">
        <v>3.5</v>
      </c>
      <c r="K15">
        <v>3.4</v>
      </c>
      <c r="L15">
        <v>3.4</v>
      </c>
      <c r="M15">
        <v>3.6</v>
      </c>
      <c r="N15">
        <v>4</v>
      </c>
      <c r="O15">
        <v>4.5</v>
      </c>
      <c r="P15">
        <v>5</v>
      </c>
      <c r="Q15">
        <v>5.5</v>
      </c>
      <c r="R15">
        <v>6.1</v>
      </c>
      <c r="S15">
        <v>6.7</v>
      </c>
      <c r="T15">
        <v>7.2</v>
      </c>
    </row>
    <row r="16" spans="1:20" x14ac:dyDescent="0.25">
      <c r="A16">
        <v>62.9</v>
      </c>
      <c r="B16">
        <v>53.3</v>
      </c>
      <c r="C16">
        <v>25.2</v>
      </c>
      <c r="D16">
        <v>8.1999999999999993</v>
      </c>
      <c r="E16">
        <v>4.9000000000000004</v>
      </c>
      <c r="F16">
        <v>3.7</v>
      </c>
      <c r="G16">
        <v>3.2</v>
      </c>
      <c r="H16">
        <v>2.9</v>
      </c>
      <c r="I16">
        <v>2.7</v>
      </c>
      <c r="J16">
        <v>2.6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53.7</v>
      </c>
      <c r="B17">
        <v>45.2</v>
      </c>
      <c r="C17">
        <v>19.899999999999999</v>
      </c>
      <c r="D17">
        <v>6.2</v>
      </c>
      <c r="E17">
        <v>3.8</v>
      </c>
      <c r="F17">
        <v>2.8</v>
      </c>
      <c r="G17">
        <v>2.5</v>
      </c>
      <c r="H17">
        <v>2.2999999999999998</v>
      </c>
      <c r="I17">
        <v>2.1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46.3</v>
      </c>
      <c r="B18">
        <v>38.5</v>
      </c>
      <c r="C18">
        <v>16.2</v>
      </c>
      <c r="D18">
        <v>4.7</v>
      </c>
      <c r="E18">
        <v>2.9</v>
      </c>
      <c r="F18">
        <v>2.2000000000000002</v>
      </c>
      <c r="G18">
        <v>1.9</v>
      </c>
      <c r="H18">
        <v>1.8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40.4</v>
      </c>
      <c r="B19">
        <v>33.4</v>
      </c>
      <c r="C19">
        <v>13</v>
      </c>
      <c r="D19">
        <v>3.8</v>
      </c>
      <c r="E19">
        <v>2.2999999999999998</v>
      </c>
      <c r="F19">
        <v>1.8</v>
      </c>
      <c r="G19">
        <v>1.5</v>
      </c>
      <c r="H19">
        <v>1.5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35.6</v>
      </c>
      <c r="B20">
        <v>29.9</v>
      </c>
      <c r="C20">
        <v>10.9</v>
      </c>
      <c r="D20">
        <v>3</v>
      </c>
      <c r="E20">
        <v>1.9</v>
      </c>
      <c r="F20">
        <v>1.5</v>
      </c>
      <c r="G20">
        <v>1.3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31.7</v>
      </c>
      <c r="B21">
        <v>26.4</v>
      </c>
      <c r="C21">
        <v>9.1</v>
      </c>
      <c r="D21">
        <v>2.5</v>
      </c>
      <c r="E21">
        <v>1.5</v>
      </c>
      <c r="F21">
        <v>1.2</v>
      </c>
      <c r="G21">
        <v>1.1000000000000001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28.4</v>
      </c>
      <c r="B22">
        <v>23.8</v>
      </c>
      <c r="C22">
        <v>7.5</v>
      </c>
      <c r="D22">
        <v>2.1</v>
      </c>
      <c r="E22">
        <v>1.3</v>
      </c>
      <c r="F22">
        <v>1</v>
      </c>
      <c r="G22">
        <v>0.9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25.6</v>
      </c>
      <c r="B23">
        <v>21.7</v>
      </c>
      <c r="C23">
        <v>6.5</v>
      </c>
      <c r="D23">
        <v>1.8</v>
      </c>
      <c r="E23">
        <v>1.1000000000000001</v>
      </c>
      <c r="F23">
        <v>0.9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23.1</v>
      </c>
      <c r="B24">
        <v>19.100000000000001</v>
      </c>
      <c r="C24">
        <v>5.6</v>
      </c>
      <c r="D24">
        <v>1.5</v>
      </c>
      <c r="E24">
        <v>0.9</v>
      </c>
      <c r="F24">
        <v>0.7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21.1</v>
      </c>
      <c r="B25">
        <v>17.5</v>
      </c>
      <c r="C25">
        <v>4.9000000000000004</v>
      </c>
      <c r="D25">
        <v>1.3</v>
      </c>
      <c r="E25">
        <v>0.8</v>
      </c>
      <c r="F25">
        <v>0.6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19.399999999999999</v>
      </c>
      <c r="B26">
        <v>16.399999999999999</v>
      </c>
      <c r="C26">
        <v>4.2</v>
      </c>
      <c r="D26">
        <v>1.1000000000000001</v>
      </c>
      <c r="E26">
        <v>0.7</v>
      </c>
      <c r="F26">
        <v>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18</v>
      </c>
      <c r="B27">
        <v>14.9</v>
      </c>
      <c r="C27">
        <v>3.8</v>
      </c>
      <c r="D27">
        <v>1</v>
      </c>
      <c r="E27">
        <v>0.6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16.600000000000001</v>
      </c>
      <c r="B28">
        <v>13.8</v>
      </c>
      <c r="C28">
        <v>3.5</v>
      </c>
      <c r="D28">
        <v>0.9</v>
      </c>
      <c r="E28">
        <v>0.5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15.4</v>
      </c>
      <c r="B29">
        <v>12.6</v>
      </c>
      <c r="C29">
        <v>3.2</v>
      </c>
      <c r="D29">
        <v>0.8</v>
      </c>
      <c r="E29">
        <v>0.5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19" workbookViewId="0">
      <selection activeCell="A4" sqref="A1:XFD4"/>
    </sheetView>
  </sheetViews>
  <sheetFormatPr baseColWidth="10" defaultRowHeight="15" x14ac:dyDescent="0.25"/>
  <sheetData>
    <row r="1" spans="1:20" x14ac:dyDescent="0.25">
      <c r="A1">
        <v>193.4</v>
      </c>
      <c r="B1">
        <v>194.9</v>
      </c>
      <c r="C1">
        <v>192.5</v>
      </c>
      <c r="D1">
        <v>194.4</v>
      </c>
      <c r="E1">
        <v>190.6</v>
      </c>
      <c r="F1">
        <v>193.4</v>
      </c>
      <c r="G1">
        <v>195.3</v>
      </c>
      <c r="H1">
        <v>196.8</v>
      </c>
      <c r="I1">
        <v>196.3</v>
      </c>
      <c r="J1">
        <v>194.9</v>
      </c>
      <c r="K1">
        <v>194.9</v>
      </c>
      <c r="L1">
        <v>194.9</v>
      </c>
      <c r="M1">
        <v>193</v>
      </c>
      <c r="N1">
        <v>196.3</v>
      </c>
      <c r="O1">
        <v>195.3</v>
      </c>
      <c r="P1">
        <v>198.2</v>
      </c>
      <c r="Q1">
        <v>201</v>
      </c>
      <c r="R1">
        <v>197.7</v>
      </c>
      <c r="S1">
        <v>196.3</v>
      </c>
      <c r="T1">
        <v>194.9</v>
      </c>
    </row>
    <row r="2" spans="1:20" x14ac:dyDescent="0.25">
      <c r="A2">
        <v>242.2</v>
      </c>
      <c r="B2">
        <v>240</v>
      </c>
      <c r="C2">
        <v>240.4</v>
      </c>
      <c r="D2">
        <v>236.9</v>
      </c>
      <c r="E2">
        <v>236</v>
      </c>
      <c r="F2">
        <v>233.3</v>
      </c>
      <c r="G2">
        <v>228</v>
      </c>
      <c r="H2">
        <v>224.4</v>
      </c>
      <c r="I2">
        <v>221.3</v>
      </c>
      <c r="J2">
        <v>214.6</v>
      </c>
      <c r="K2">
        <v>209.7</v>
      </c>
      <c r="L2">
        <v>195.4</v>
      </c>
      <c r="M2">
        <v>187.4</v>
      </c>
      <c r="N2">
        <v>173.2</v>
      </c>
      <c r="O2">
        <v>165.6</v>
      </c>
      <c r="P2">
        <v>159.80000000000001</v>
      </c>
      <c r="Q2">
        <v>154.9</v>
      </c>
      <c r="R2">
        <v>151.30000000000001</v>
      </c>
      <c r="S2">
        <v>150.4</v>
      </c>
      <c r="T2">
        <v>151.30000000000001</v>
      </c>
    </row>
    <row r="3" spans="1:20" x14ac:dyDescent="0.25">
      <c r="A3">
        <v>294.89999999999998</v>
      </c>
      <c r="B3">
        <v>293</v>
      </c>
      <c r="C3">
        <v>290.3</v>
      </c>
      <c r="D3">
        <v>282.8</v>
      </c>
      <c r="E3">
        <v>272.2</v>
      </c>
      <c r="F3">
        <v>259.7</v>
      </c>
      <c r="G3">
        <v>245.6</v>
      </c>
      <c r="H3">
        <v>235.4</v>
      </c>
      <c r="I3">
        <v>222.5</v>
      </c>
      <c r="J3">
        <v>209.3</v>
      </c>
      <c r="K3">
        <v>196.8</v>
      </c>
      <c r="L3">
        <v>166.9</v>
      </c>
      <c r="M3">
        <v>148.69999999999999</v>
      </c>
      <c r="N3">
        <v>135.1</v>
      </c>
      <c r="O3">
        <v>127.1</v>
      </c>
      <c r="P3">
        <v>120.3</v>
      </c>
      <c r="Q3">
        <v>119.2</v>
      </c>
      <c r="R3">
        <v>117.3</v>
      </c>
      <c r="S3">
        <v>119.2</v>
      </c>
      <c r="T3">
        <v>117.3</v>
      </c>
    </row>
    <row r="4" spans="1:20" x14ac:dyDescent="0.25">
      <c r="A4">
        <v>368.6</v>
      </c>
      <c r="B4">
        <v>365.6</v>
      </c>
      <c r="C4">
        <v>358.3</v>
      </c>
      <c r="D4">
        <v>336.2</v>
      </c>
      <c r="E4">
        <v>310.39999999999998</v>
      </c>
      <c r="F4">
        <v>279.5</v>
      </c>
      <c r="G4">
        <v>250.4</v>
      </c>
      <c r="H4">
        <v>222.6</v>
      </c>
      <c r="I4">
        <v>198.9</v>
      </c>
      <c r="J4">
        <v>179.9</v>
      </c>
      <c r="K4">
        <v>162.9</v>
      </c>
      <c r="L4">
        <v>128</v>
      </c>
      <c r="M4">
        <v>108.7</v>
      </c>
      <c r="N4">
        <v>99.3</v>
      </c>
      <c r="O4">
        <v>91.1</v>
      </c>
      <c r="P4">
        <v>88.1</v>
      </c>
      <c r="Q4">
        <v>86.8</v>
      </c>
      <c r="R4">
        <v>87.1</v>
      </c>
      <c r="S4">
        <v>87.1</v>
      </c>
      <c r="T4">
        <v>86.8</v>
      </c>
    </row>
    <row r="5" spans="1:20" x14ac:dyDescent="0.25">
      <c r="A5">
        <v>427.2</v>
      </c>
      <c r="B5">
        <v>420.1</v>
      </c>
      <c r="C5">
        <v>405.4</v>
      </c>
      <c r="D5">
        <v>361.1</v>
      </c>
      <c r="E5">
        <v>307.39999999999998</v>
      </c>
      <c r="F5">
        <v>256.7</v>
      </c>
      <c r="G5">
        <v>214.6</v>
      </c>
      <c r="H5">
        <v>181.9</v>
      </c>
      <c r="I5">
        <v>154.19999999999999</v>
      </c>
      <c r="J5">
        <v>134.6</v>
      </c>
      <c r="K5">
        <v>119</v>
      </c>
      <c r="L5">
        <v>90.3</v>
      </c>
      <c r="M5">
        <v>75.400000000000006</v>
      </c>
      <c r="N5">
        <v>67.8</v>
      </c>
      <c r="O5">
        <v>64.5</v>
      </c>
      <c r="P5">
        <v>63.1</v>
      </c>
      <c r="Q5">
        <v>63.1</v>
      </c>
      <c r="R5">
        <v>63.6</v>
      </c>
      <c r="S5">
        <v>64.8</v>
      </c>
      <c r="T5">
        <v>65.2</v>
      </c>
    </row>
    <row r="6" spans="1:20" x14ac:dyDescent="0.25">
      <c r="A6">
        <v>472.3</v>
      </c>
      <c r="B6">
        <v>465.1</v>
      </c>
      <c r="C6">
        <v>435.9</v>
      </c>
      <c r="D6">
        <v>356.7</v>
      </c>
      <c r="E6">
        <v>279.60000000000002</v>
      </c>
      <c r="F6">
        <v>215</v>
      </c>
      <c r="G6">
        <v>169.2</v>
      </c>
      <c r="H6">
        <v>137.69999999999999</v>
      </c>
      <c r="I6">
        <v>113</v>
      </c>
      <c r="J6">
        <v>96.2</v>
      </c>
      <c r="K6">
        <v>83.1</v>
      </c>
      <c r="L6">
        <v>62.9</v>
      </c>
      <c r="M6">
        <v>51.8</v>
      </c>
      <c r="N6">
        <v>48.3</v>
      </c>
      <c r="O6">
        <v>46.3</v>
      </c>
      <c r="P6">
        <v>45.4</v>
      </c>
      <c r="Q6">
        <v>47</v>
      </c>
      <c r="R6">
        <v>47.4</v>
      </c>
      <c r="S6">
        <v>48.1</v>
      </c>
      <c r="T6">
        <v>49.1</v>
      </c>
    </row>
    <row r="7" spans="1:20" x14ac:dyDescent="0.25">
      <c r="A7">
        <v>499.6</v>
      </c>
      <c r="B7">
        <v>486.5</v>
      </c>
      <c r="C7">
        <v>438.2</v>
      </c>
      <c r="D7">
        <v>326.7</v>
      </c>
      <c r="E7">
        <v>233.4</v>
      </c>
      <c r="F7">
        <v>168.2</v>
      </c>
      <c r="G7">
        <v>126.4</v>
      </c>
      <c r="H7">
        <v>98.1</v>
      </c>
      <c r="I7">
        <v>80.099999999999994</v>
      </c>
      <c r="J7">
        <v>67.2</v>
      </c>
      <c r="K7">
        <v>56.6</v>
      </c>
      <c r="L7">
        <v>43.6</v>
      </c>
      <c r="M7">
        <v>36.9</v>
      </c>
      <c r="N7">
        <v>33</v>
      </c>
      <c r="O7">
        <v>33</v>
      </c>
      <c r="P7">
        <v>33.200000000000003</v>
      </c>
      <c r="Q7">
        <v>34.6</v>
      </c>
      <c r="R7">
        <v>35.5</v>
      </c>
      <c r="S7">
        <v>36.700000000000003</v>
      </c>
      <c r="T7">
        <v>37.200000000000003</v>
      </c>
    </row>
    <row r="8" spans="1:20" x14ac:dyDescent="0.25">
      <c r="A8">
        <v>502.3</v>
      </c>
      <c r="B8">
        <v>488.7</v>
      </c>
      <c r="C8">
        <v>414</v>
      </c>
      <c r="D8">
        <v>282.3</v>
      </c>
      <c r="E8">
        <v>185.1</v>
      </c>
      <c r="F8">
        <v>127.1</v>
      </c>
      <c r="G8">
        <v>91.8</v>
      </c>
      <c r="H8">
        <v>70.5</v>
      </c>
      <c r="I8">
        <v>56.5</v>
      </c>
      <c r="J8">
        <v>47.4</v>
      </c>
      <c r="K8">
        <v>41.1</v>
      </c>
      <c r="L8">
        <v>31.4</v>
      </c>
      <c r="M8">
        <v>26.9</v>
      </c>
      <c r="N8">
        <v>25.1</v>
      </c>
      <c r="O8">
        <v>24.3</v>
      </c>
      <c r="P8">
        <v>24.4</v>
      </c>
      <c r="Q8">
        <v>25.9</v>
      </c>
      <c r="R8">
        <v>27.9</v>
      </c>
      <c r="S8">
        <v>28.5</v>
      </c>
      <c r="T8">
        <v>29.4</v>
      </c>
    </row>
    <row r="9" spans="1:20" x14ac:dyDescent="0.25">
      <c r="A9">
        <v>493.4</v>
      </c>
      <c r="B9">
        <v>468.2</v>
      </c>
      <c r="C9">
        <v>381.1</v>
      </c>
      <c r="D9">
        <v>234</v>
      </c>
      <c r="E9">
        <v>143.1</v>
      </c>
      <c r="F9">
        <v>94.3</v>
      </c>
      <c r="G9">
        <v>66.2</v>
      </c>
      <c r="H9">
        <v>50.6</v>
      </c>
      <c r="I9">
        <v>40.799999999999997</v>
      </c>
      <c r="J9">
        <v>34.4</v>
      </c>
      <c r="K9">
        <v>29.5</v>
      </c>
      <c r="L9">
        <v>22.7</v>
      </c>
      <c r="M9">
        <v>19.899999999999999</v>
      </c>
      <c r="N9">
        <v>19.100000000000001</v>
      </c>
      <c r="O9">
        <v>18.899999999999999</v>
      </c>
      <c r="P9">
        <v>19.5</v>
      </c>
      <c r="Q9">
        <v>19.8</v>
      </c>
      <c r="R9">
        <v>21.8</v>
      </c>
      <c r="S9">
        <v>22.9</v>
      </c>
      <c r="T9">
        <v>23.6</v>
      </c>
    </row>
    <row r="10" spans="1:20" x14ac:dyDescent="0.25">
      <c r="A10">
        <v>433.6</v>
      </c>
      <c r="B10">
        <v>399.7</v>
      </c>
      <c r="C10">
        <v>295.5</v>
      </c>
      <c r="D10">
        <v>152</v>
      </c>
      <c r="E10">
        <v>83.5</v>
      </c>
      <c r="F10">
        <v>51.6</v>
      </c>
      <c r="G10">
        <v>35.9</v>
      </c>
      <c r="H10">
        <v>27.1</v>
      </c>
      <c r="I10">
        <v>22.2</v>
      </c>
      <c r="J10">
        <v>18.8</v>
      </c>
      <c r="K10">
        <v>16.600000000000001</v>
      </c>
      <c r="L10">
        <v>13.1</v>
      </c>
      <c r="M10">
        <v>11.8</v>
      </c>
      <c r="N10">
        <v>11.3</v>
      </c>
      <c r="O10">
        <v>11.6</v>
      </c>
      <c r="P10">
        <v>12.1</v>
      </c>
      <c r="Q10">
        <v>12.9</v>
      </c>
      <c r="R10">
        <v>14</v>
      </c>
      <c r="S10">
        <v>14.8</v>
      </c>
      <c r="T10">
        <v>15.8</v>
      </c>
    </row>
    <row r="11" spans="1:20" x14ac:dyDescent="0.25">
      <c r="A11">
        <v>362.4</v>
      </c>
      <c r="B11">
        <v>320.10000000000002</v>
      </c>
      <c r="C11">
        <v>212.6</v>
      </c>
      <c r="D11">
        <v>96.2</v>
      </c>
      <c r="E11">
        <v>48.8</v>
      </c>
      <c r="F11">
        <v>29.6</v>
      </c>
      <c r="G11">
        <v>20.5</v>
      </c>
      <c r="H11">
        <v>15.9</v>
      </c>
      <c r="I11">
        <v>13.1</v>
      </c>
      <c r="J11">
        <v>11.6</v>
      </c>
      <c r="K11">
        <v>10.1</v>
      </c>
      <c r="L11">
        <v>8</v>
      </c>
      <c r="M11">
        <v>7.4</v>
      </c>
      <c r="N11">
        <v>7.4</v>
      </c>
      <c r="O11">
        <v>7.6</v>
      </c>
      <c r="P11">
        <v>8.1999999999999993</v>
      </c>
      <c r="Q11">
        <v>8.9</v>
      </c>
      <c r="R11">
        <v>9.8000000000000007</v>
      </c>
      <c r="S11">
        <v>10.6</v>
      </c>
      <c r="T11">
        <v>11.3</v>
      </c>
    </row>
    <row r="12" spans="1:20" x14ac:dyDescent="0.25">
      <c r="A12">
        <v>299.3</v>
      </c>
      <c r="B12">
        <v>256.7</v>
      </c>
      <c r="C12">
        <v>160.30000000000001</v>
      </c>
      <c r="D12">
        <v>62.7</v>
      </c>
      <c r="E12">
        <v>29.5</v>
      </c>
      <c r="F12">
        <v>17.8</v>
      </c>
      <c r="G12">
        <v>12.8</v>
      </c>
      <c r="H12">
        <v>10</v>
      </c>
      <c r="I12">
        <v>8.1999999999999993</v>
      </c>
      <c r="J12">
        <v>7.1</v>
      </c>
      <c r="K12">
        <v>6.4</v>
      </c>
      <c r="L12">
        <v>5.3</v>
      </c>
      <c r="M12">
        <v>5</v>
      </c>
      <c r="N12">
        <v>5</v>
      </c>
      <c r="O12">
        <v>5.2</v>
      </c>
      <c r="P12">
        <v>5.7</v>
      </c>
      <c r="Q12">
        <v>6.3</v>
      </c>
      <c r="R12">
        <v>7.1</v>
      </c>
      <c r="S12">
        <v>7.9</v>
      </c>
      <c r="T12">
        <v>8.5</v>
      </c>
    </row>
    <row r="13" spans="1:20" x14ac:dyDescent="0.25">
      <c r="A13">
        <v>244.1</v>
      </c>
      <c r="B13">
        <v>200</v>
      </c>
      <c r="C13">
        <v>116.5</v>
      </c>
      <c r="D13">
        <v>41.8</v>
      </c>
      <c r="E13">
        <v>19</v>
      </c>
      <c r="F13">
        <v>11.6</v>
      </c>
      <c r="G13">
        <v>8.3000000000000007</v>
      </c>
      <c r="H13">
        <v>6.6</v>
      </c>
      <c r="I13">
        <v>5.5</v>
      </c>
      <c r="J13">
        <v>4.7</v>
      </c>
      <c r="K13">
        <v>4.4000000000000004</v>
      </c>
      <c r="L13">
        <v>3.6</v>
      </c>
      <c r="M13">
        <v>3.5</v>
      </c>
      <c r="N13">
        <v>3.6</v>
      </c>
      <c r="O13">
        <v>3.9</v>
      </c>
      <c r="P13">
        <v>4.2</v>
      </c>
      <c r="Q13">
        <v>4.7</v>
      </c>
      <c r="R13">
        <v>5.3</v>
      </c>
      <c r="S13">
        <v>6</v>
      </c>
      <c r="T13">
        <v>6.8</v>
      </c>
    </row>
    <row r="14" spans="1:20" x14ac:dyDescent="0.25">
      <c r="A14">
        <v>201.1</v>
      </c>
      <c r="B14">
        <v>159.30000000000001</v>
      </c>
      <c r="C14">
        <v>89.7</v>
      </c>
      <c r="D14">
        <v>28.5</v>
      </c>
      <c r="E14">
        <v>12.8</v>
      </c>
      <c r="F14">
        <v>7.8</v>
      </c>
      <c r="G14">
        <v>5.7</v>
      </c>
      <c r="H14">
        <v>4.5999999999999996</v>
      </c>
      <c r="I14">
        <v>3.8</v>
      </c>
      <c r="J14">
        <v>3.4</v>
      </c>
      <c r="K14">
        <v>3.1</v>
      </c>
      <c r="L14">
        <v>2.7</v>
      </c>
      <c r="M14">
        <v>2.7</v>
      </c>
      <c r="N14">
        <v>2.6</v>
      </c>
      <c r="O14">
        <v>2.8</v>
      </c>
      <c r="P14">
        <v>3.1</v>
      </c>
      <c r="Q14">
        <v>3.6</v>
      </c>
      <c r="R14">
        <v>4.0999999999999996</v>
      </c>
      <c r="S14">
        <v>4.8</v>
      </c>
      <c r="T14">
        <v>5.2</v>
      </c>
    </row>
    <row r="15" spans="1:20" x14ac:dyDescent="0.25">
      <c r="A15">
        <v>166.1</v>
      </c>
      <c r="B15">
        <v>127.2</v>
      </c>
      <c r="C15">
        <v>67.599999999999994</v>
      </c>
      <c r="D15">
        <v>19.899999999999999</v>
      </c>
      <c r="E15">
        <v>9</v>
      </c>
      <c r="F15">
        <v>5.5</v>
      </c>
      <c r="G15">
        <v>4.0999999999999996</v>
      </c>
      <c r="H15">
        <v>3.3</v>
      </c>
      <c r="I15">
        <v>2.8</v>
      </c>
      <c r="J15">
        <v>2.5</v>
      </c>
      <c r="K15">
        <v>2.2999999999999998</v>
      </c>
      <c r="L15">
        <v>2</v>
      </c>
      <c r="M15">
        <v>2</v>
      </c>
      <c r="N15">
        <v>2</v>
      </c>
      <c r="O15">
        <v>2.2999999999999998</v>
      </c>
      <c r="P15">
        <v>2.5</v>
      </c>
      <c r="Q15">
        <v>2.8</v>
      </c>
      <c r="R15">
        <v>3.3</v>
      </c>
      <c r="S15">
        <v>3.9</v>
      </c>
      <c r="T15">
        <v>4.3</v>
      </c>
    </row>
    <row r="16" spans="1:20" x14ac:dyDescent="0.25">
      <c r="A16">
        <v>138.19999999999999</v>
      </c>
      <c r="B16">
        <v>105.8</v>
      </c>
      <c r="C16">
        <v>52.9</v>
      </c>
      <c r="D16">
        <v>14.4</v>
      </c>
      <c r="E16">
        <v>6.5</v>
      </c>
      <c r="F16">
        <v>4.0999999999999996</v>
      </c>
      <c r="G16">
        <v>3.1</v>
      </c>
      <c r="H16">
        <v>2.4</v>
      </c>
      <c r="I16">
        <v>2.2000000000000002</v>
      </c>
      <c r="J16">
        <v>1.9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115.9</v>
      </c>
      <c r="B17">
        <v>88</v>
      </c>
      <c r="C17">
        <v>41.7</v>
      </c>
      <c r="D17">
        <v>10.6</v>
      </c>
      <c r="E17">
        <v>4.8</v>
      </c>
      <c r="F17">
        <v>3</v>
      </c>
      <c r="G17">
        <v>2.2000000000000002</v>
      </c>
      <c r="H17">
        <v>1.9</v>
      </c>
      <c r="I17">
        <v>1.6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98</v>
      </c>
      <c r="B18">
        <v>74.3</v>
      </c>
      <c r="C18">
        <v>33.6</v>
      </c>
      <c r="D18">
        <v>8.1999999999999993</v>
      </c>
      <c r="E18">
        <v>3.7</v>
      </c>
      <c r="F18">
        <v>2.2999999999999998</v>
      </c>
      <c r="G18">
        <v>1.7</v>
      </c>
      <c r="H18">
        <v>1.4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84.3</v>
      </c>
      <c r="B19">
        <v>62.6</v>
      </c>
      <c r="C19">
        <v>27.5</v>
      </c>
      <c r="D19">
        <v>6.4</v>
      </c>
      <c r="E19">
        <v>2.9</v>
      </c>
      <c r="F19">
        <v>1.8</v>
      </c>
      <c r="G19">
        <v>1.4</v>
      </c>
      <c r="H19">
        <v>1.1000000000000001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73.099999999999994</v>
      </c>
      <c r="B20">
        <v>54.7</v>
      </c>
      <c r="C20">
        <v>22</v>
      </c>
      <c r="D20">
        <v>5.0999999999999996</v>
      </c>
      <c r="E20">
        <v>2.2999999999999998</v>
      </c>
      <c r="F20">
        <v>1.5</v>
      </c>
      <c r="G20">
        <v>1.1000000000000001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63.9</v>
      </c>
      <c r="B21">
        <v>47.7</v>
      </c>
      <c r="C21">
        <v>19</v>
      </c>
      <c r="D21">
        <v>4.0999999999999996</v>
      </c>
      <c r="E21">
        <v>1.9</v>
      </c>
      <c r="F21">
        <v>1.2</v>
      </c>
      <c r="G21">
        <v>0.9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56.8</v>
      </c>
      <c r="B22">
        <v>42</v>
      </c>
      <c r="C22">
        <v>16</v>
      </c>
      <c r="D22">
        <v>3.5</v>
      </c>
      <c r="E22">
        <v>1.6</v>
      </c>
      <c r="F22">
        <v>1</v>
      </c>
      <c r="G22">
        <v>0.8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50.3</v>
      </c>
      <c r="B23">
        <v>36.799999999999997</v>
      </c>
      <c r="C23">
        <v>13.5</v>
      </c>
      <c r="D23">
        <v>2.8</v>
      </c>
      <c r="E23">
        <v>1.3</v>
      </c>
      <c r="F23">
        <v>0.8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45.2</v>
      </c>
      <c r="B24">
        <v>32.700000000000003</v>
      </c>
      <c r="C24">
        <v>11.8</v>
      </c>
      <c r="D24">
        <v>2.4</v>
      </c>
      <c r="E24">
        <v>1.1000000000000001</v>
      </c>
      <c r="F24">
        <v>0.7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40.799999999999997</v>
      </c>
      <c r="B25">
        <v>29.5</v>
      </c>
      <c r="C25">
        <v>10.5</v>
      </c>
      <c r="D25">
        <v>2</v>
      </c>
      <c r="E25">
        <v>0.9</v>
      </c>
      <c r="F25">
        <v>0.6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37.700000000000003</v>
      </c>
      <c r="B26">
        <v>27.1</v>
      </c>
      <c r="C26">
        <v>9.1999999999999993</v>
      </c>
      <c r="D26">
        <v>1.7</v>
      </c>
      <c r="E26">
        <v>0.8</v>
      </c>
      <c r="F26">
        <v>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34.6</v>
      </c>
      <c r="B27">
        <v>24.9</v>
      </c>
      <c r="C27">
        <v>8.1999999999999993</v>
      </c>
      <c r="D27">
        <v>1.5</v>
      </c>
      <c r="E27">
        <v>0.7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31.8</v>
      </c>
      <c r="B28">
        <v>23.1</v>
      </c>
      <c r="C28">
        <v>7.4</v>
      </c>
      <c r="D28">
        <v>1.3</v>
      </c>
      <c r="E28">
        <v>0.6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29.2</v>
      </c>
      <c r="B29">
        <v>21</v>
      </c>
      <c r="C29">
        <v>6.6</v>
      </c>
      <c r="D29">
        <v>1.2</v>
      </c>
      <c r="E29">
        <v>0.5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19" workbookViewId="0">
      <selection activeCell="I37" sqref="I37:I38"/>
    </sheetView>
  </sheetViews>
  <sheetFormatPr baseColWidth="10" defaultRowHeight="15" x14ac:dyDescent="0.25"/>
  <sheetData>
    <row r="1" spans="1:20" x14ac:dyDescent="0.25">
      <c r="A1">
        <v>233.3</v>
      </c>
      <c r="B1">
        <v>232.5</v>
      </c>
      <c r="C1">
        <v>232.8</v>
      </c>
      <c r="D1">
        <v>233</v>
      </c>
      <c r="E1">
        <v>232.8</v>
      </c>
      <c r="F1">
        <v>233.5</v>
      </c>
      <c r="G1">
        <v>233.3</v>
      </c>
      <c r="H1">
        <v>233.3</v>
      </c>
      <c r="I1">
        <v>233.3</v>
      </c>
      <c r="J1">
        <v>233.6</v>
      </c>
      <c r="K1">
        <v>234.4</v>
      </c>
      <c r="L1">
        <v>234.2</v>
      </c>
      <c r="M1">
        <v>235.3</v>
      </c>
      <c r="N1">
        <v>235.5</v>
      </c>
      <c r="O1">
        <v>234.5</v>
      </c>
      <c r="P1">
        <v>234.5</v>
      </c>
      <c r="Q1">
        <v>234.7</v>
      </c>
      <c r="R1">
        <v>234.2</v>
      </c>
      <c r="S1">
        <v>232.8</v>
      </c>
      <c r="T1">
        <v>233.9</v>
      </c>
    </row>
    <row r="2" spans="1:20" x14ac:dyDescent="0.25">
      <c r="A2">
        <v>253.9</v>
      </c>
      <c r="B2">
        <v>253.2</v>
      </c>
      <c r="C2">
        <v>251.9</v>
      </c>
      <c r="D2">
        <v>250.7</v>
      </c>
      <c r="E2">
        <v>247.2</v>
      </c>
      <c r="F2">
        <v>244.4</v>
      </c>
      <c r="G2">
        <v>241.5</v>
      </c>
      <c r="H2">
        <v>239.5</v>
      </c>
      <c r="I2">
        <v>235.1</v>
      </c>
      <c r="J2">
        <v>232.3</v>
      </c>
      <c r="K2">
        <v>229</v>
      </c>
      <c r="L2">
        <v>218.7</v>
      </c>
      <c r="M2">
        <v>210.7</v>
      </c>
      <c r="N2">
        <v>204.7</v>
      </c>
      <c r="O2">
        <v>201.1</v>
      </c>
      <c r="P2">
        <v>198.5</v>
      </c>
      <c r="Q2">
        <v>198</v>
      </c>
      <c r="R2">
        <v>199.5</v>
      </c>
      <c r="S2">
        <v>201.4</v>
      </c>
      <c r="T2">
        <v>201</v>
      </c>
    </row>
    <row r="3" spans="1:20" x14ac:dyDescent="0.25">
      <c r="A3">
        <v>253.7</v>
      </c>
      <c r="B3">
        <v>252.7</v>
      </c>
      <c r="C3">
        <v>250.5</v>
      </c>
      <c r="D3">
        <v>243.6</v>
      </c>
      <c r="E3">
        <v>236.5</v>
      </c>
      <c r="F3">
        <v>230.3</v>
      </c>
      <c r="G3">
        <v>222</v>
      </c>
      <c r="H3">
        <v>215</v>
      </c>
      <c r="I3">
        <v>207.2</v>
      </c>
      <c r="J3">
        <v>200.8</v>
      </c>
      <c r="K3">
        <v>192.8</v>
      </c>
      <c r="L3">
        <v>174.5</v>
      </c>
      <c r="M3">
        <v>161.1</v>
      </c>
      <c r="N3">
        <v>153.4</v>
      </c>
      <c r="O3">
        <v>149.9</v>
      </c>
      <c r="P3">
        <v>148.1</v>
      </c>
      <c r="Q3">
        <v>149.6</v>
      </c>
      <c r="R3">
        <v>152.19999999999999</v>
      </c>
      <c r="S3">
        <v>156.30000000000001</v>
      </c>
      <c r="T3">
        <v>158</v>
      </c>
    </row>
    <row r="4" spans="1:20" x14ac:dyDescent="0.25">
      <c r="A4">
        <v>237</v>
      </c>
      <c r="B4">
        <v>236.3</v>
      </c>
      <c r="C4">
        <v>234.9</v>
      </c>
      <c r="D4">
        <v>229.3</v>
      </c>
      <c r="E4">
        <v>218</v>
      </c>
      <c r="F4">
        <v>203.4</v>
      </c>
      <c r="G4">
        <v>189.2</v>
      </c>
      <c r="H4">
        <v>176.9</v>
      </c>
      <c r="I4">
        <v>166.1</v>
      </c>
      <c r="J4">
        <v>156.4</v>
      </c>
      <c r="K4">
        <v>146.80000000000001</v>
      </c>
      <c r="L4">
        <v>128.19999999999999</v>
      </c>
      <c r="M4">
        <v>115.2</v>
      </c>
      <c r="N4">
        <v>108.1</v>
      </c>
      <c r="O4">
        <v>106</v>
      </c>
      <c r="P4">
        <v>107.3</v>
      </c>
      <c r="Q4">
        <v>110.3</v>
      </c>
      <c r="R4">
        <v>112.8</v>
      </c>
      <c r="S4">
        <v>116.3</v>
      </c>
      <c r="T4">
        <v>119.5</v>
      </c>
    </row>
    <row r="5" spans="1:20" x14ac:dyDescent="0.25">
      <c r="A5">
        <v>216.7</v>
      </c>
      <c r="B5">
        <v>217.2</v>
      </c>
      <c r="C5">
        <v>214.3</v>
      </c>
      <c r="D5">
        <v>203.9</v>
      </c>
      <c r="E5">
        <v>182.5</v>
      </c>
      <c r="F5">
        <v>164.7</v>
      </c>
      <c r="G5">
        <v>149.4</v>
      </c>
      <c r="H5">
        <v>135.19999999999999</v>
      </c>
      <c r="I5">
        <v>124.6</v>
      </c>
      <c r="J5">
        <v>115.2</v>
      </c>
      <c r="K5">
        <v>107.4</v>
      </c>
      <c r="L5">
        <v>89.8</v>
      </c>
      <c r="M5">
        <v>79.5</v>
      </c>
      <c r="N5">
        <v>75.3</v>
      </c>
      <c r="O5">
        <v>73.5</v>
      </c>
      <c r="P5">
        <v>76.099999999999994</v>
      </c>
      <c r="Q5">
        <v>79.599999999999994</v>
      </c>
      <c r="R5">
        <v>83.6</v>
      </c>
      <c r="S5">
        <v>86.4</v>
      </c>
      <c r="T5">
        <v>88.8</v>
      </c>
    </row>
    <row r="6" spans="1:20" x14ac:dyDescent="0.25">
      <c r="A6">
        <v>192</v>
      </c>
      <c r="B6">
        <v>191.6</v>
      </c>
      <c r="C6">
        <v>187.7</v>
      </c>
      <c r="D6">
        <v>170.5</v>
      </c>
      <c r="E6">
        <v>146.6</v>
      </c>
      <c r="F6">
        <v>128.9</v>
      </c>
      <c r="G6">
        <v>114.6</v>
      </c>
      <c r="H6">
        <v>102</v>
      </c>
      <c r="I6">
        <v>92.2</v>
      </c>
      <c r="J6">
        <v>83.8</v>
      </c>
      <c r="K6">
        <v>76.900000000000006</v>
      </c>
      <c r="L6">
        <v>63</v>
      </c>
      <c r="M6">
        <v>55.8</v>
      </c>
      <c r="N6">
        <v>52.4</v>
      </c>
      <c r="O6">
        <v>52.1</v>
      </c>
      <c r="P6">
        <v>54.5</v>
      </c>
      <c r="Q6">
        <v>57.1</v>
      </c>
      <c r="R6">
        <v>61.1</v>
      </c>
      <c r="S6">
        <v>64.7</v>
      </c>
      <c r="T6">
        <v>66.8</v>
      </c>
    </row>
    <row r="7" spans="1:20" x14ac:dyDescent="0.25">
      <c r="A7">
        <v>169.3</v>
      </c>
      <c r="B7">
        <v>169</v>
      </c>
      <c r="C7">
        <v>161.1</v>
      </c>
      <c r="D7">
        <v>138.6</v>
      </c>
      <c r="E7">
        <v>116.3</v>
      </c>
      <c r="F7">
        <v>99.3</v>
      </c>
      <c r="G7">
        <v>85.5</v>
      </c>
      <c r="H7">
        <v>75.099999999999994</v>
      </c>
      <c r="I7">
        <v>66.8</v>
      </c>
      <c r="J7">
        <v>60.5</v>
      </c>
      <c r="K7">
        <v>55.4</v>
      </c>
      <c r="L7">
        <v>45</v>
      </c>
      <c r="M7">
        <v>39.1</v>
      </c>
      <c r="N7">
        <v>37.200000000000003</v>
      </c>
      <c r="O7">
        <v>37</v>
      </c>
      <c r="P7">
        <v>39.1</v>
      </c>
      <c r="Q7">
        <v>42</v>
      </c>
      <c r="R7">
        <v>45.4</v>
      </c>
      <c r="S7">
        <v>48.6</v>
      </c>
      <c r="T7">
        <v>50.7</v>
      </c>
    </row>
    <row r="8" spans="1:20" x14ac:dyDescent="0.25">
      <c r="A8">
        <v>145.1</v>
      </c>
      <c r="B8">
        <v>144.69999999999999</v>
      </c>
      <c r="C8">
        <v>136.19999999999999</v>
      </c>
      <c r="D8">
        <v>109.2</v>
      </c>
      <c r="E8">
        <v>88.2</v>
      </c>
      <c r="F8">
        <v>74</v>
      </c>
      <c r="G8">
        <v>62.7</v>
      </c>
      <c r="H8">
        <v>54.3</v>
      </c>
      <c r="I8">
        <v>48.7</v>
      </c>
      <c r="J8">
        <v>44.1</v>
      </c>
      <c r="K8">
        <v>39.5</v>
      </c>
      <c r="L8">
        <v>31.9</v>
      </c>
      <c r="M8">
        <v>27.9</v>
      </c>
      <c r="N8">
        <v>26.6</v>
      </c>
      <c r="O8">
        <v>27</v>
      </c>
      <c r="P8">
        <v>28.8</v>
      </c>
      <c r="Q8">
        <v>31.1</v>
      </c>
      <c r="R8">
        <v>34.200000000000003</v>
      </c>
      <c r="S8">
        <v>36.799999999999997</v>
      </c>
      <c r="T8">
        <v>38.700000000000003</v>
      </c>
    </row>
    <row r="9" spans="1:20" x14ac:dyDescent="0.25">
      <c r="A9">
        <v>129.69999999999999</v>
      </c>
      <c r="B9">
        <v>130</v>
      </c>
      <c r="C9">
        <v>116.6</v>
      </c>
      <c r="D9">
        <v>86.5</v>
      </c>
      <c r="E9">
        <v>69.8</v>
      </c>
      <c r="F9">
        <v>55.9</v>
      </c>
      <c r="G9">
        <v>47</v>
      </c>
      <c r="H9">
        <v>41</v>
      </c>
      <c r="I9">
        <v>37.200000000000003</v>
      </c>
      <c r="J9">
        <v>32.4</v>
      </c>
      <c r="K9">
        <v>29.3</v>
      </c>
      <c r="L9">
        <v>24.3</v>
      </c>
      <c r="M9">
        <v>21</v>
      </c>
      <c r="N9">
        <v>20.100000000000001</v>
      </c>
      <c r="O9">
        <v>19.899999999999999</v>
      </c>
      <c r="P9">
        <v>21.4</v>
      </c>
      <c r="Q9">
        <v>23.8</v>
      </c>
      <c r="R9">
        <v>26.2</v>
      </c>
      <c r="S9">
        <v>28.5</v>
      </c>
      <c r="T9">
        <v>30.1</v>
      </c>
    </row>
    <row r="10" spans="1:20" x14ac:dyDescent="0.25">
      <c r="A10">
        <v>104.6</v>
      </c>
      <c r="B10">
        <v>102.3</v>
      </c>
      <c r="C10">
        <v>86.3</v>
      </c>
      <c r="D10">
        <v>57.1</v>
      </c>
      <c r="E10">
        <v>41.1</v>
      </c>
      <c r="F10">
        <v>32.299999999999997</v>
      </c>
      <c r="G10">
        <v>26.8</v>
      </c>
      <c r="H10">
        <v>22.8</v>
      </c>
      <c r="I10">
        <v>20.5</v>
      </c>
      <c r="J10">
        <v>18.399999999999999</v>
      </c>
      <c r="K10">
        <v>17.100000000000001</v>
      </c>
      <c r="L10">
        <v>14.5</v>
      </c>
      <c r="M10">
        <v>12.6</v>
      </c>
      <c r="N10">
        <v>12.2</v>
      </c>
      <c r="O10">
        <v>12.6</v>
      </c>
      <c r="P10">
        <v>13.7</v>
      </c>
      <c r="Q10">
        <v>14.8</v>
      </c>
      <c r="R10">
        <v>16.899999999999999</v>
      </c>
      <c r="S10">
        <v>18.7</v>
      </c>
      <c r="T10">
        <v>20.2</v>
      </c>
    </row>
    <row r="11" spans="1:20" x14ac:dyDescent="0.25">
      <c r="A11">
        <v>81.2</v>
      </c>
      <c r="B11">
        <v>78.599999999999994</v>
      </c>
      <c r="C11">
        <v>60.4</v>
      </c>
      <c r="D11">
        <v>35.700000000000003</v>
      </c>
      <c r="E11">
        <v>24.5</v>
      </c>
      <c r="F11">
        <v>18.600000000000001</v>
      </c>
      <c r="G11">
        <v>14.9</v>
      </c>
      <c r="H11">
        <v>12.9</v>
      </c>
      <c r="I11">
        <v>11.8</v>
      </c>
      <c r="J11">
        <v>10.9</v>
      </c>
      <c r="K11">
        <v>10</v>
      </c>
      <c r="L11">
        <v>9.6999999999999993</v>
      </c>
      <c r="M11">
        <v>7.8</v>
      </c>
      <c r="N11">
        <v>7.6</v>
      </c>
      <c r="O11">
        <v>7.9</v>
      </c>
      <c r="P11">
        <v>8.8000000000000007</v>
      </c>
      <c r="Q11">
        <v>10.1</v>
      </c>
      <c r="R11">
        <v>11.6</v>
      </c>
      <c r="S11">
        <v>13.7</v>
      </c>
      <c r="T11">
        <v>14.7</v>
      </c>
    </row>
    <row r="12" spans="1:20" x14ac:dyDescent="0.25">
      <c r="A12">
        <v>69.8</v>
      </c>
      <c r="B12">
        <v>65.5</v>
      </c>
      <c r="C12">
        <v>47.4</v>
      </c>
      <c r="D12">
        <v>25.2</v>
      </c>
      <c r="E12">
        <v>15.6</v>
      </c>
      <c r="F12">
        <v>11.7</v>
      </c>
      <c r="G12">
        <v>9.6999999999999993</v>
      </c>
      <c r="H12">
        <v>8.6</v>
      </c>
      <c r="I12">
        <v>8</v>
      </c>
      <c r="J12">
        <v>7.2</v>
      </c>
      <c r="K12">
        <v>6.7</v>
      </c>
      <c r="L12">
        <v>6</v>
      </c>
      <c r="M12">
        <v>5.5</v>
      </c>
      <c r="N12">
        <v>5.4</v>
      </c>
      <c r="O12">
        <v>5.7</v>
      </c>
      <c r="P12">
        <v>6.4</v>
      </c>
      <c r="Q12">
        <v>7.4</v>
      </c>
      <c r="R12">
        <v>8.6999999999999993</v>
      </c>
      <c r="S12">
        <v>9.9</v>
      </c>
      <c r="T12">
        <v>10.8</v>
      </c>
    </row>
    <row r="13" spans="1:20" x14ac:dyDescent="0.25">
      <c r="A13">
        <v>55.1</v>
      </c>
      <c r="B13">
        <v>51.1</v>
      </c>
      <c r="C13">
        <v>33.9</v>
      </c>
      <c r="D13">
        <v>16.7</v>
      </c>
      <c r="E13">
        <v>9.8000000000000007</v>
      </c>
      <c r="F13">
        <v>7.4</v>
      </c>
      <c r="G13">
        <v>6.2</v>
      </c>
      <c r="H13">
        <v>5.7</v>
      </c>
      <c r="I13">
        <v>5.3</v>
      </c>
      <c r="J13">
        <v>4.8</v>
      </c>
      <c r="K13">
        <v>4.4000000000000004</v>
      </c>
      <c r="L13">
        <v>4</v>
      </c>
      <c r="M13">
        <v>3.9</v>
      </c>
      <c r="N13">
        <v>4</v>
      </c>
      <c r="O13">
        <v>4.2</v>
      </c>
      <c r="P13">
        <v>4.7</v>
      </c>
      <c r="Q13">
        <v>5.5</v>
      </c>
      <c r="R13">
        <v>6.5</v>
      </c>
      <c r="S13">
        <v>7.3</v>
      </c>
      <c r="T13">
        <v>8.1</v>
      </c>
    </row>
    <row r="14" spans="1:20" x14ac:dyDescent="0.25">
      <c r="A14">
        <v>45.8</v>
      </c>
      <c r="B14">
        <v>42.1</v>
      </c>
      <c r="C14">
        <v>25.6</v>
      </c>
      <c r="D14">
        <v>11.4</v>
      </c>
      <c r="E14">
        <v>6.3</v>
      </c>
      <c r="F14">
        <v>4.9000000000000004</v>
      </c>
      <c r="G14">
        <v>4.3</v>
      </c>
      <c r="H14">
        <v>3.9</v>
      </c>
      <c r="I14">
        <v>3.6</v>
      </c>
      <c r="J14">
        <v>3.4</v>
      </c>
      <c r="K14">
        <v>3.2</v>
      </c>
      <c r="L14">
        <v>3.1</v>
      </c>
      <c r="M14">
        <v>3</v>
      </c>
      <c r="N14">
        <v>3</v>
      </c>
      <c r="O14">
        <v>3.1</v>
      </c>
      <c r="P14">
        <v>3.4</v>
      </c>
      <c r="Q14">
        <v>4.2</v>
      </c>
      <c r="R14">
        <v>4.9000000000000004</v>
      </c>
      <c r="S14">
        <v>5.7</v>
      </c>
      <c r="T14">
        <v>6.4</v>
      </c>
    </row>
    <row r="15" spans="1:20" x14ac:dyDescent="0.25">
      <c r="A15">
        <v>38.6</v>
      </c>
      <c r="B15">
        <v>36</v>
      </c>
      <c r="C15">
        <v>20.399999999999999</v>
      </c>
      <c r="D15">
        <v>8.3000000000000007</v>
      </c>
      <c r="E15">
        <v>4.5999999999999996</v>
      </c>
      <c r="F15">
        <v>3.5</v>
      </c>
      <c r="G15">
        <v>3.2</v>
      </c>
      <c r="H15">
        <v>2.9</v>
      </c>
      <c r="I15">
        <v>2.7</v>
      </c>
      <c r="J15">
        <v>2.6</v>
      </c>
      <c r="K15">
        <v>2.4</v>
      </c>
      <c r="L15">
        <v>2.2999999999999998</v>
      </c>
      <c r="M15">
        <v>2.2999999999999998</v>
      </c>
      <c r="N15">
        <v>2.2999999999999998</v>
      </c>
      <c r="O15">
        <v>2.5</v>
      </c>
      <c r="P15">
        <v>2.8</v>
      </c>
      <c r="Q15">
        <v>3.4</v>
      </c>
      <c r="R15">
        <v>4.0999999999999996</v>
      </c>
      <c r="S15">
        <v>4.8</v>
      </c>
      <c r="T15">
        <v>5.4</v>
      </c>
    </row>
    <row r="16" spans="1:20" x14ac:dyDescent="0.25">
      <c r="A16">
        <v>32.1</v>
      </c>
      <c r="B16">
        <v>29.8</v>
      </c>
      <c r="C16">
        <v>15.8</v>
      </c>
      <c r="D16">
        <v>5.9</v>
      </c>
      <c r="E16">
        <v>3.3</v>
      </c>
      <c r="F16">
        <v>2.5</v>
      </c>
      <c r="G16">
        <v>2.2999999999999998</v>
      </c>
      <c r="H16">
        <v>2.1</v>
      </c>
      <c r="I16">
        <v>2</v>
      </c>
      <c r="J16">
        <v>1.9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26.8</v>
      </c>
      <c r="B17">
        <v>24.9</v>
      </c>
      <c r="C17">
        <v>12.6</v>
      </c>
      <c r="D17">
        <v>4.3</v>
      </c>
      <c r="E17">
        <v>2.5</v>
      </c>
      <c r="F17">
        <v>1.9</v>
      </c>
      <c r="G17">
        <v>1.7</v>
      </c>
      <c r="H17">
        <v>1.6</v>
      </c>
      <c r="I17">
        <v>1.5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23.3</v>
      </c>
      <c r="B18">
        <v>21.4</v>
      </c>
      <c r="C18">
        <v>10.3</v>
      </c>
      <c r="D18">
        <v>3.4</v>
      </c>
      <c r="E18">
        <v>1.9</v>
      </c>
      <c r="F18">
        <v>1.4</v>
      </c>
      <c r="G18">
        <v>1.3</v>
      </c>
      <c r="H18">
        <v>1.2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20.399999999999999</v>
      </c>
      <c r="B19">
        <v>18.7</v>
      </c>
      <c r="C19">
        <v>8.4</v>
      </c>
      <c r="D19">
        <v>2.6</v>
      </c>
      <c r="E19">
        <v>1.4</v>
      </c>
      <c r="F19">
        <v>1.1000000000000001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17.8</v>
      </c>
      <c r="B20">
        <v>16.5</v>
      </c>
      <c r="C20">
        <v>6.8</v>
      </c>
      <c r="D20">
        <v>2</v>
      </c>
      <c r="E20">
        <v>1.1000000000000001</v>
      </c>
      <c r="F20">
        <v>0.9</v>
      </c>
      <c r="G20">
        <v>0.8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15.7</v>
      </c>
      <c r="B21">
        <v>14.5</v>
      </c>
      <c r="C21">
        <v>5.7</v>
      </c>
      <c r="D21">
        <v>1.6</v>
      </c>
      <c r="E21">
        <v>0.9</v>
      </c>
      <c r="F21">
        <v>0.7</v>
      </c>
      <c r="G21">
        <v>0.6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14.5</v>
      </c>
      <c r="B22">
        <v>13.3</v>
      </c>
      <c r="C22">
        <v>4.9000000000000004</v>
      </c>
      <c r="D22">
        <v>1.3</v>
      </c>
      <c r="E22">
        <v>0.7</v>
      </c>
      <c r="F22">
        <v>0.6</v>
      </c>
      <c r="G22">
        <v>0.5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13.1</v>
      </c>
      <c r="B23">
        <v>11.9</v>
      </c>
      <c r="C23">
        <v>4.3</v>
      </c>
      <c r="D23">
        <v>1.1000000000000001</v>
      </c>
      <c r="E23">
        <v>0.6</v>
      </c>
      <c r="F23">
        <v>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11.5</v>
      </c>
      <c r="B24">
        <v>10.6</v>
      </c>
      <c r="C24">
        <v>3.6</v>
      </c>
      <c r="D24">
        <v>0.9</v>
      </c>
      <c r="E24">
        <v>0.5</v>
      </c>
      <c r="F24">
        <v>0.4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10.5</v>
      </c>
      <c r="B25">
        <v>9.6999999999999993</v>
      </c>
      <c r="C25">
        <v>3.1</v>
      </c>
      <c r="D25">
        <v>0.7</v>
      </c>
      <c r="E25">
        <v>0.4</v>
      </c>
      <c r="F25">
        <v>0.3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10.3</v>
      </c>
      <c r="B26">
        <v>9.3000000000000007</v>
      </c>
      <c r="C26">
        <v>2.8</v>
      </c>
      <c r="D26">
        <v>0.6</v>
      </c>
      <c r="E26">
        <v>0.4</v>
      </c>
      <c r="F26">
        <v>0.3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9.5</v>
      </c>
      <c r="B27">
        <v>8.6999999999999993</v>
      </c>
      <c r="C27">
        <v>2.5</v>
      </c>
      <c r="D27">
        <v>0.6</v>
      </c>
      <c r="E27">
        <v>0.3</v>
      </c>
      <c r="F27">
        <v>0.2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8.8000000000000007</v>
      </c>
      <c r="B28">
        <v>8</v>
      </c>
      <c r="C28">
        <v>2.2000000000000002</v>
      </c>
      <c r="D28">
        <v>0.5</v>
      </c>
      <c r="E28">
        <v>0.3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8.3000000000000007</v>
      </c>
      <c r="B29">
        <v>7.4</v>
      </c>
      <c r="C29">
        <v>1.9</v>
      </c>
      <c r="D29">
        <v>0.4</v>
      </c>
      <c r="E29">
        <v>0.2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Reference_C2</vt:lpstr>
      <vt:lpstr>Cement_Diffuse</vt:lpstr>
      <vt:lpstr>Bituminous_Diffuse</vt:lpstr>
      <vt:lpstr>Bitumous_Median</vt:lpstr>
      <vt:lpstr>Specular_Pavement</vt:lpstr>
      <vt:lpstr>Very_dark</vt:lpstr>
    </vt:vector>
  </TitlesOfParts>
  <Company>Cerema 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Valerie MUZET</dc:creator>
  <cp:lastModifiedBy>M. Valerie MUZET</cp:lastModifiedBy>
  <dcterms:created xsi:type="dcterms:W3CDTF">2019-02-02T10:38:13Z</dcterms:created>
  <dcterms:modified xsi:type="dcterms:W3CDTF">2023-02-17T15:40:11Z</dcterms:modified>
</cp:coreProperties>
</file>