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ag\Dropbox\Data Visualization\Data\BFS\"/>
    </mc:Choice>
  </mc:AlternateContent>
  <xr:revisionPtr revIDLastSave="0" documentId="13_ncr:1_{3E14368D-9313-457F-B162-82B02B7D4C4D}" xr6:coauthVersionLast="45" xr6:coauthVersionMax="45" xr10:uidLastSave="{00000000-0000-0000-0000-000000000000}"/>
  <bookViews>
    <workbookView xWindow="-98" yWindow="-98" windowWidth="22695" windowHeight="14595" activeTab="2" xr2:uid="{00000000-000D-0000-FFFF-FFFF00000000}"/>
  </bookViews>
  <sheets>
    <sheet name="T 11.4.4.2" sheetId="6" r:id="rId1"/>
    <sheet name="Tabelle1" sheetId="7" r:id="rId2"/>
    <sheet name="mögl_Umsetzung" sheetId="8" r:id="rId3"/>
  </sheets>
  <definedNames>
    <definedName name="_xlnm.Print_Area" localSheetId="0">'T 11.4.4.2'!$A$1:$AC$31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6" i="8" l="1"/>
  <c r="K45" i="8"/>
  <c r="K43" i="8"/>
  <c r="K42" i="8"/>
  <c r="J46" i="8"/>
  <c r="J45" i="8"/>
  <c r="J43" i="8"/>
  <c r="J42" i="8"/>
  <c r="I46" i="8"/>
  <c r="I45" i="8"/>
  <c r="I43" i="8"/>
  <c r="I42" i="8"/>
  <c r="H46" i="8"/>
  <c r="H45" i="8"/>
  <c r="H43" i="8"/>
  <c r="H42" i="8"/>
  <c r="G46" i="8"/>
  <c r="G45" i="8"/>
  <c r="G43" i="8"/>
  <c r="G42" i="8"/>
  <c r="F46" i="8"/>
  <c r="F45" i="8"/>
  <c r="F43" i="8"/>
  <c r="F42" i="8"/>
  <c r="E46" i="8"/>
  <c r="E45" i="8"/>
  <c r="E43" i="8"/>
  <c r="E42" i="8"/>
  <c r="D46" i="8"/>
  <c r="D45" i="8"/>
  <c r="D43" i="8"/>
  <c r="D42" i="8"/>
  <c r="C46" i="8"/>
  <c r="C45" i="8"/>
  <c r="C43" i="8"/>
  <c r="C42" i="8"/>
  <c r="B46" i="8"/>
  <c r="B45" i="8"/>
  <c r="B43" i="8"/>
  <c r="B42" i="8"/>
  <c r="K12" i="8"/>
  <c r="K11" i="8"/>
  <c r="K10" i="8"/>
  <c r="J12" i="8"/>
  <c r="J11" i="8"/>
  <c r="J10" i="8"/>
  <c r="I12" i="8"/>
  <c r="I11" i="8"/>
  <c r="I10" i="8"/>
  <c r="H12" i="8"/>
  <c r="H11" i="8"/>
  <c r="H10" i="8"/>
  <c r="G12" i="8"/>
  <c r="G11" i="8"/>
  <c r="G10" i="8"/>
  <c r="F12" i="8"/>
  <c r="F11" i="8"/>
  <c r="F10" i="8"/>
  <c r="E12" i="8"/>
  <c r="E11" i="8"/>
  <c r="E10" i="8"/>
  <c r="D12" i="8"/>
  <c r="D11" i="8"/>
  <c r="D10" i="8"/>
  <c r="C12" i="8"/>
  <c r="C11" i="8"/>
  <c r="C10" i="8"/>
  <c r="B12" i="8"/>
  <c r="B11" i="8"/>
  <c r="B10" i="8"/>
  <c r="D23" i="7"/>
  <c r="E23" i="7"/>
  <c r="F23" i="7"/>
  <c r="G23" i="7"/>
  <c r="H23" i="7"/>
  <c r="I23" i="7"/>
  <c r="J23" i="7"/>
  <c r="K23" i="7"/>
  <c r="C23" i="7"/>
  <c r="B23" i="7"/>
</calcChain>
</file>

<file path=xl/sharedStrings.xml><?xml version="1.0" encoding="utf-8"?>
<sst xmlns="http://schemas.openxmlformats.org/spreadsheetml/2006/main" count="122" uniqueCount="41">
  <si>
    <t>Anzahl</t>
  </si>
  <si>
    <t xml:space="preserve">     davon mit bekanntem Pendlerstatus</t>
  </si>
  <si>
    <t>Anteil,  
in %</t>
  </si>
  <si>
    <t xml:space="preserve">Anzahl   </t>
  </si>
  <si>
    <t xml:space="preserve">           davon mit bekanntem Arbeitsweg innerhalb der Schweiz</t>
  </si>
  <si>
    <t xml:space="preserve">           intrakantonal</t>
  </si>
  <si>
    <t xml:space="preserve">           interkantonal</t>
  </si>
  <si>
    <t xml:space="preserve">           intrakommunal</t>
  </si>
  <si>
    <t xml:space="preserve">           interkommunal</t>
  </si>
  <si>
    <t>Erwerbstätige nach Arbeitsweg</t>
  </si>
  <si>
    <t xml:space="preserve">Anmerkung: Der Begriff des Wohnens (enthalten in: Wohngebäude, Wohngemeinde, Wohnkanton) bezieht sich ab dem Jahr 2010 nicht mehr auf den Wohnsitz im personenrechtlichen Sinne, sondern auf den Ort, von dem aus eine erwerbstätige Person ihren Arbeitsweg antritt. </t>
  </si>
  <si>
    <t>T 11.4.4.2</t>
  </si>
  <si>
    <t>VI ±, in %</t>
  </si>
  <si>
    <t xml:space="preserve">     nach Pendlerstatus</t>
  </si>
  <si>
    <t>Auskunft: Bundesamt für Statistik, Sektion Mobilität und Verkehr, 058 463 64 68, verkehr@bfs.admin.ch</t>
  </si>
  <si>
    <t>Ab 2013 werden fehlende Werte eingesetzt, inkohärente Werte ersetzt.</t>
  </si>
  <si>
    <t xml:space="preserve"> Anzahl </t>
  </si>
  <si>
    <t xml:space="preserve">Anzahl </t>
  </si>
  <si>
    <t>© BFS</t>
  </si>
  <si>
    <r>
      <t>Erwerbstätige</t>
    </r>
    <r>
      <rPr>
        <vertAlign val="superscript"/>
        <sz val="8"/>
        <rFont val="Arial"/>
        <family val="2"/>
      </rPr>
      <t>1</t>
    </r>
  </si>
  <si>
    <r>
      <t xml:space="preserve">     Nicht-Pendler/innen</t>
    </r>
    <r>
      <rPr>
        <vertAlign val="superscript"/>
        <sz val="8"/>
        <rFont val="Arial"/>
        <family val="2"/>
      </rPr>
      <t>2</t>
    </r>
  </si>
  <si>
    <r>
      <t xml:space="preserve">     Pendler/innen</t>
    </r>
    <r>
      <rPr>
        <vertAlign val="superscript"/>
        <sz val="8"/>
        <rFont val="Arial"/>
        <family val="2"/>
      </rPr>
      <t>3</t>
    </r>
  </si>
  <si>
    <r>
      <t xml:space="preserve">           nach intra-/interkommunalen Pendler/innen</t>
    </r>
    <r>
      <rPr>
        <vertAlign val="superscript"/>
        <sz val="8"/>
        <rFont val="Arial"/>
        <family val="2"/>
      </rPr>
      <t>4</t>
    </r>
  </si>
  <si>
    <r>
      <t xml:space="preserve">           nach intra-/interkantonalen Pendler/innen</t>
    </r>
    <r>
      <rPr>
        <vertAlign val="superscript"/>
        <sz val="8"/>
        <rFont val="Arial"/>
        <family val="2"/>
      </rPr>
      <t>5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</si>
  <si>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 xml:space="preserve">Personen ab 15 Jahren mit Wohnsitz in der Schweiz, die mindestens eine Stunde pro Woche einer produktiven Arbeit im (Sinne der volkswirtschaftlichen Gesamtrechnung) nachgehen. Nicht berücksichtigt werden: Personen, die in Kollekivhaushalten leben; Diplomatinnen und Diplomaten, internationale Funktionärinnen und Funktionäre sowie deren Angehörige. 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</si>
  <si>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Personen, die in ihrem Wohngebäude arbeiten oder keinen fixen Arbeitsort haben (z.B. Vertreter/innen) 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</si>
  <si>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Personen, die einen fixen Arbeitsort ausserhalb ihres Wohngebäudes haben</t>
    </r>
  </si>
  <si>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 Intrakantonale Pendler/innen arbeiten innerhalb ihres Wohnkantons, interkantonale Pendlerinnen arbeiten in einem anderen Kanton.</t>
    </r>
  </si>
  <si>
    <t>VI=Vertrauensintervall; 1990 und 2000 kein Vertrauensintervall, da Vollerhebung</t>
  </si>
  <si>
    <t>Quellen: BFS – Pendlermobilität (PEND), Strukturerhebung (SE)</t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</si>
  <si>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Intrakommunale Pendler/innen arbeiten innerhalb ihrer Wohngemeinde, interkommunale Pendlerinnen arbeiten in einer anderen Gemeinde (nach Gemeindestand 2017).</t>
    </r>
  </si>
  <si>
    <t>bekannter Pendlerstatus</t>
  </si>
  <si>
    <t>davon Nicht-Pendler</t>
  </si>
  <si>
    <t>Pendler</t>
  </si>
  <si>
    <t>davon intrakommunal</t>
  </si>
  <si>
    <t>davon interkommunal</t>
  </si>
  <si>
    <t>davon intrakantonal</t>
  </si>
  <si>
    <t>davon interkantonal</t>
  </si>
  <si>
    <t>unbekannt</t>
  </si>
  <si>
    <t>Erwerbstätige</t>
  </si>
  <si>
    <t>Pendler bekannter Arbeitsweg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</si>
</sst>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#,##0.0"/>
    <numFmt numFmtId="165" formatCode="0.0"/>
    <numFmt numFmtId="166" formatCode="#,###,##0__;\-#,###,##0__;\-__;@__\ "/>
    <numFmt numFmtId="167" formatCode="###\ ###\ ##0"/>
  </numFmts>
  <fonts count="10" x14ac:knownFonts="1">
    <font>
      <sz val="11"/>
      <color theme="1"/>
      <name val="Arial"/>
      <family val="2"/>
    </font>
    <font>
      <sz val="8"/>
      <name val="Arial Narrow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8EAF7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90">
    <xf numFmtId="0" fontId="0" fillId="0" borderId="0" xfId="0"/>
    <xf numFmtId="0" fontId="0" fillId="3" borderId="0" xfId="0" applyFill="1"/>
    <xf numFmtId="0" fontId="1" fillId="2" borderId="0" xfId="0" applyFont="1" applyFill="1"/>
    <xf numFmtId="0" fontId="1" fillId="2" borderId="1" xfId="0" applyFont="1" applyFill="1" applyBorder="1"/>
    <xf numFmtId="0" fontId="0" fillId="3" borderId="0" xfId="0" applyFill="1" applyBorder="1"/>
    <xf numFmtId="0" fontId="8" fillId="3" borderId="0" xfId="0" applyFont="1" applyFill="1" applyBorder="1"/>
    <xf numFmtId="166" fontId="1" fillId="3" borderId="0" xfId="0" applyNumberFormat="1" applyFont="1" applyFill="1" applyBorder="1" applyAlignment="1"/>
    <xf numFmtId="0" fontId="1" fillId="3" borderId="0" xfId="0" applyNumberFormat="1" applyFont="1" applyFill="1" applyBorder="1"/>
    <xf numFmtId="166" fontId="1" fillId="3" borderId="0" xfId="0" applyNumberFormat="1" applyFont="1" applyFill="1" applyBorder="1" applyAlignment="1">
      <alignment vertical="center"/>
    </xf>
    <xf numFmtId="0" fontId="1" fillId="3" borderId="0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/>
    <xf numFmtId="0" fontId="4" fillId="4" borderId="2" xfId="0" applyNumberFormat="1" applyFont="1" applyFill="1" applyBorder="1" applyAlignment="1" applyProtection="1">
      <alignment vertical="top" wrapText="1"/>
    </xf>
    <xf numFmtId="0" fontId="5" fillId="4" borderId="3" xfId="1" applyNumberFormat="1" applyFont="1" applyFill="1" applyBorder="1" applyAlignment="1" applyProtection="1">
      <alignment horizontal="center" vertical="top" wrapText="1"/>
    </xf>
    <xf numFmtId="0" fontId="0" fillId="3" borderId="0" xfId="0" applyFont="1" applyFill="1"/>
    <xf numFmtId="0" fontId="0" fillId="0" borderId="0" xfId="0" applyFont="1"/>
    <xf numFmtId="164" fontId="3" fillId="3" borderId="0" xfId="0" applyNumberFormat="1" applyFont="1" applyFill="1" applyAlignment="1">
      <alignment horizontal="left" indent="1"/>
    </xf>
    <xf numFmtId="0" fontId="3" fillId="3" borderId="0" xfId="0" applyNumberFormat="1" applyFont="1" applyFill="1" applyAlignment="1">
      <alignment horizontal="right"/>
    </xf>
    <xf numFmtId="165" fontId="3" fillId="3" borderId="0" xfId="0" applyNumberFormat="1" applyFont="1" applyFill="1" applyAlignment="1">
      <alignment horizontal="right"/>
    </xf>
    <xf numFmtId="165" fontId="3" fillId="3" borderId="0" xfId="0" applyNumberFormat="1" applyFont="1" applyFill="1" applyBorder="1" applyAlignment="1">
      <alignment horizontal="right"/>
    </xf>
    <xf numFmtId="0" fontId="0" fillId="3" borderId="4" xfId="0" applyFont="1" applyFill="1" applyBorder="1"/>
    <xf numFmtId="0" fontId="0" fillId="3" borderId="4" xfId="0" applyFont="1" applyFill="1" applyBorder="1" applyAlignment="1">
      <alignment horizont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3" fillId="3" borderId="0" xfId="0" applyFont="1" applyFill="1" applyBorder="1" applyAlignment="1">
      <alignment vertical="center"/>
    </xf>
    <xf numFmtId="0" fontId="9" fillId="0" borderId="0" xfId="0" applyFont="1" applyAlignment="1"/>
    <xf numFmtId="0" fontId="0" fillId="3" borderId="0" xfId="0" applyFont="1" applyFill="1" applyAlignment="1">
      <alignment vertical="center"/>
    </xf>
    <xf numFmtId="0" fontId="3" fillId="3" borderId="0" xfId="0" applyNumberFormat="1" applyFont="1" applyFill="1" applyBorder="1" applyAlignment="1"/>
    <xf numFmtId="166" fontId="3" fillId="3" borderId="0" xfId="0" applyNumberFormat="1" applyFont="1" applyFill="1" applyBorder="1" applyAlignment="1">
      <alignment vertical="center"/>
    </xf>
    <xf numFmtId="0" fontId="3" fillId="3" borderId="0" xfId="0" applyNumberFormat="1" applyFont="1" applyFill="1" applyBorder="1" applyAlignment="1">
      <alignment horizontal="right"/>
    </xf>
    <xf numFmtId="166" fontId="3" fillId="3" borderId="0" xfId="0" applyNumberFormat="1" applyFont="1" applyFill="1" applyBorder="1" applyAlignment="1"/>
    <xf numFmtId="0" fontId="3" fillId="3" borderId="0" xfId="0" applyNumberFormat="1" applyFont="1" applyFill="1" applyBorder="1"/>
    <xf numFmtId="0" fontId="3" fillId="3" borderId="0" xfId="0" applyNumberFormat="1" applyFont="1" applyFill="1" applyBorder="1" applyAlignment="1">
      <alignment horizontal="left"/>
    </xf>
    <xf numFmtId="0" fontId="3" fillId="3" borderId="5" xfId="0" applyNumberFormat="1" applyFont="1" applyFill="1" applyBorder="1" applyAlignment="1">
      <alignment horizontal="right"/>
    </xf>
    <xf numFmtId="165" fontId="3" fillId="3" borderId="6" xfId="0" applyNumberFormat="1" applyFont="1" applyFill="1" applyBorder="1" applyAlignment="1">
      <alignment horizontal="right"/>
    </xf>
    <xf numFmtId="0" fontId="0" fillId="3" borderId="2" xfId="0" applyFont="1" applyFill="1" applyBorder="1"/>
    <xf numFmtId="0" fontId="3" fillId="2" borderId="0" xfId="0" applyFont="1" applyFill="1" applyBorder="1"/>
    <xf numFmtId="164" fontId="3" fillId="3" borderId="0" xfId="0" applyNumberFormat="1" applyFont="1" applyFill="1" applyBorder="1" applyAlignment="1">
      <alignment horizontal="left" indent="1"/>
    </xf>
    <xf numFmtId="164" fontId="3" fillId="5" borderId="0" xfId="0" applyNumberFormat="1" applyFont="1" applyFill="1" applyBorder="1" applyAlignment="1">
      <alignment horizontal="left" indent="1"/>
    </xf>
    <xf numFmtId="3" fontId="3" fillId="5" borderId="0" xfId="0" applyNumberFormat="1" applyFont="1" applyFill="1" applyBorder="1" applyAlignment="1">
      <alignment horizontal="right"/>
    </xf>
    <xf numFmtId="0" fontId="3" fillId="5" borderId="0" xfId="0" applyNumberFormat="1" applyFont="1" applyFill="1" applyBorder="1" applyAlignment="1">
      <alignment horizontal="center"/>
    </xf>
    <xf numFmtId="3" fontId="3" fillId="5" borderId="0" xfId="0" applyNumberFormat="1" applyFont="1" applyFill="1" applyBorder="1" applyAlignment="1">
      <alignment horizontal="center"/>
    </xf>
    <xf numFmtId="3" fontId="3" fillId="5" borderId="6" xfId="0" applyNumberFormat="1" applyFont="1" applyFill="1" applyBorder="1" applyAlignment="1">
      <alignment horizontal="right"/>
    </xf>
    <xf numFmtId="165" fontId="3" fillId="6" borderId="0" xfId="1" applyNumberFormat="1" applyFont="1" applyFill="1" applyBorder="1" applyAlignment="1" applyProtection="1">
      <alignment horizontal="right" wrapText="1"/>
    </xf>
    <xf numFmtId="0" fontId="3" fillId="6" borderId="0" xfId="1" applyNumberFormat="1" applyFont="1" applyFill="1" applyBorder="1" applyAlignment="1" applyProtection="1">
      <alignment horizontal="right" wrapText="1"/>
    </xf>
    <xf numFmtId="0" fontId="0" fillId="3" borderId="0" xfId="0" applyFont="1" applyFill="1" applyAlignment="1">
      <alignment wrapText="1"/>
    </xf>
    <xf numFmtId="0" fontId="5" fillId="4" borderId="7" xfId="1" applyNumberFormat="1" applyFont="1" applyFill="1" applyBorder="1" applyAlignment="1" applyProtection="1">
      <alignment horizontal="center" vertical="top" wrapText="1"/>
    </xf>
    <xf numFmtId="0" fontId="0" fillId="3" borderId="4" xfId="0" applyFont="1" applyFill="1" applyBorder="1"/>
    <xf numFmtId="0" fontId="3" fillId="5" borderId="0" xfId="0" applyFont="1" applyFill="1" applyBorder="1"/>
    <xf numFmtId="3" fontId="3" fillId="5" borderId="0" xfId="0" applyNumberFormat="1" applyFont="1" applyFill="1" applyBorder="1" applyAlignment="1">
      <alignment horizontal="right"/>
    </xf>
    <xf numFmtId="167" fontId="3" fillId="3" borderId="0" xfId="0" applyNumberFormat="1" applyFont="1" applyFill="1" applyBorder="1" applyAlignment="1"/>
    <xf numFmtId="0" fontId="5" fillId="4" borderId="8" xfId="1" applyNumberFormat="1" applyFont="1" applyFill="1" applyBorder="1" applyAlignment="1" applyProtection="1">
      <alignment horizontal="center" vertical="top" wrapText="1"/>
    </xf>
    <xf numFmtId="0" fontId="0" fillId="3" borderId="0" xfId="0" applyFill="1" applyBorder="1"/>
    <xf numFmtId="0" fontId="0" fillId="3" borderId="4" xfId="0" applyFont="1" applyFill="1" applyBorder="1"/>
    <xf numFmtId="165" fontId="3" fillId="3" borderId="6" xfId="0" applyNumberFormat="1" applyFont="1" applyFill="1" applyBorder="1" applyAlignment="1">
      <alignment horizontal="right"/>
    </xf>
    <xf numFmtId="3" fontId="3" fillId="5" borderId="0" xfId="0" applyNumberFormat="1" applyFont="1" applyFill="1" applyBorder="1" applyAlignment="1">
      <alignment horizontal="right"/>
    </xf>
    <xf numFmtId="0" fontId="9" fillId="3" borderId="3" xfId="0" applyFont="1" applyFill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0" fillId="0" borderId="0" xfId="0"/>
    <xf numFmtId="0" fontId="3" fillId="3" borderId="1" xfId="0" applyNumberFormat="1" applyFont="1" applyFill="1" applyBorder="1" applyAlignment="1">
      <alignment horizontal="right"/>
    </xf>
    <xf numFmtId="167" fontId="3" fillId="3" borderId="1" xfId="0" applyNumberFormat="1" applyFont="1" applyFill="1" applyBorder="1" applyAlignment="1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0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3" fillId="2" borderId="0" xfId="0" applyFont="1" applyFill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1" fontId="3" fillId="3" borderId="0" xfId="0" applyNumberFormat="1" applyFont="1" applyFill="1" applyAlignment="1">
      <alignment horizontal="right"/>
    </xf>
    <xf numFmtId="167" fontId="3" fillId="2" borderId="0" xfId="0" applyNumberFormat="1" applyFont="1" applyFill="1" applyAlignment="1">
      <alignment wrapText="1"/>
    </xf>
    <xf numFmtId="3" fontId="0" fillId="0" borderId="0" xfId="0" applyNumberFormat="1"/>
    <xf numFmtId="164" fontId="0" fillId="0" borderId="0" xfId="0" applyNumberFormat="1"/>
    <xf numFmtId="0" fontId="3" fillId="2" borderId="0" xfId="0" applyFont="1" applyFill="1" applyAlignment="1"/>
    <xf numFmtId="0" fontId="0" fillId="0" borderId="0" xfId="0" applyAlignment="1"/>
    <xf numFmtId="0" fontId="0" fillId="3" borderId="0" xfId="0" applyFont="1" applyFill="1" applyAlignment="1"/>
    <xf numFmtId="0" fontId="3" fillId="3" borderId="0" xfId="0" applyFont="1" applyFill="1" applyBorder="1" applyAlignment="1"/>
  </cellXfs>
  <cellStyles count="3">
    <cellStyle name="Komma" xfId="1" builtinId="3"/>
    <cellStyle name="Komma 2" xfId="2" xr:uid="{00000000-0005-0000-0000-000001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mögl_Umsetzung!$A$10</c:f>
              <c:strCache>
                <c:ptCount val="1"/>
                <c:pt idx="0">
                  <c:v>unbekannt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mögl_Umsetzung!$B$9:$K$9</c:f>
              <c:numCache>
                <c:formatCode>General</c:formatCode>
                <c:ptCount val="10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mögl_Umsetzung!$B$10:$K$10</c:f>
              <c:numCache>
                <c:formatCode>#,##0.0</c:formatCode>
                <c:ptCount val="10"/>
                <c:pt idx="0">
                  <c:v>5.8004201721739674</c:v>
                </c:pt>
                <c:pt idx="1">
                  <c:v>10.91418836042282</c:v>
                </c:pt>
                <c:pt idx="2">
                  <c:v>5.041984985752558</c:v>
                </c:pt>
                <c:pt idx="3">
                  <c:v>3.6894274331329373</c:v>
                </c:pt>
                <c:pt idx="4">
                  <c:v>4.2022481931485602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F-40B6-9DEB-5BACA126F2C9}"/>
            </c:ext>
          </c:extLst>
        </c:ser>
        <c:ser>
          <c:idx val="1"/>
          <c:order val="1"/>
          <c:tx>
            <c:strRef>
              <c:f>mögl_Umsetzung!$A$11</c:f>
              <c:strCache>
                <c:ptCount val="1"/>
                <c:pt idx="0">
                  <c:v>davon Nicht-Pendler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mögl_Umsetzung!$B$9:$K$9</c:f>
              <c:numCache>
                <c:formatCode>General</c:formatCode>
                <c:ptCount val="10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mögl_Umsetzung!$B$11:$K$11</c:f>
              <c:numCache>
                <c:formatCode>#,##0.0</c:formatCode>
                <c:ptCount val="10"/>
                <c:pt idx="0">
                  <c:v>11.94619919556828</c:v>
                </c:pt>
                <c:pt idx="1">
                  <c:v>8.3966500378950215</c:v>
                </c:pt>
                <c:pt idx="2">
                  <c:v>6.5519257094366621</c:v>
                </c:pt>
                <c:pt idx="3">
                  <c:v>7.2589730981336604</c:v>
                </c:pt>
                <c:pt idx="4">
                  <c:v>7.2417936483774925</c:v>
                </c:pt>
                <c:pt idx="5">
                  <c:v>9.6686500023852666</c:v>
                </c:pt>
                <c:pt idx="6">
                  <c:v>9.7002321289738127</c:v>
                </c:pt>
                <c:pt idx="7">
                  <c:v>9.7748287570776533</c:v>
                </c:pt>
                <c:pt idx="8">
                  <c:v>10.095441396417339</c:v>
                </c:pt>
                <c:pt idx="9">
                  <c:v>10.263360179247597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F-40B6-9DEB-5BACA126F2C9}"/>
            </c:ext>
          </c:extLst>
        </c:ser>
        <c:ser>
          <c:idx val="2"/>
          <c:order val="2"/>
          <c:tx>
            <c:strRef>
              <c:f>mögl_Umsetzung!$A$12</c:f>
              <c:strCache>
                <c:ptCount val="1"/>
                <c:pt idx="0">
                  <c:v>Pendler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mögl_Umsetzung!$B$9:$K$9</c:f>
              <c:numCache>
                <c:formatCode>General</c:formatCode>
                <c:ptCount val="10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mögl_Umsetzung!$B$12:$K$12</c:f>
              <c:numCache>
                <c:formatCode>#,##0.0</c:formatCode>
                <c:ptCount val="10"/>
                <c:pt idx="0">
                  <c:v>82.253380632257745</c:v>
                </c:pt>
                <c:pt idx="1">
                  <c:v>80.689161601682159</c:v>
                </c:pt>
                <c:pt idx="2">
                  <c:v>88.406097012526445</c:v>
                </c:pt>
                <c:pt idx="3">
                  <c:v>89.051599413116833</c:v>
                </c:pt>
                <c:pt idx="4">
                  <c:v>88.555958158473942</c:v>
                </c:pt>
                <c:pt idx="5">
                  <c:v>90.331349997614737</c:v>
                </c:pt>
                <c:pt idx="6">
                  <c:v>90.299767871026191</c:v>
                </c:pt>
                <c:pt idx="7">
                  <c:v>90.225148236450394</c:v>
                </c:pt>
                <c:pt idx="8">
                  <c:v>89.904558603582657</c:v>
                </c:pt>
                <c:pt idx="9">
                  <c:v>89.736662389194592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2F-40B6-9DEB-5BACA126F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101512"/>
        <c:axId val="619104136"/>
      </c:barChart>
      <c:catAx>
        <c:axId val="61910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104136"/>
        <c:crosses val="autoZero"/>
        <c:auto val="1"/>
        <c:lblAlgn val="ctr"/>
        <c:lblOffset val="100"/>
        <c:noMultiLvlLbl val="0"/>
      </c:catAx>
      <c:valAx>
        <c:axId val="6191041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10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mögl_Umsetzung!$A$42</c:f>
              <c:strCache>
                <c:ptCount val="1"/>
                <c:pt idx="0">
                  <c:v>davon intrakommunal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mögl_Umsetzung!$B$41:$K$41</c:f>
              <c:numCache>
                <c:formatCode>General</c:formatCode>
                <c:ptCount val="10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mögl_Umsetzung!$B$42:$K$42</c:f>
              <c:numCache>
                <c:formatCode>#,##0.0</c:formatCode>
                <c:ptCount val="10"/>
                <c:pt idx="0">
                  <c:v>41.344050600448362</c:v>
                </c:pt>
                <c:pt idx="1">
                  <c:v>36.083444255748844</c:v>
                </c:pt>
                <c:pt idx="2">
                  <c:v>31.942406417005248</c:v>
                </c:pt>
                <c:pt idx="3">
                  <c:v>31.696258989867527</c:v>
                </c:pt>
                <c:pt idx="4">
                  <c:v>31.03745187956574</c:v>
                </c:pt>
                <c:pt idx="5">
                  <c:v>30.267249345158117</c:v>
                </c:pt>
                <c:pt idx="6">
                  <c:v>29.875360369070815</c:v>
                </c:pt>
                <c:pt idx="7">
                  <c:v>29.729620764061817</c:v>
                </c:pt>
                <c:pt idx="8">
                  <c:v>29.135984391095828</c:v>
                </c:pt>
                <c:pt idx="9">
                  <c:v>29.074639105048405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2-4366-B9E6-D2443CF9C90C}"/>
            </c:ext>
          </c:extLst>
        </c:ser>
        <c:ser>
          <c:idx val="1"/>
          <c:order val="1"/>
          <c:tx>
            <c:strRef>
              <c:f>mögl_Umsetzung!$A$43</c:f>
              <c:strCache>
                <c:ptCount val="1"/>
                <c:pt idx="0">
                  <c:v>davon interkommunal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mögl_Umsetzung!$B$41:$K$41</c:f>
              <c:numCache>
                <c:formatCode>General</c:formatCode>
                <c:ptCount val="10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mögl_Umsetzung!$B$43:$K$43</c:f>
              <c:numCache>
                <c:formatCode>#,##0.0</c:formatCode>
                <c:ptCount val="10"/>
                <c:pt idx="0">
                  <c:v>58.655949399551638</c:v>
                </c:pt>
                <c:pt idx="1">
                  <c:v>63.916555744251163</c:v>
                </c:pt>
                <c:pt idx="2">
                  <c:v>68.057593582994755</c:v>
                </c:pt>
                <c:pt idx="3">
                  <c:v>68.303742871421321</c:v>
                </c:pt>
                <c:pt idx="4">
                  <c:v>68.962554870743503</c:v>
                </c:pt>
                <c:pt idx="5">
                  <c:v>69.732778630571261</c:v>
                </c:pt>
                <c:pt idx="6">
                  <c:v>70.124639630929181</c:v>
                </c:pt>
                <c:pt idx="7">
                  <c:v>70.270379235938194</c:v>
                </c:pt>
                <c:pt idx="8">
                  <c:v>70.864042897198175</c:v>
                </c:pt>
                <c:pt idx="9">
                  <c:v>70.925360894951595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2-4366-B9E6-D2443CF9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382872"/>
        <c:axId val="625381232"/>
      </c:barChart>
      <c:catAx>
        <c:axId val="62538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381232"/>
        <c:crosses val="autoZero"/>
        <c:auto val="1"/>
        <c:lblAlgn val="ctr"/>
        <c:lblOffset val="100"/>
        <c:noMultiLvlLbl val="0"/>
      </c:catAx>
      <c:valAx>
        <c:axId val="6253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38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mögl_Umsetzung!$A$45</c:f>
              <c:strCache>
                <c:ptCount val="1"/>
                <c:pt idx="0">
                  <c:v>davon intrakantonal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mögl_Umsetzung!$B$44:$K$44</c:f>
              <c:numCache>
                <c:formatCode>General</c:formatCode>
                <c:ptCount val="10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mögl_Umsetzung!$B$45:$K$45</c:f>
              <c:numCache>
                <c:formatCode>#,##0.0</c:formatCode>
                <c:ptCount val="10"/>
                <c:pt idx="0">
                  <c:v>88.169430959237815</c:v>
                </c:pt>
                <c:pt idx="1">
                  <c:v>85.312473362227806</c:v>
                </c:pt>
                <c:pt idx="2">
                  <c:v>81.089935547984311</c:v>
                </c:pt>
                <c:pt idx="3">
                  <c:v>81.031927966367618</c:v>
                </c:pt>
                <c:pt idx="4">
                  <c:v>80.666546619468917</c:v>
                </c:pt>
                <c:pt idx="5">
                  <c:v>80.4965803867197</c:v>
                </c:pt>
                <c:pt idx="6">
                  <c:v>80.621477204494596</c:v>
                </c:pt>
                <c:pt idx="7">
                  <c:v>80.291188954368181</c:v>
                </c:pt>
                <c:pt idx="8">
                  <c:v>80.103477210863474</c:v>
                </c:pt>
                <c:pt idx="9">
                  <c:v>79.870674257857303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3-4F81-8543-876A49AE3905}"/>
            </c:ext>
          </c:extLst>
        </c:ser>
        <c:ser>
          <c:idx val="1"/>
          <c:order val="1"/>
          <c:tx>
            <c:strRef>
              <c:f>mögl_Umsetzung!$A$46</c:f>
              <c:strCache>
                <c:ptCount val="1"/>
                <c:pt idx="0">
                  <c:v>davon interkantonal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mögl_Umsetzung!$B$44:$K$44</c:f>
              <c:numCache>
                <c:formatCode>General</c:formatCode>
                <c:ptCount val="10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mögl_Umsetzung!$B$46:$K$46</c:f>
              <c:numCache>
                <c:formatCode>#,##0.0</c:formatCode>
                <c:ptCount val="10"/>
                <c:pt idx="0">
                  <c:v>11.830569040762191</c:v>
                </c:pt>
                <c:pt idx="1">
                  <c:v>14.687526637772198</c:v>
                </c:pt>
                <c:pt idx="2">
                  <c:v>18.910066579746843</c:v>
                </c:pt>
                <c:pt idx="3">
                  <c:v>18.968072033632577</c:v>
                </c:pt>
                <c:pt idx="4">
                  <c:v>19.333453380531477</c:v>
                </c:pt>
                <c:pt idx="5">
                  <c:v>19.503419613280304</c:v>
                </c:pt>
                <c:pt idx="6">
                  <c:v>19.378520380539904</c:v>
                </c:pt>
                <c:pt idx="7">
                  <c:v>19.708811045631826</c:v>
                </c:pt>
                <c:pt idx="8">
                  <c:v>19.896522789136529</c:v>
                </c:pt>
                <c:pt idx="9">
                  <c:v>20.12932574214269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3-4F81-8543-876A49AE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099216"/>
        <c:axId val="619099872"/>
      </c:barChart>
      <c:catAx>
        <c:axId val="6190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099872"/>
        <c:crosses val="autoZero"/>
        <c:auto val="1"/>
        <c:lblAlgn val="ctr"/>
        <c:lblOffset val="100"/>
        <c:noMultiLvlLbl val="0"/>
      </c:catAx>
      <c:valAx>
        <c:axId val="6190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0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1071562</xdr:colOff>
      <xdr:row>13</xdr:row>
      <xdr:rowOff>54769</xdr:rowOff>
    </xdr:from>
    <xdr:to>
      <xdr:col>5</xdr:col>
      <xdr:colOff>738187</xdr:colOff>
      <xdr:row>29</xdr:row>
      <xdr:rowOff>54769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2C0F60-9710-4A2F-AB25-1F0575066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871537</xdr:colOff>
      <xdr:row>47</xdr:row>
      <xdr:rowOff>21431</xdr:rowOff>
    </xdr:from>
    <xdr:to>
      <xdr:col>5</xdr:col>
      <xdr:colOff>180974</xdr:colOff>
      <xdr:row>63</xdr:row>
      <xdr:rowOff>21431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28BEF8B-1E69-413E-AAF1-C64FFBA3F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800100</xdr:colOff>
      <xdr:row>47</xdr:row>
      <xdr:rowOff>7143</xdr:rowOff>
    </xdr:from>
    <xdr:to>
      <xdr:col>11</xdr:col>
      <xdr:colOff>342900</xdr:colOff>
      <xdr:row>63</xdr:row>
      <xdr:rowOff>7143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1D6F825-D6DB-4445-8D11-D96AB59DE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43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XFD1048576"/>
    </sheetView>
  </sheetViews>
  <sheetFormatPr baseColWidth="10" defaultColWidth="0" defaultRowHeight="13.5" x14ac:dyDescent="0.35"/>
  <cols>
    <col min="1" max="1" width="41.75" style="1" customWidth="1"/>
    <col min="2" max="2" width="8.25" style="1" customWidth="1"/>
    <col min="3" max="3" width="5.625" style="1" customWidth="1"/>
    <col min="4" max="4" width="8.25" style="1" customWidth="1"/>
    <col min="5" max="5" width="5.625" style="1" customWidth="1"/>
    <col min="6" max="6" width="8.25" style="1" customWidth="1"/>
    <col min="7" max="7" width="4.125" style="1" customWidth="1"/>
    <col min="8" max="8" width="5.625" style="1" customWidth="1"/>
    <col min="9" max="9" width="8.25" style="1" customWidth="1"/>
    <col min="10" max="10" width="4.125" style="1" customWidth="1"/>
    <col min="11" max="11" width="5.625" style="1" customWidth="1"/>
    <col min="12" max="12" width="8.25" style="1" customWidth="1"/>
    <col min="13" max="13" width="4.125" style="1" customWidth="1"/>
    <col min="14" max="14" width="5.625" style="1" customWidth="1"/>
    <col min="15" max="15" width="8.25" style="1" customWidth="1"/>
    <col min="16" max="16" width="4.125" style="1" customWidth="1"/>
    <col min="17" max="17" width="5.625" style="1" customWidth="1"/>
    <col min="18" max="18" width="8.25" style="1" customWidth="1"/>
    <col min="19" max="19" width="4.125" style="1" customWidth="1"/>
    <col min="20" max="20" width="5.625" style="1" customWidth="1"/>
    <col min="21" max="21" width="8.25" style="1" customWidth="1"/>
    <col min="22" max="22" width="4.125" style="1" customWidth="1"/>
    <col min="23" max="23" width="5.625" style="1" customWidth="1"/>
    <col min="24" max="24" width="8.25" style="1" customWidth="1"/>
    <col min="25" max="25" width="4.125" style="1" customWidth="1"/>
    <col min="26" max="26" width="5.625" style="1" customWidth="1"/>
    <col min="27" max="27" width="8.25" style="1" customWidth="1"/>
    <col min="28" max="28" width="4.125" style="1" customWidth="1"/>
    <col min="29" max="29" width="5.625" style="1" customWidth="1"/>
    <col min="30" max="16384" width="0" style="1" hidden="1"/>
  </cols>
  <sheetData>
    <row r="1" spans="1:37" x14ac:dyDescent="0.35">
      <c r="A1" s="5" t="s">
        <v>9</v>
      </c>
      <c r="N1" s="10"/>
      <c r="Q1" s="10"/>
      <c r="T1" s="10"/>
      <c r="W1" s="10"/>
      <c r="Z1" s="10"/>
      <c r="AC1" s="10" t="s">
        <v>11</v>
      </c>
    </row>
    <row r="2" spans="1:37" ht="10.5" customHeight="1" x14ac:dyDescent="0.35">
      <c r="B2" s="4"/>
      <c r="D2" s="4"/>
      <c r="F2" s="4"/>
      <c r="I2" s="4"/>
      <c r="L2" s="4"/>
      <c r="O2" s="4"/>
      <c r="R2" s="4"/>
      <c r="U2" s="4"/>
      <c r="X2" s="4"/>
      <c r="AA2" s="4"/>
    </row>
    <row r="3" spans="1:37" s="2" customFormat="1" ht="3.75" customHeight="1" x14ac:dyDescent="0.3">
      <c r="A3" s="3"/>
      <c r="B3" s="72">
        <v>1990</v>
      </c>
      <c r="C3" s="74"/>
      <c r="D3" s="72">
        <v>2000</v>
      </c>
      <c r="E3" s="74"/>
      <c r="F3" s="72">
        <v>2010</v>
      </c>
      <c r="G3" s="73"/>
      <c r="H3" s="74"/>
      <c r="I3" s="72">
        <v>2011</v>
      </c>
      <c r="J3" s="73"/>
      <c r="K3" s="74"/>
      <c r="L3" s="72">
        <v>2012</v>
      </c>
      <c r="M3" s="73"/>
      <c r="N3" s="74"/>
      <c r="O3" s="72">
        <v>2013</v>
      </c>
      <c r="P3" s="73"/>
      <c r="Q3" s="74"/>
      <c r="R3" s="72">
        <v>2014</v>
      </c>
      <c r="S3" s="73"/>
      <c r="T3" s="74"/>
      <c r="U3" s="72">
        <v>2015</v>
      </c>
      <c r="V3" s="73"/>
      <c r="W3" s="74"/>
      <c r="X3" s="72">
        <v>2016</v>
      </c>
      <c r="Y3" s="73"/>
      <c r="Z3" s="74"/>
      <c r="AA3" s="72">
        <v>2017</v>
      </c>
      <c r="AB3" s="73"/>
      <c r="AC3" s="74"/>
    </row>
    <row r="4" spans="1:37" s="11" customFormat="1" ht="10.15" x14ac:dyDescent="0.3">
      <c r="B4" s="75"/>
      <c r="C4" s="77"/>
      <c r="D4" s="75"/>
      <c r="E4" s="77"/>
      <c r="F4" s="75"/>
      <c r="G4" s="76"/>
      <c r="H4" s="77"/>
      <c r="I4" s="75"/>
      <c r="J4" s="76"/>
      <c r="K4" s="77"/>
      <c r="L4" s="75"/>
      <c r="M4" s="76"/>
      <c r="N4" s="77"/>
      <c r="O4" s="75"/>
      <c r="P4" s="76"/>
      <c r="Q4" s="77"/>
      <c r="R4" s="75"/>
      <c r="S4" s="76"/>
      <c r="T4" s="77"/>
      <c r="U4" s="75"/>
      <c r="V4" s="76"/>
      <c r="W4" s="77"/>
      <c r="X4" s="75"/>
      <c r="Y4" s="76"/>
      <c r="Z4" s="77"/>
      <c r="AA4" s="75"/>
      <c r="AB4" s="76"/>
      <c r="AC4" s="77"/>
    </row>
    <row r="5" spans="1:37" s="13" customFormat="1" ht="3.75" customHeight="1" x14ac:dyDescent="0.3">
      <c r="A5" s="12"/>
      <c r="B5" s="78"/>
      <c r="C5" s="80"/>
      <c r="D5" s="78"/>
      <c r="E5" s="80"/>
      <c r="F5" s="78"/>
      <c r="G5" s="79"/>
      <c r="H5" s="80"/>
      <c r="I5" s="78"/>
      <c r="J5" s="79"/>
      <c r="K5" s="80"/>
      <c r="L5" s="78"/>
      <c r="M5" s="79"/>
      <c r="N5" s="80"/>
      <c r="O5" s="78"/>
      <c r="P5" s="79"/>
      <c r="Q5" s="80"/>
      <c r="R5" s="78"/>
      <c r="S5" s="79"/>
      <c r="T5" s="80"/>
      <c r="U5" s="78"/>
      <c r="V5" s="79"/>
      <c r="W5" s="80"/>
      <c r="X5" s="78"/>
      <c r="Y5" s="79"/>
      <c r="Z5" s="80"/>
      <c r="AA5" s="78"/>
      <c r="AB5" s="79"/>
      <c r="AC5" s="80"/>
    </row>
    <row r="6" spans="1:37" s="17" customFormat="1" ht="30" customHeight="1" x14ac:dyDescent="0.35">
      <c r="A6" s="14"/>
      <c r="B6" s="54" t="s">
        <v>16</v>
      </c>
      <c r="C6" s="59" t="s">
        <v>2</v>
      </c>
      <c r="D6" s="49" t="s">
        <v>17</v>
      </c>
      <c r="E6" s="59" t="s">
        <v>2</v>
      </c>
      <c r="F6" s="15" t="s">
        <v>3</v>
      </c>
      <c r="G6" s="60" t="s">
        <v>12</v>
      </c>
      <c r="H6" s="59" t="s">
        <v>2</v>
      </c>
      <c r="I6" s="15" t="s">
        <v>0</v>
      </c>
      <c r="J6" s="60" t="s">
        <v>12</v>
      </c>
      <c r="K6" s="59" t="s">
        <v>2</v>
      </c>
      <c r="L6" s="15" t="s">
        <v>0</v>
      </c>
      <c r="M6" s="60" t="s">
        <v>12</v>
      </c>
      <c r="N6" s="59" t="s">
        <v>2</v>
      </c>
      <c r="O6" s="15" t="s">
        <v>0</v>
      </c>
      <c r="P6" s="60" t="s">
        <v>12</v>
      </c>
      <c r="Q6" s="59" t="s">
        <v>2</v>
      </c>
      <c r="R6" s="15" t="s">
        <v>0</v>
      </c>
      <c r="S6" s="60" t="s">
        <v>12</v>
      </c>
      <c r="T6" s="59" t="s">
        <v>2</v>
      </c>
      <c r="U6" s="15" t="s">
        <v>0</v>
      </c>
      <c r="V6" s="60" t="s">
        <v>12</v>
      </c>
      <c r="W6" s="59" t="s">
        <v>2</v>
      </c>
      <c r="X6" s="15" t="s">
        <v>0</v>
      </c>
      <c r="Y6" s="60" t="s">
        <v>12</v>
      </c>
      <c r="Z6" s="59" t="s">
        <v>2</v>
      </c>
      <c r="AA6" s="15" t="s">
        <v>0</v>
      </c>
      <c r="AB6" s="60" t="s">
        <v>12</v>
      </c>
      <c r="AC6" s="59" t="s">
        <v>2</v>
      </c>
      <c r="AD6" s="16"/>
      <c r="AE6" s="16"/>
      <c r="AF6" s="16"/>
      <c r="AG6" s="16"/>
      <c r="AH6" s="16"/>
      <c r="AI6" s="16"/>
      <c r="AJ6" s="16"/>
      <c r="AK6" s="16"/>
    </row>
    <row r="7" spans="1:37" s="13" customFormat="1" ht="14.25" customHeight="1" x14ac:dyDescent="0.3">
      <c r="A7" s="18" t="s">
        <v>19</v>
      </c>
      <c r="B7" s="53">
        <v>3580913</v>
      </c>
      <c r="C7" s="19"/>
      <c r="D7" s="53">
        <v>3789416</v>
      </c>
      <c r="E7" s="19"/>
      <c r="F7" s="53">
        <v>4119687</v>
      </c>
      <c r="G7" s="46">
        <v>0.2963817396807088</v>
      </c>
      <c r="H7" s="19"/>
      <c r="I7" s="53">
        <v>4117685</v>
      </c>
      <c r="J7" s="46">
        <v>0.3060214659450638</v>
      </c>
      <c r="K7" s="19"/>
      <c r="L7" s="53">
        <v>4162968.6179640489</v>
      </c>
      <c r="M7" s="46">
        <v>0.30519013741648898</v>
      </c>
      <c r="N7" s="19"/>
      <c r="O7" s="53">
        <v>4255289</v>
      </c>
      <c r="P7" s="46">
        <v>0.30214164067352417</v>
      </c>
      <c r="Q7" s="19"/>
      <c r="R7" s="53">
        <v>4320443</v>
      </c>
      <c r="S7" s="46">
        <v>0.30111520571048406</v>
      </c>
      <c r="T7" s="19"/>
      <c r="U7" s="53">
        <v>4346603</v>
      </c>
      <c r="V7" s="46">
        <v>0.31153063668340542</v>
      </c>
      <c r="W7" s="19"/>
      <c r="X7" s="53">
        <v>4366030</v>
      </c>
      <c r="Y7" s="46">
        <v>0.31296166082230309</v>
      </c>
      <c r="Z7" s="62"/>
      <c r="AA7" s="63">
        <v>4430966</v>
      </c>
      <c r="AB7" s="46">
        <v>0.35581702232859957</v>
      </c>
      <c r="AC7" s="36"/>
    </row>
    <row r="8" spans="1:37" s="13" customFormat="1" ht="14.25" customHeight="1" x14ac:dyDescent="0.3">
      <c r="A8" s="18" t="s">
        <v>1</v>
      </c>
      <c r="B8" s="53">
        <v>3373205</v>
      </c>
      <c r="C8" s="20"/>
      <c r="D8" s="53">
        <v>3375832</v>
      </c>
      <c r="E8" s="20"/>
      <c r="F8" s="53">
        <v>3911973</v>
      </c>
      <c r="G8" s="46">
        <v>0.31631097658393859</v>
      </c>
      <c r="H8" s="20"/>
      <c r="I8" s="53">
        <v>3965766</v>
      </c>
      <c r="J8" s="46">
        <v>0.32082074434043761</v>
      </c>
      <c r="K8" s="20"/>
      <c r="L8" s="53">
        <v>3988030.344434313</v>
      </c>
      <c r="M8" s="46">
        <v>0.32198855073808369</v>
      </c>
      <c r="N8" s="20"/>
      <c r="O8" s="53">
        <v>4255289</v>
      </c>
      <c r="P8" s="46">
        <v>0.30214164067352417</v>
      </c>
      <c r="Q8" s="20"/>
      <c r="R8" s="53">
        <v>4320443</v>
      </c>
      <c r="S8" s="46">
        <v>0.30111520571048406</v>
      </c>
      <c r="T8" s="20"/>
      <c r="U8" s="53">
        <v>4346603</v>
      </c>
      <c r="V8" s="46">
        <v>0.31153063668340542</v>
      </c>
      <c r="W8" s="20"/>
      <c r="X8" s="53">
        <v>4366030</v>
      </c>
      <c r="Y8" s="46">
        <v>0.31296166082230309</v>
      </c>
      <c r="Z8" s="21"/>
      <c r="AA8" s="53">
        <v>4430966</v>
      </c>
      <c r="AB8" s="46">
        <v>0.35581702232859957</v>
      </c>
      <c r="AC8" s="37"/>
    </row>
    <row r="9" spans="1:37" s="39" customFormat="1" ht="16.5" customHeight="1" x14ac:dyDescent="0.3">
      <c r="A9" s="41" t="s">
        <v>13</v>
      </c>
      <c r="B9" s="51"/>
      <c r="C9" s="42">
        <v>100</v>
      </c>
      <c r="D9" s="58"/>
      <c r="E9" s="42">
        <v>100</v>
      </c>
      <c r="F9" s="42"/>
      <c r="G9" s="43"/>
      <c r="H9" s="42">
        <v>100</v>
      </c>
      <c r="I9" s="42"/>
      <c r="J9" s="43"/>
      <c r="K9" s="42">
        <v>100</v>
      </c>
      <c r="L9" s="42"/>
      <c r="M9" s="43"/>
      <c r="N9" s="42">
        <v>100</v>
      </c>
      <c r="O9" s="42"/>
      <c r="P9" s="43"/>
      <c r="Q9" s="42">
        <v>100</v>
      </c>
      <c r="R9" s="42"/>
      <c r="S9" s="43"/>
      <c r="T9" s="42">
        <v>100</v>
      </c>
      <c r="U9" s="42"/>
      <c r="V9" s="43"/>
      <c r="W9" s="42">
        <v>100</v>
      </c>
      <c r="X9" s="42"/>
      <c r="Y9" s="43"/>
      <c r="Z9" s="58">
        <v>100</v>
      </c>
      <c r="AA9" s="58"/>
      <c r="AB9" s="43"/>
      <c r="AC9" s="45">
        <v>100</v>
      </c>
    </row>
    <row r="10" spans="1:37" s="39" customFormat="1" ht="14.25" customHeight="1" x14ac:dyDescent="0.3">
      <c r="A10" s="40" t="s">
        <v>20</v>
      </c>
      <c r="B10" s="53">
        <v>427783</v>
      </c>
      <c r="C10" s="21">
        <v>12.681796688905655</v>
      </c>
      <c r="D10" s="53">
        <v>318184</v>
      </c>
      <c r="E10" s="21">
        <v>9.4253505506198181</v>
      </c>
      <c r="F10" s="53">
        <v>269918.83170131996</v>
      </c>
      <c r="G10" s="46">
        <v>1.824621460512228</v>
      </c>
      <c r="H10" s="21">
        <v>6.8998132579473319</v>
      </c>
      <c r="I10" s="53">
        <v>298901.64641588501</v>
      </c>
      <c r="J10" s="46">
        <v>1.7835277114238113</v>
      </c>
      <c r="K10" s="21">
        <v>7.5370469813017724</v>
      </c>
      <c r="L10" s="53">
        <v>301473.59695966879</v>
      </c>
      <c r="M10" s="46">
        <v>1.80832680155674</v>
      </c>
      <c r="N10" s="21">
        <v>7.5594609599800249</v>
      </c>
      <c r="O10" s="53">
        <v>411429</v>
      </c>
      <c r="P10" s="46">
        <v>1.5468039443014467</v>
      </c>
      <c r="Q10" s="21">
        <v>9.6686500023852666</v>
      </c>
      <c r="R10" s="53">
        <v>419093</v>
      </c>
      <c r="S10" s="46">
        <v>1.535393442672921</v>
      </c>
      <c r="T10" s="21">
        <v>9.7002321289738109</v>
      </c>
      <c r="U10" s="53">
        <v>424873</v>
      </c>
      <c r="V10" s="46">
        <v>1.5703516109519786</v>
      </c>
      <c r="W10" s="21">
        <v>9.7748287570776533</v>
      </c>
      <c r="X10" s="53">
        <v>440770</v>
      </c>
      <c r="Y10" s="46">
        <v>1.5348140753681059</v>
      </c>
      <c r="Z10" s="21">
        <v>10.095441396417341</v>
      </c>
      <c r="AA10" s="53">
        <v>454766</v>
      </c>
      <c r="AB10" s="46">
        <v>1.5311171019821184</v>
      </c>
      <c r="AC10" s="37">
        <v>10.095441396417341</v>
      </c>
    </row>
    <row r="11" spans="1:37" s="39" customFormat="1" ht="14.25" customHeight="1" x14ac:dyDescent="0.3">
      <c r="A11" s="40" t="s">
        <v>21</v>
      </c>
      <c r="B11" s="53">
        <v>2945422</v>
      </c>
      <c r="C11" s="21">
        <v>87.318203311094351</v>
      </c>
      <c r="D11" s="53">
        <v>3057648</v>
      </c>
      <c r="E11" s="21">
        <v>90.574649449380189</v>
      </c>
      <c r="F11" s="53">
        <v>3642054.4858324402</v>
      </c>
      <c r="G11" s="46">
        <v>0.18346790025628396</v>
      </c>
      <c r="H11" s="21">
        <v>93.100194859024853</v>
      </c>
      <c r="I11" s="53">
        <v>3666864.3512940002</v>
      </c>
      <c r="J11" s="46">
        <v>0.17952670183568303</v>
      </c>
      <c r="K11" s="21">
        <v>92.462953018698229</v>
      </c>
      <c r="L11" s="53">
        <v>3686556.7474746443</v>
      </c>
      <c r="M11" s="46">
        <v>0.35314027396437098</v>
      </c>
      <c r="N11" s="21">
        <v>92.440539040019971</v>
      </c>
      <c r="O11" s="53">
        <v>3843860</v>
      </c>
      <c r="P11" s="46">
        <v>0.34319668250144386</v>
      </c>
      <c r="Q11" s="21">
        <v>90.331349997614723</v>
      </c>
      <c r="R11" s="53">
        <v>3901350</v>
      </c>
      <c r="S11" s="46">
        <v>0.3418598891348667</v>
      </c>
      <c r="T11" s="21">
        <v>90.299767871026191</v>
      </c>
      <c r="U11" s="53">
        <v>3921729</v>
      </c>
      <c r="V11" s="46">
        <v>0.35359403977174353</v>
      </c>
      <c r="W11" s="21">
        <v>90.225148236450394</v>
      </c>
      <c r="X11" s="53">
        <v>3925260</v>
      </c>
      <c r="Y11" s="46">
        <v>0.35600189541584504</v>
      </c>
      <c r="Z11" s="21">
        <v>89.904558603582657</v>
      </c>
      <c r="AA11" s="53">
        <v>3976201</v>
      </c>
      <c r="AB11" s="46">
        <v>0.35581702232859957</v>
      </c>
      <c r="AC11" s="37">
        <v>89.904558603582657</v>
      </c>
    </row>
    <row r="12" spans="1:37" s="39" customFormat="1" ht="14.25" customHeight="1" x14ac:dyDescent="0.3">
      <c r="A12" s="40" t="s">
        <v>4</v>
      </c>
      <c r="B12" s="53">
        <v>2940053</v>
      </c>
      <c r="C12" s="21"/>
      <c r="D12" s="53">
        <v>3050180</v>
      </c>
      <c r="E12" s="21"/>
      <c r="F12" s="53">
        <v>3496709</v>
      </c>
      <c r="G12" s="46">
        <v>0.35930928195626233</v>
      </c>
      <c r="H12" s="21"/>
      <c r="I12" s="53">
        <v>3536347.9341783505</v>
      </c>
      <c r="J12" s="46">
        <v>0.36616871416500862</v>
      </c>
      <c r="K12" s="21"/>
      <c r="L12" s="53">
        <v>3565627.7593091</v>
      </c>
      <c r="M12" s="46">
        <v>0.36602247906960567</v>
      </c>
      <c r="N12" s="21"/>
      <c r="O12" s="53">
        <v>3574527</v>
      </c>
      <c r="P12" s="46">
        <v>0.37115389780133207</v>
      </c>
      <c r="Q12" s="21"/>
      <c r="R12" s="53">
        <v>3630306</v>
      </c>
      <c r="S12" s="46">
        <v>0.36933265345952715</v>
      </c>
      <c r="T12" s="21"/>
      <c r="U12" s="53">
        <v>3670881</v>
      </c>
      <c r="V12" s="46">
        <v>0.37950017992955914</v>
      </c>
      <c r="W12" s="21"/>
      <c r="X12" s="53">
        <v>3664575</v>
      </c>
      <c r="Y12" s="46">
        <v>0.38247272876117966</v>
      </c>
      <c r="Z12" s="21"/>
      <c r="AA12" s="53">
        <v>3712022</v>
      </c>
      <c r="AB12" s="46">
        <v>0.38568374532568001</v>
      </c>
      <c r="AC12" s="37"/>
    </row>
    <row r="13" spans="1:37" s="39" customFormat="1" ht="16.5" customHeight="1" x14ac:dyDescent="0.3">
      <c r="A13" s="41" t="s">
        <v>22</v>
      </c>
      <c r="B13" s="52"/>
      <c r="C13" s="42">
        <v>100</v>
      </c>
      <c r="D13" s="58"/>
      <c r="E13" s="42">
        <v>100</v>
      </c>
      <c r="F13" s="42"/>
      <c r="G13" s="44"/>
      <c r="H13" s="42">
        <v>100</v>
      </c>
      <c r="I13" s="42"/>
      <c r="J13" s="44"/>
      <c r="K13" s="42">
        <v>100</v>
      </c>
      <c r="L13" s="42"/>
      <c r="M13" s="43"/>
      <c r="N13" s="42">
        <v>100</v>
      </c>
      <c r="O13" s="42"/>
      <c r="P13" s="43"/>
      <c r="Q13" s="42">
        <v>100</v>
      </c>
      <c r="R13" s="42"/>
      <c r="S13" s="43"/>
      <c r="T13" s="42">
        <v>100</v>
      </c>
      <c r="U13" s="42"/>
      <c r="V13" s="43"/>
      <c r="W13" s="42">
        <v>100</v>
      </c>
      <c r="X13" s="42"/>
      <c r="Y13" s="43"/>
      <c r="Z13" s="58">
        <v>100</v>
      </c>
      <c r="AA13" s="42"/>
      <c r="AB13" s="43"/>
      <c r="AC13" s="45">
        <v>100</v>
      </c>
    </row>
    <row r="14" spans="1:37" s="39" customFormat="1" ht="14.25" customHeight="1" x14ac:dyDescent="0.3">
      <c r="A14" s="40" t="s">
        <v>7</v>
      </c>
      <c r="B14" s="53">
        <v>1215537</v>
      </c>
      <c r="C14" s="21">
        <v>41.344050600448355</v>
      </c>
      <c r="D14" s="53">
        <v>1100610</v>
      </c>
      <c r="E14" s="21">
        <v>36.083444255748844</v>
      </c>
      <c r="F14" s="53">
        <v>1116933</v>
      </c>
      <c r="G14" s="46">
        <v>0.81893900529396124</v>
      </c>
      <c r="H14" s="21">
        <v>31.942406417005248</v>
      </c>
      <c r="I14" s="53">
        <v>1120890</v>
      </c>
      <c r="J14" s="46">
        <v>0.87751697311957455</v>
      </c>
      <c r="K14" s="21">
        <v>31.696258399908604</v>
      </c>
      <c r="L14" s="53">
        <v>1106680</v>
      </c>
      <c r="M14" s="46">
        <v>0.88489897712075749</v>
      </c>
      <c r="N14" s="21">
        <v>31.0374497844419</v>
      </c>
      <c r="O14" s="53">
        <v>1081911</v>
      </c>
      <c r="P14" s="46">
        <v>0.90118318419906995</v>
      </c>
      <c r="Q14" s="21">
        <v>30.267240877676716</v>
      </c>
      <c r="R14" s="53">
        <v>1084567</v>
      </c>
      <c r="S14" s="46">
        <v>0.88367062615772007</v>
      </c>
      <c r="T14" s="21">
        <v>29.875360369070819</v>
      </c>
      <c r="U14" s="53">
        <v>1091339</v>
      </c>
      <c r="V14" s="46">
        <v>0.90210282964321808</v>
      </c>
      <c r="W14" s="21">
        <v>29.729620764061814</v>
      </c>
      <c r="X14" s="53">
        <v>1067710</v>
      </c>
      <c r="Y14" s="47">
        <v>0.90015079000852294</v>
      </c>
      <c r="Z14" s="21">
        <v>29.135984391095832</v>
      </c>
      <c r="AA14" s="53">
        <v>1079257</v>
      </c>
      <c r="AB14" s="46">
        <v>0.91674179551302426</v>
      </c>
      <c r="AC14" s="57">
        <v>29.074639105048405</v>
      </c>
    </row>
    <row r="15" spans="1:37" s="39" customFormat="1" ht="14.25" customHeight="1" x14ac:dyDescent="0.3">
      <c r="A15" s="40" t="s">
        <v>8</v>
      </c>
      <c r="B15" s="53">
        <v>1724516</v>
      </c>
      <c r="C15" s="21">
        <v>58.655949399551645</v>
      </c>
      <c r="D15" s="53">
        <v>1949570</v>
      </c>
      <c r="E15" s="21">
        <v>63.916555744251156</v>
      </c>
      <c r="F15" s="53">
        <v>2379776</v>
      </c>
      <c r="G15" s="46">
        <v>0.50584592835628228</v>
      </c>
      <c r="H15" s="21">
        <v>68.057593582994755</v>
      </c>
      <c r="I15" s="53">
        <v>2415458</v>
      </c>
      <c r="J15" s="46">
        <v>0.51203539866973469</v>
      </c>
      <c r="K15" s="21">
        <v>68.303741600091399</v>
      </c>
      <c r="L15" s="53">
        <v>2458948</v>
      </c>
      <c r="M15" s="46">
        <v>0.50769678740664714</v>
      </c>
      <c r="N15" s="21">
        <v>68.96255021555811</v>
      </c>
      <c r="O15" s="53">
        <v>2492617</v>
      </c>
      <c r="P15" s="46">
        <v>0.50974538005638248</v>
      </c>
      <c r="Q15" s="21">
        <v>69.732759122323287</v>
      </c>
      <c r="R15" s="53">
        <v>2545739</v>
      </c>
      <c r="S15" s="46">
        <v>0.50016910610239307</v>
      </c>
      <c r="T15" s="21">
        <v>70.124639630929181</v>
      </c>
      <c r="U15" s="53">
        <v>2579542</v>
      </c>
      <c r="V15" s="46">
        <v>0.5135795424148939</v>
      </c>
      <c r="W15" s="21">
        <v>70.270379235938179</v>
      </c>
      <c r="X15" s="53">
        <v>2596866</v>
      </c>
      <c r="Y15" s="46">
        <v>0.51585256998243267</v>
      </c>
      <c r="Z15" s="21">
        <v>70.864042897198175</v>
      </c>
      <c r="AA15" s="53">
        <v>2632765</v>
      </c>
      <c r="AB15" s="46">
        <v>0.51398434725469233</v>
      </c>
      <c r="AC15" s="57">
        <v>70.925360894951595</v>
      </c>
    </row>
    <row r="16" spans="1:37" s="39" customFormat="1" ht="16.5" customHeight="1" x14ac:dyDescent="0.3">
      <c r="A16" s="41" t="s">
        <v>23</v>
      </c>
      <c r="B16" s="52"/>
      <c r="C16" s="42">
        <v>100</v>
      </c>
      <c r="D16" s="58"/>
      <c r="E16" s="42">
        <v>100</v>
      </c>
      <c r="F16" s="42"/>
      <c r="G16" s="43"/>
      <c r="H16" s="42">
        <v>100</v>
      </c>
      <c r="I16" s="42"/>
      <c r="J16" s="43"/>
      <c r="K16" s="42">
        <v>100</v>
      </c>
      <c r="L16" s="42"/>
      <c r="M16" s="43"/>
      <c r="N16" s="42">
        <v>100</v>
      </c>
      <c r="O16" s="42"/>
      <c r="P16" s="43"/>
      <c r="Q16" s="42">
        <v>100</v>
      </c>
      <c r="R16" s="42"/>
      <c r="S16" s="43"/>
      <c r="T16" s="42">
        <v>100</v>
      </c>
      <c r="U16" s="42"/>
      <c r="V16" s="43"/>
      <c r="W16" s="42">
        <v>100</v>
      </c>
      <c r="X16" s="42"/>
      <c r="Y16" s="43"/>
      <c r="Z16" s="58">
        <v>100</v>
      </c>
      <c r="AA16" s="42"/>
      <c r="AB16" s="43"/>
      <c r="AC16" s="45">
        <v>100</v>
      </c>
    </row>
    <row r="17" spans="1:257" s="13" customFormat="1" ht="14.25" customHeight="1" x14ac:dyDescent="0.3">
      <c r="A17" s="18" t="s">
        <v>5</v>
      </c>
      <c r="B17" s="53">
        <v>2592228</v>
      </c>
      <c r="C17" s="20">
        <v>88.1694309592378</v>
      </c>
      <c r="D17" s="53">
        <v>2602184</v>
      </c>
      <c r="E17" s="20">
        <v>85.312473362227806</v>
      </c>
      <c r="F17" s="53">
        <v>2835479.0744005665</v>
      </c>
      <c r="G17" s="46">
        <v>0.43618732496343648</v>
      </c>
      <c r="H17" s="20">
        <v>81.089935547984311</v>
      </c>
      <c r="I17" s="53">
        <v>2865570.9106635302</v>
      </c>
      <c r="J17" s="46">
        <v>0.44567033934946998</v>
      </c>
      <c r="K17" s="20">
        <v>81.031927966367618</v>
      </c>
      <c r="L17" s="53">
        <v>2876268.7787398002</v>
      </c>
      <c r="M17" s="46">
        <v>0.44672455879474415</v>
      </c>
      <c r="N17" s="20">
        <v>80.666546619468917</v>
      </c>
      <c r="O17" s="53">
        <v>2877372</v>
      </c>
      <c r="P17" s="46">
        <v>0.45270475975994762</v>
      </c>
      <c r="Q17" s="20">
        <v>80.4965803867197</v>
      </c>
      <c r="R17" s="53">
        <v>2926806.3242433998</v>
      </c>
      <c r="S17" s="46">
        <v>0.44936688923341961</v>
      </c>
      <c r="T17" s="20">
        <v>80.621477204494596</v>
      </c>
      <c r="U17" s="53">
        <v>2947394</v>
      </c>
      <c r="V17" s="46">
        <v>0.46329062215638628</v>
      </c>
      <c r="W17" s="20">
        <v>80.291188954368181</v>
      </c>
      <c r="X17" s="53">
        <v>2935452</v>
      </c>
      <c r="Y17" s="46">
        <v>0.46633363447946008</v>
      </c>
      <c r="Z17" s="21">
        <v>80.103477210863474</v>
      </c>
      <c r="AA17" s="53">
        <v>2964817</v>
      </c>
      <c r="AB17" s="46">
        <v>0.46822451436294382</v>
      </c>
      <c r="AC17" s="57">
        <v>79.870674257857317</v>
      </c>
    </row>
    <row r="18" spans="1:257" s="13" customFormat="1" ht="14.25" customHeight="1" x14ac:dyDescent="0.3">
      <c r="A18" s="18" t="s">
        <v>6</v>
      </c>
      <c r="B18" s="53">
        <v>347825</v>
      </c>
      <c r="C18" s="20">
        <v>11.830569040762191</v>
      </c>
      <c r="D18" s="53">
        <v>447996</v>
      </c>
      <c r="E18" s="20">
        <v>14.687526637772198</v>
      </c>
      <c r="F18" s="53">
        <v>661230</v>
      </c>
      <c r="G18" s="46">
        <v>1.1339473405622853</v>
      </c>
      <c r="H18" s="20">
        <v>18.910066579746843</v>
      </c>
      <c r="I18" s="53">
        <v>670777.02351482701</v>
      </c>
      <c r="J18" s="46">
        <v>1.1400211992957421</v>
      </c>
      <c r="K18" s="20">
        <v>18.968072033632573</v>
      </c>
      <c r="L18" s="53">
        <v>689358.98056931398</v>
      </c>
      <c r="M18" s="46">
        <v>1.1243778640737265</v>
      </c>
      <c r="N18" s="20">
        <v>19.333453380531481</v>
      </c>
      <c r="O18" s="53">
        <v>697155</v>
      </c>
      <c r="P18" s="46">
        <v>1.1402055496984171</v>
      </c>
      <c r="Q18" s="20">
        <v>19.5034196132803</v>
      </c>
      <c r="R18" s="53">
        <v>703499.58808596293</v>
      </c>
      <c r="S18" s="46">
        <v>1.1339089706054102</v>
      </c>
      <c r="T18" s="20">
        <v>19.378520380539904</v>
      </c>
      <c r="U18" s="53">
        <v>723487</v>
      </c>
      <c r="V18" s="46">
        <v>1.1650520327248453</v>
      </c>
      <c r="W18" s="20">
        <v>19.708811045631826</v>
      </c>
      <c r="X18" s="53">
        <v>729123</v>
      </c>
      <c r="Y18" s="46">
        <v>1.1674299123741811</v>
      </c>
      <c r="Z18" s="21">
        <v>19.896522789136529</v>
      </c>
      <c r="AA18" s="53">
        <v>747205</v>
      </c>
      <c r="AB18" s="46">
        <v>1.1591196525719181</v>
      </c>
      <c r="AC18" s="57">
        <v>20.129325742142694</v>
      </c>
    </row>
    <row r="19" spans="1:257" s="16" customFormat="1" ht="8.25" customHeight="1" x14ac:dyDescent="0.35">
      <c r="B19" s="50"/>
      <c r="C19" s="22"/>
      <c r="D19" s="56"/>
      <c r="E19" s="22"/>
      <c r="F19" s="22"/>
      <c r="G19" s="23"/>
      <c r="H19" s="22"/>
      <c r="I19" s="22"/>
      <c r="J19" s="23"/>
      <c r="K19" s="22"/>
      <c r="L19" s="22"/>
      <c r="M19" s="23"/>
      <c r="N19" s="22"/>
      <c r="O19" s="22"/>
      <c r="P19" s="23"/>
      <c r="Q19" s="22"/>
      <c r="R19" s="22"/>
      <c r="S19" s="23"/>
      <c r="T19" s="22"/>
      <c r="U19" s="22"/>
      <c r="V19" s="23"/>
      <c r="W19" s="22"/>
      <c r="X19" s="22"/>
      <c r="Y19" s="23"/>
      <c r="Z19" s="56"/>
      <c r="AA19" s="56"/>
      <c r="AB19" s="23"/>
      <c r="AC19" s="38"/>
    </row>
    <row r="20" spans="1:257" s="16" customFormat="1" ht="13.5" customHeight="1" x14ac:dyDescent="0.35">
      <c r="A20" s="81" t="s">
        <v>28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</row>
    <row r="21" spans="1:257" s="16" customFormat="1" ht="28.5" customHeight="1" x14ac:dyDescent="0.35">
      <c r="A21" s="68" t="s">
        <v>24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</row>
    <row r="22" spans="1:257" s="16" customFormat="1" x14ac:dyDescent="0.35">
      <c r="A22" s="71" t="s">
        <v>25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0"/>
      <c r="P22" s="70"/>
      <c r="Q22" s="70"/>
      <c r="R22" s="70"/>
      <c r="S22" s="70"/>
      <c r="T22" s="70"/>
      <c r="U22" s="69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69"/>
      <c r="AI22" s="70"/>
      <c r="AJ22" s="70"/>
      <c r="AK22" s="70"/>
      <c r="AL22" s="70"/>
      <c r="AM22" s="70"/>
      <c r="AN22" s="70"/>
      <c r="AO22" s="70"/>
      <c r="AP22" s="70"/>
      <c r="AQ22" s="70"/>
      <c r="AR22" s="69"/>
      <c r="AS22" s="70"/>
      <c r="AT22" s="70"/>
      <c r="AU22" s="70"/>
      <c r="AV22" s="70"/>
      <c r="AW22" s="70"/>
      <c r="AX22" s="70"/>
      <c r="AY22" s="70"/>
      <c r="AZ22" s="70"/>
      <c r="BA22" s="70"/>
      <c r="BB22" s="69"/>
      <c r="BC22" s="70"/>
      <c r="BD22" s="70"/>
      <c r="BE22" s="70"/>
      <c r="BF22" s="70"/>
      <c r="BG22" s="70"/>
      <c r="BH22" s="70"/>
      <c r="BI22" s="70"/>
      <c r="BJ22" s="70"/>
      <c r="BK22" s="70"/>
      <c r="BL22" s="69"/>
      <c r="BM22" s="70"/>
      <c r="BN22" s="70"/>
      <c r="BO22" s="70"/>
      <c r="BP22" s="70"/>
      <c r="BQ22" s="70"/>
      <c r="BR22" s="70"/>
      <c r="BS22" s="70"/>
      <c r="BT22" s="70"/>
      <c r="BU22" s="70"/>
      <c r="BV22" s="69"/>
      <c r="BW22" s="70"/>
      <c r="BX22" s="70"/>
      <c r="BY22" s="70"/>
      <c r="BZ22" s="70"/>
      <c r="CA22" s="70"/>
      <c r="CB22" s="70"/>
      <c r="CC22" s="70"/>
      <c r="CD22" s="70"/>
      <c r="CE22" s="70"/>
      <c r="CF22" s="69"/>
      <c r="CG22" s="70"/>
      <c r="CH22" s="70"/>
      <c r="CI22" s="70"/>
      <c r="CJ22" s="70"/>
      <c r="CK22" s="70"/>
      <c r="CL22" s="70"/>
      <c r="CM22" s="70"/>
      <c r="CN22" s="70"/>
      <c r="CO22" s="70"/>
      <c r="CP22" s="69"/>
      <c r="CQ22" s="70"/>
      <c r="CR22" s="70"/>
      <c r="CS22" s="70"/>
      <c r="CT22" s="70"/>
      <c r="CU22" s="70"/>
      <c r="CV22" s="70"/>
      <c r="CW22" s="70"/>
      <c r="CX22" s="70"/>
      <c r="CY22" s="70"/>
      <c r="CZ22" s="69"/>
      <c r="DA22" s="70"/>
      <c r="DB22" s="70"/>
      <c r="DC22" s="70"/>
      <c r="DD22" s="70"/>
      <c r="DE22" s="70"/>
      <c r="DF22" s="70"/>
      <c r="DG22" s="70"/>
      <c r="DH22" s="70"/>
      <c r="DI22" s="70"/>
      <c r="DJ22" s="69"/>
      <c r="DK22" s="70"/>
      <c r="DL22" s="70"/>
      <c r="DM22" s="70"/>
      <c r="DN22" s="70"/>
      <c r="DO22" s="70"/>
      <c r="DP22" s="70"/>
      <c r="DQ22" s="70"/>
      <c r="DR22" s="70"/>
      <c r="DS22" s="70"/>
      <c r="DT22" s="69"/>
      <c r="DU22" s="70"/>
      <c r="DV22" s="70"/>
      <c r="DW22" s="70"/>
      <c r="DX22" s="70"/>
      <c r="DY22" s="70"/>
      <c r="DZ22" s="70"/>
      <c r="EA22" s="70"/>
      <c r="EB22" s="70"/>
      <c r="EC22" s="70"/>
      <c r="ED22" s="69"/>
      <c r="EE22" s="70"/>
      <c r="EF22" s="70"/>
      <c r="EG22" s="70"/>
      <c r="EH22" s="70"/>
      <c r="EI22" s="70"/>
      <c r="EJ22" s="70"/>
      <c r="EK22" s="70"/>
      <c r="EL22" s="70"/>
      <c r="EM22" s="70"/>
      <c r="EN22" s="69"/>
      <c r="EO22" s="70"/>
      <c r="EP22" s="70"/>
      <c r="EQ22" s="70"/>
      <c r="ER22" s="70"/>
      <c r="ES22" s="70"/>
      <c r="ET22" s="70"/>
      <c r="EU22" s="70"/>
      <c r="EV22" s="70"/>
      <c r="EW22" s="70"/>
      <c r="EX22" s="69"/>
      <c r="EY22" s="70"/>
      <c r="EZ22" s="70"/>
      <c r="FA22" s="70"/>
      <c r="FB22" s="70"/>
      <c r="FC22" s="70"/>
      <c r="FD22" s="70"/>
      <c r="FE22" s="70"/>
      <c r="FF22" s="70"/>
      <c r="FG22" s="70"/>
      <c r="FH22" s="69"/>
      <c r="FI22" s="70"/>
      <c r="FJ22" s="70"/>
      <c r="FK22" s="70"/>
      <c r="FL22" s="70"/>
      <c r="FM22" s="70"/>
      <c r="FN22" s="70"/>
      <c r="FO22" s="70"/>
      <c r="FP22" s="70"/>
      <c r="FQ22" s="70"/>
      <c r="FR22" s="69"/>
      <c r="FS22" s="70"/>
      <c r="FT22" s="70"/>
      <c r="FU22" s="70"/>
      <c r="FV22" s="70"/>
      <c r="FW22" s="70"/>
      <c r="FX22" s="70"/>
      <c r="FY22" s="70"/>
      <c r="FZ22" s="70"/>
      <c r="GA22" s="70"/>
      <c r="GB22" s="69"/>
      <c r="GC22" s="70"/>
      <c r="GD22" s="70"/>
      <c r="GE22" s="70"/>
      <c r="GF22" s="70"/>
      <c r="GG22" s="70"/>
      <c r="GH22" s="70"/>
      <c r="GI22" s="70"/>
      <c r="GJ22" s="70"/>
      <c r="GK22" s="70"/>
      <c r="GL22" s="69"/>
      <c r="GM22" s="70"/>
      <c r="GN22" s="70"/>
      <c r="GO22" s="70"/>
      <c r="GP22" s="70"/>
      <c r="GQ22" s="70"/>
      <c r="GR22" s="70"/>
      <c r="GS22" s="70"/>
      <c r="GT22" s="70"/>
      <c r="GU22" s="70"/>
      <c r="GV22" s="69"/>
      <c r="GW22" s="70"/>
      <c r="GX22" s="70"/>
      <c r="GY22" s="70"/>
      <c r="GZ22" s="70"/>
      <c r="HA22" s="70"/>
      <c r="HB22" s="70"/>
      <c r="HC22" s="70"/>
      <c r="HD22" s="70"/>
      <c r="HE22" s="70"/>
      <c r="HF22" s="69"/>
      <c r="HG22" s="70"/>
      <c r="HH22" s="70"/>
      <c r="HI22" s="70"/>
      <c r="HJ22" s="70"/>
      <c r="HK22" s="70"/>
      <c r="HL22" s="70"/>
      <c r="HM22" s="70"/>
      <c r="HN22" s="70"/>
      <c r="HO22" s="70"/>
      <c r="HP22" s="69"/>
      <c r="HQ22" s="70"/>
      <c r="HR22" s="70"/>
      <c r="HS22" s="70"/>
      <c r="HT22" s="70"/>
      <c r="HU22" s="70"/>
      <c r="HV22" s="70"/>
      <c r="HW22" s="70"/>
      <c r="HX22" s="70"/>
      <c r="HY22" s="70"/>
      <c r="HZ22" s="69"/>
      <c r="IA22" s="70"/>
      <c r="IB22" s="70"/>
      <c r="IC22" s="70"/>
      <c r="ID22" s="70"/>
      <c r="IE22" s="70"/>
      <c r="IF22" s="70"/>
      <c r="IG22" s="70"/>
      <c r="IH22" s="70"/>
      <c r="II22" s="70"/>
      <c r="IJ22" s="69"/>
      <c r="IK22" s="70"/>
      <c r="IL22" s="70"/>
      <c r="IM22" s="70"/>
      <c r="IN22" s="70"/>
      <c r="IO22" s="70"/>
      <c r="IP22" s="70"/>
      <c r="IQ22" s="70"/>
      <c r="IR22" s="70"/>
      <c r="IS22" s="70"/>
      <c r="IT22" s="69"/>
      <c r="IU22" s="70"/>
      <c r="IV22" s="70"/>
      <c r="IW22" s="70"/>
    </row>
    <row r="23" spans="1:257" s="16" customFormat="1" x14ac:dyDescent="0.35">
      <c r="A23" s="71" t="s">
        <v>26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0"/>
      <c r="P23" s="70"/>
      <c r="Q23" s="70"/>
      <c r="R23" s="70"/>
      <c r="S23" s="70"/>
      <c r="T23" s="70"/>
      <c r="U23" s="69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69"/>
      <c r="AI23" s="70"/>
      <c r="AJ23" s="70"/>
      <c r="AK23" s="70"/>
      <c r="AL23" s="70"/>
      <c r="AM23" s="70"/>
      <c r="AN23" s="70"/>
      <c r="AO23" s="70"/>
      <c r="AP23" s="70"/>
      <c r="AQ23" s="70"/>
      <c r="AR23" s="69"/>
      <c r="AS23" s="70"/>
      <c r="AT23" s="70"/>
      <c r="AU23" s="70"/>
      <c r="AV23" s="70"/>
      <c r="AW23" s="70"/>
      <c r="AX23" s="70"/>
      <c r="AY23" s="70"/>
      <c r="AZ23" s="70"/>
      <c r="BA23" s="70"/>
      <c r="BB23" s="69"/>
      <c r="BC23" s="70"/>
      <c r="BD23" s="70"/>
      <c r="BE23" s="70"/>
      <c r="BF23" s="70"/>
      <c r="BG23" s="70"/>
      <c r="BH23" s="70"/>
      <c r="BI23" s="70"/>
      <c r="BJ23" s="70"/>
      <c r="BK23" s="70"/>
      <c r="BL23" s="69"/>
      <c r="BM23" s="70"/>
      <c r="BN23" s="70"/>
      <c r="BO23" s="70"/>
      <c r="BP23" s="70"/>
      <c r="BQ23" s="70"/>
      <c r="BR23" s="70"/>
      <c r="BS23" s="70"/>
      <c r="BT23" s="70"/>
      <c r="BU23" s="70"/>
      <c r="BV23" s="69"/>
      <c r="BW23" s="70"/>
      <c r="BX23" s="70"/>
      <c r="BY23" s="70"/>
      <c r="BZ23" s="70"/>
      <c r="CA23" s="70"/>
      <c r="CB23" s="70"/>
      <c r="CC23" s="70"/>
      <c r="CD23" s="70"/>
      <c r="CE23" s="70"/>
      <c r="CF23" s="69"/>
      <c r="CG23" s="70"/>
      <c r="CH23" s="70"/>
      <c r="CI23" s="70"/>
      <c r="CJ23" s="70"/>
      <c r="CK23" s="70"/>
      <c r="CL23" s="70"/>
      <c r="CM23" s="70"/>
      <c r="CN23" s="70"/>
      <c r="CO23" s="70"/>
      <c r="CP23" s="69"/>
      <c r="CQ23" s="70"/>
      <c r="CR23" s="70"/>
      <c r="CS23" s="70"/>
      <c r="CT23" s="70"/>
      <c r="CU23" s="70"/>
      <c r="CV23" s="70"/>
      <c r="CW23" s="70"/>
      <c r="CX23" s="70"/>
      <c r="CY23" s="70"/>
      <c r="CZ23" s="69"/>
      <c r="DA23" s="70"/>
      <c r="DB23" s="70"/>
      <c r="DC23" s="70"/>
      <c r="DD23" s="70"/>
      <c r="DE23" s="70"/>
      <c r="DF23" s="70"/>
      <c r="DG23" s="70"/>
      <c r="DH23" s="70"/>
      <c r="DI23" s="70"/>
      <c r="DJ23" s="69"/>
      <c r="DK23" s="70"/>
      <c r="DL23" s="70"/>
      <c r="DM23" s="70"/>
      <c r="DN23" s="70"/>
      <c r="DO23" s="70"/>
      <c r="DP23" s="70"/>
      <c r="DQ23" s="70"/>
      <c r="DR23" s="70"/>
      <c r="DS23" s="70"/>
      <c r="DT23" s="69"/>
      <c r="DU23" s="70"/>
      <c r="DV23" s="70"/>
      <c r="DW23" s="70"/>
      <c r="DX23" s="70"/>
      <c r="DY23" s="70"/>
      <c r="DZ23" s="70"/>
      <c r="EA23" s="70"/>
      <c r="EB23" s="70"/>
      <c r="EC23" s="70"/>
      <c r="ED23" s="69"/>
      <c r="EE23" s="70"/>
      <c r="EF23" s="70"/>
      <c r="EG23" s="70"/>
      <c r="EH23" s="70"/>
      <c r="EI23" s="70"/>
      <c r="EJ23" s="70"/>
      <c r="EK23" s="70"/>
      <c r="EL23" s="70"/>
      <c r="EM23" s="70"/>
      <c r="EN23" s="69"/>
      <c r="EO23" s="70"/>
      <c r="EP23" s="70"/>
      <c r="EQ23" s="70"/>
      <c r="ER23" s="70"/>
      <c r="ES23" s="70"/>
      <c r="ET23" s="70"/>
      <c r="EU23" s="70"/>
      <c r="EV23" s="70"/>
      <c r="EW23" s="70"/>
      <c r="EX23" s="69"/>
      <c r="EY23" s="70"/>
      <c r="EZ23" s="70"/>
      <c r="FA23" s="70"/>
      <c r="FB23" s="70"/>
      <c r="FC23" s="70"/>
      <c r="FD23" s="70"/>
      <c r="FE23" s="70"/>
      <c r="FF23" s="70"/>
      <c r="FG23" s="70"/>
      <c r="FH23" s="69"/>
      <c r="FI23" s="70"/>
      <c r="FJ23" s="70"/>
      <c r="FK23" s="70"/>
      <c r="FL23" s="70"/>
      <c r="FM23" s="70"/>
      <c r="FN23" s="70"/>
      <c r="FO23" s="70"/>
      <c r="FP23" s="70"/>
      <c r="FQ23" s="70"/>
      <c r="FR23" s="69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70"/>
      <c r="GD23" s="70"/>
      <c r="GE23" s="70"/>
      <c r="GF23" s="70"/>
      <c r="GG23" s="70"/>
      <c r="GH23" s="70"/>
      <c r="GI23" s="70"/>
      <c r="GJ23" s="70"/>
      <c r="GK23" s="70"/>
      <c r="GL23" s="69"/>
      <c r="GM23" s="70"/>
      <c r="GN23" s="70"/>
      <c r="GO23" s="70"/>
      <c r="GP23" s="70"/>
      <c r="GQ23" s="70"/>
      <c r="GR23" s="70"/>
      <c r="GS23" s="70"/>
      <c r="GT23" s="70"/>
      <c r="GU23" s="70"/>
      <c r="GV23" s="69"/>
      <c r="GW23" s="70"/>
      <c r="GX23" s="70"/>
      <c r="GY23" s="70"/>
      <c r="GZ23" s="70"/>
      <c r="HA23" s="70"/>
      <c r="HB23" s="70"/>
      <c r="HC23" s="70"/>
      <c r="HD23" s="70"/>
      <c r="HE23" s="70"/>
      <c r="HF23" s="69"/>
      <c r="HG23" s="70"/>
      <c r="HH23" s="70"/>
      <c r="HI23" s="70"/>
      <c r="HJ23" s="70"/>
      <c r="HK23" s="70"/>
      <c r="HL23" s="70"/>
      <c r="HM23" s="70"/>
      <c r="HN23" s="70"/>
      <c r="HO23" s="70"/>
      <c r="HP23" s="69"/>
      <c r="HQ23" s="70"/>
      <c r="HR23" s="70"/>
      <c r="HS23" s="70"/>
      <c r="HT23" s="70"/>
      <c r="HU23" s="70"/>
      <c r="HV23" s="70"/>
      <c r="HW23" s="70"/>
      <c r="HX23" s="70"/>
      <c r="HY23" s="70"/>
      <c r="HZ23" s="69"/>
      <c r="IA23" s="70"/>
      <c r="IB23" s="70"/>
      <c r="IC23" s="70"/>
      <c r="ID23" s="70"/>
      <c r="IE23" s="70"/>
      <c r="IF23" s="70"/>
      <c r="IG23" s="70"/>
      <c r="IH23" s="70"/>
      <c r="II23" s="70"/>
      <c r="IJ23" s="69"/>
      <c r="IK23" s="70"/>
      <c r="IL23" s="70"/>
      <c r="IM23" s="70"/>
      <c r="IN23" s="70"/>
      <c r="IO23" s="70"/>
      <c r="IP23" s="70"/>
      <c r="IQ23" s="70"/>
      <c r="IR23" s="70"/>
      <c r="IS23" s="70"/>
      <c r="IT23" s="69"/>
      <c r="IU23" s="70"/>
      <c r="IV23" s="70"/>
      <c r="IW23" s="70"/>
    </row>
    <row r="24" spans="1:257" s="16" customFormat="1" x14ac:dyDescent="0.35">
      <c r="A24" s="71" t="s">
        <v>30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0"/>
      <c r="P24" s="70"/>
      <c r="Q24" s="70"/>
      <c r="R24" s="70"/>
      <c r="S24" s="70"/>
      <c r="T24" s="70"/>
      <c r="U24" s="69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69"/>
      <c r="AI24" s="70"/>
      <c r="AJ24" s="70"/>
      <c r="AK24" s="70"/>
      <c r="AL24" s="70"/>
      <c r="AM24" s="70"/>
      <c r="AN24" s="70"/>
      <c r="AO24" s="70"/>
      <c r="AP24" s="70"/>
      <c r="AQ24" s="70"/>
      <c r="AR24" s="69"/>
      <c r="AS24" s="70"/>
      <c r="AT24" s="70"/>
      <c r="AU24" s="70"/>
      <c r="AV24" s="70"/>
      <c r="AW24" s="70"/>
      <c r="AX24" s="70"/>
      <c r="AY24" s="70"/>
      <c r="AZ24" s="70"/>
      <c r="BA24" s="70"/>
      <c r="BB24" s="69"/>
      <c r="BC24" s="70"/>
      <c r="BD24" s="70"/>
      <c r="BE24" s="70"/>
      <c r="BF24" s="70"/>
      <c r="BG24" s="70"/>
      <c r="BH24" s="70"/>
      <c r="BI24" s="70"/>
      <c r="BJ24" s="70"/>
      <c r="BK24" s="70"/>
      <c r="BL24" s="69"/>
      <c r="BM24" s="70"/>
      <c r="BN24" s="70"/>
      <c r="BO24" s="70"/>
      <c r="BP24" s="70"/>
      <c r="BQ24" s="70"/>
      <c r="BR24" s="70"/>
      <c r="BS24" s="70"/>
      <c r="BT24" s="70"/>
      <c r="BU24" s="70"/>
      <c r="BV24" s="69"/>
      <c r="BW24" s="70"/>
      <c r="BX24" s="70"/>
      <c r="BY24" s="70"/>
      <c r="BZ24" s="70"/>
      <c r="CA24" s="70"/>
      <c r="CB24" s="70"/>
      <c r="CC24" s="70"/>
      <c r="CD24" s="70"/>
      <c r="CE24" s="70"/>
      <c r="CF24" s="69"/>
      <c r="CG24" s="70"/>
      <c r="CH24" s="70"/>
      <c r="CI24" s="70"/>
      <c r="CJ24" s="70"/>
      <c r="CK24" s="70"/>
      <c r="CL24" s="70"/>
      <c r="CM24" s="70"/>
      <c r="CN24" s="70"/>
      <c r="CO24" s="70"/>
      <c r="CP24" s="69"/>
      <c r="CQ24" s="70"/>
      <c r="CR24" s="70"/>
      <c r="CS24" s="70"/>
      <c r="CT24" s="70"/>
      <c r="CU24" s="70"/>
      <c r="CV24" s="70"/>
      <c r="CW24" s="70"/>
      <c r="CX24" s="70"/>
      <c r="CY24" s="70"/>
      <c r="CZ24" s="69"/>
      <c r="DA24" s="70"/>
      <c r="DB24" s="70"/>
      <c r="DC24" s="70"/>
      <c r="DD24" s="70"/>
      <c r="DE24" s="70"/>
      <c r="DF24" s="70"/>
      <c r="DG24" s="70"/>
      <c r="DH24" s="70"/>
      <c r="DI24" s="70"/>
      <c r="DJ24" s="69"/>
      <c r="DK24" s="70"/>
      <c r="DL24" s="70"/>
      <c r="DM24" s="70"/>
      <c r="DN24" s="70"/>
      <c r="DO24" s="70"/>
      <c r="DP24" s="70"/>
      <c r="DQ24" s="70"/>
      <c r="DR24" s="70"/>
      <c r="DS24" s="70"/>
      <c r="DT24" s="69"/>
      <c r="DU24" s="70"/>
      <c r="DV24" s="70"/>
      <c r="DW24" s="70"/>
      <c r="DX24" s="70"/>
      <c r="DY24" s="70"/>
      <c r="DZ24" s="70"/>
      <c r="EA24" s="70"/>
      <c r="EB24" s="70"/>
      <c r="EC24" s="70"/>
      <c r="ED24" s="69"/>
      <c r="EE24" s="70"/>
      <c r="EF24" s="70"/>
      <c r="EG24" s="70"/>
      <c r="EH24" s="70"/>
      <c r="EI24" s="70"/>
      <c r="EJ24" s="70"/>
      <c r="EK24" s="70"/>
      <c r="EL24" s="70"/>
      <c r="EM24" s="70"/>
      <c r="EN24" s="69"/>
      <c r="EO24" s="70"/>
      <c r="EP24" s="70"/>
      <c r="EQ24" s="70"/>
      <c r="ER24" s="70"/>
      <c r="ES24" s="70"/>
      <c r="ET24" s="70"/>
      <c r="EU24" s="70"/>
      <c r="EV24" s="70"/>
      <c r="EW24" s="70"/>
      <c r="EX24" s="69"/>
      <c r="EY24" s="70"/>
      <c r="EZ24" s="70"/>
      <c r="FA24" s="70"/>
      <c r="FB24" s="70"/>
      <c r="FC24" s="70"/>
      <c r="FD24" s="70"/>
      <c r="FE24" s="70"/>
      <c r="FF24" s="70"/>
      <c r="FG24" s="70"/>
      <c r="FH24" s="69"/>
      <c r="FI24" s="70"/>
      <c r="FJ24" s="70"/>
      <c r="FK24" s="70"/>
      <c r="FL24" s="70"/>
      <c r="FM24" s="70"/>
      <c r="FN24" s="70"/>
      <c r="FO24" s="70"/>
      <c r="FP24" s="70"/>
      <c r="FQ24" s="70"/>
      <c r="FR24" s="69"/>
      <c r="FS24" s="70"/>
      <c r="FT24" s="70"/>
      <c r="FU24" s="70"/>
      <c r="FV24" s="70"/>
      <c r="FW24" s="70"/>
      <c r="FX24" s="70"/>
      <c r="FY24" s="70"/>
      <c r="FZ24" s="70"/>
      <c r="GA24" s="70"/>
      <c r="GB24" s="69"/>
      <c r="GC24" s="70"/>
      <c r="GD24" s="70"/>
      <c r="GE24" s="70"/>
      <c r="GF24" s="70"/>
      <c r="GG24" s="70"/>
      <c r="GH24" s="70"/>
      <c r="GI24" s="70"/>
      <c r="GJ24" s="70"/>
      <c r="GK24" s="70"/>
      <c r="GL24" s="69"/>
      <c r="GM24" s="70"/>
      <c r="GN24" s="70"/>
      <c r="GO24" s="70"/>
      <c r="GP24" s="70"/>
      <c r="GQ24" s="70"/>
      <c r="GR24" s="70"/>
      <c r="GS24" s="70"/>
      <c r="GT24" s="70"/>
      <c r="GU24" s="70"/>
      <c r="GV24" s="69"/>
      <c r="GW24" s="70"/>
      <c r="GX24" s="70"/>
      <c r="GY24" s="70"/>
      <c r="GZ24" s="70"/>
      <c r="HA24" s="70"/>
      <c r="HB24" s="70"/>
      <c r="HC24" s="70"/>
      <c r="HD24" s="70"/>
      <c r="HE24" s="70"/>
      <c r="HF24" s="69"/>
      <c r="HG24" s="70"/>
      <c r="HH24" s="70"/>
      <c r="HI24" s="70"/>
      <c r="HJ24" s="70"/>
      <c r="HK24" s="70"/>
      <c r="HL24" s="70"/>
      <c r="HM24" s="70"/>
      <c r="HN24" s="70"/>
      <c r="HO24" s="70"/>
      <c r="HP24" s="69"/>
      <c r="HQ24" s="70"/>
      <c r="HR24" s="70"/>
      <c r="HS24" s="70"/>
      <c r="HT24" s="70"/>
      <c r="HU24" s="70"/>
      <c r="HV24" s="70"/>
      <c r="HW24" s="70"/>
      <c r="HX24" s="70"/>
      <c r="HY24" s="70"/>
      <c r="HZ24" s="69"/>
      <c r="IA24" s="70"/>
      <c r="IB24" s="70"/>
      <c r="IC24" s="70"/>
      <c r="ID24" s="70"/>
      <c r="IE24" s="70"/>
      <c r="IF24" s="70"/>
      <c r="IG24" s="70"/>
      <c r="IH24" s="70"/>
      <c r="II24" s="70"/>
      <c r="IJ24" s="69"/>
      <c r="IK24" s="70"/>
      <c r="IL24" s="70"/>
      <c r="IM24" s="70"/>
      <c r="IN24" s="70"/>
      <c r="IO24" s="70"/>
      <c r="IP24" s="70"/>
      <c r="IQ24" s="70"/>
      <c r="IR24" s="70"/>
      <c r="IS24" s="70"/>
      <c r="IT24" s="69"/>
      <c r="IU24" s="70"/>
      <c r="IV24" s="70"/>
      <c r="IW24" s="70"/>
    </row>
    <row r="25" spans="1:257" s="16" customFormat="1" x14ac:dyDescent="0.35">
      <c r="A25" s="71" t="s">
        <v>27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0"/>
      <c r="P25" s="70"/>
      <c r="Q25" s="70"/>
      <c r="R25" s="70"/>
      <c r="S25" s="70"/>
      <c r="T25" s="70"/>
      <c r="U25" s="69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69"/>
      <c r="AI25" s="70"/>
      <c r="AJ25" s="70"/>
      <c r="AK25" s="70"/>
      <c r="AL25" s="70"/>
      <c r="AM25" s="70"/>
      <c r="AN25" s="70"/>
      <c r="AO25" s="70"/>
      <c r="AP25" s="70"/>
      <c r="AQ25" s="70"/>
      <c r="AR25" s="69"/>
      <c r="AS25" s="70"/>
      <c r="AT25" s="70"/>
      <c r="AU25" s="70"/>
      <c r="AV25" s="70"/>
      <c r="AW25" s="70"/>
      <c r="AX25" s="70"/>
      <c r="AY25" s="70"/>
      <c r="AZ25" s="70"/>
      <c r="BA25" s="70"/>
      <c r="BB25" s="69"/>
      <c r="BC25" s="70"/>
      <c r="BD25" s="70"/>
      <c r="BE25" s="70"/>
      <c r="BF25" s="70"/>
      <c r="BG25" s="70"/>
      <c r="BH25" s="70"/>
      <c r="BI25" s="70"/>
      <c r="BJ25" s="70"/>
      <c r="BK25" s="70"/>
      <c r="BL25" s="69"/>
      <c r="BM25" s="70"/>
      <c r="BN25" s="70"/>
      <c r="BO25" s="70"/>
      <c r="BP25" s="70"/>
      <c r="BQ25" s="70"/>
      <c r="BR25" s="70"/>
      <c r="BS25" s="70"/>
      <c r="BT25" s="70"/>
      <c r="BU25" s="70"/>
      <c r="BV25" s="69"/>
      <c r="BW25" s="70"/>
      <c r="BX25" s="70"/>
      <c r="BY25" s="70"/>
      <c r="BZ25" s="70"/>
      <c r="CA25" s="70"/>
      <c r="CB25" s="70"/>
      <c r="CC25" s="70"/>
      <c r="CD25" s="70"/>
      <c r="CE25" s="70"/>
      <c r="CF25" s="69"/>
      <c r="CG25" s="70"/>
      <c r="CH25" s="70"/>
      <c r="CI25" s="70"/>
      <c r="CJ25" s="70"/>
      <c r="CK25" s="70"/>
      <c r="CL25" s="70"/>
      <c r="CM25" s="70"/>
      <c r="CN25" s="70"/>
      <c r="CO25" s="70"/>
      <c r="CP25" s="69"/>
      <c r="CQ25" s="70"/>
      <c r="CR25" s="70"/>
      <c r="CS25" s="70"/>
      <c r="CT25" s="70"/>
      <c r="CU25" s="70"/>
      <c r="CV25" s="70"/>
      <c r="CW25" s="70"/>
      <c r="CX25" s="70"/>
      <c r="CY25" s="70"/>
      <c r="CZ25" s="69"/>
      <c r="DA25" s="70"/>
      <c r="DB25" s="70"/>
      <c r="DC25" s="70"/>
      <c r="DD25" s="70"/>
      <c r="DE25" s="70"/>
      <c r="DF25" s="70"/>
      <c r="DG25" s="70"/>
      <c r="DH25" s="70"/>
      <c r="DI25" s="70"/>
      <c r="DJ25" s="69"/>
      <c r="DK25" s="70"/>
      <c r="DL25" s="70"/>
      <c r="DM25" s="70"/>
      <c r="DN25" s="70"/>
      <c r="DO25" s="70"/>
      <c r="DP25" s="70"/>
      <c r="DQ25" s="70"/>
      <c r="DR25" s="70"/>
      <c r="DS25" s="70"/>
      <c r="DT25" s="69"/>
      <c r="DU25" s="70"/>
      <c r="DV25" s="70"/>
      <c r="DW25" s="70"/>
      <c r="DX25" s="70"/>
      <c r="DY25" s="70"/>
      <c r="DZ25" s="70"/>
      <c r="EA25" s="70"/>
      <c r="EB25" s="70"/>
      <c r="EC25" s="70"/>
      <c r="ED25" s="69"/>
      <c r="EE25" s="70"/>
      <c r="EF25" s="70"/>
      <c r="EG25" s="70"/>
      <c r="EH25" s="70"/>
      <c r="EI25" s="70"/>
      <c r="EJ25" s="70"/>
      <c r="EK25" s="70"/>
      <c r="EL25" s="70"/>
      <c r="EM25" s="70"/>
      <c r="EN25" s="69"/>
      <c r="EO25" s="70"/>
      <c r="EP25" s="70"/>
      <c r="EQ25" s="70"/>
      <c r="ER25" s="70"/>
      <c r="ES25" s="70"/>
      <c r="ET25" s="70"/>
      <c r="EU25" s="70"/>
      <c r="EV25" s="70"/>
      <c r="EW25" s="70"/>
      <c r="EX25" s="69"/>
      <c r="EY25" s="70"/>
      <c r="EZ25" s="70"/>
      <c r="FA25" s="70"/>
      <c r="FB25" s="70"/>
      <c r="FC25" s="70"/>
      <c r="FD25" s="70"/>
      <c r="FE25" s="70"/>
      <c r="FF25" s="70"/>
      <c r="FG25" s="70"/>
      <c r="FH25" s="69"/>
      <c r="FI25" s="70"/>
      <c r="FJ25" s="70"/>
      <c r="FK25" s="70"/>
      <c r="FL25" s="70"/>
      <c r="FM25" s="70"/>
      <c r="FN25" s="70"/>
      <c r="FO25" s="70"/>
      <c r="FP25" s="70"/>
      <c r="FQ25" s="70"/>
      <c r="FR25" s="69"/>
      <c r="FS25" s="70"/>
      <c r="FT25" s="70"/>
      <c r="FU25" s="70"/>
      <c r="FV25" s="70"/>
      <c r="FW25" s="70"/>
      <c r="FX25" s="70"/>
      <c r="FY25" s="70"/>
      <c r="FZ25" s="70"/>
      <c r="GA25" s="70"/>
      <c r="GB25" s="69"/>
      <c r="GC25" s="70"/>
      <c r="GD25" s="70"/>
      <c r="GE25" s="70"/>
      <c r="GF25" s="70"/>
      <c r="GG25" s="70"/>
      <c r="GH25" s="70"/>
      <c r="GI25" s="70"/>
      <c r="GJ25" s="70"/>
      <c r="GK25" s="70"/>
      <c r="GL25" s="69"/>
      <c r="GM25" s="70"/>
      <c r="GN25" s="70"/>
      <c r="GO25" s="70"/>
      <c r="GP25" s="70"/>
      <c r="GQ25" s="70"/>
      <c r="GR25" s="70"/>
      <c r="GS25" s="70"/>
      <c r="GT25" s="70"/>
      <c r="GU25" s="70"/>
      <c r="GV25" s="69"/>
      <c r="GW25" s="70"/>
      <c r="GX25" s="70"/>
      <c r="GY25" s="70"/>
      <c r="GZ25" s="70"/>
      <c r="HA25" s="70"/>
      <c r="HB25" s="70"/>
      <c r="HC25" s="70"/>
      <c r="HD25" s="70"/>
      <c r="HE25" s="70"/>
      <c r="HF25" s="69"/>
      <c r="HG25" s="70"/>
      <c r="HH25" s="70"/>
      <c r="HI25" s="70"/>
      <c r="HJ25" s="70"/>
      <c r="HK25" s="70"/>
      <c r="HL25" s="70"/>
      <c r="HM25" s="70"/>
      <c r="HN25" s="70"/>
      <c r="HO25" s="70"/>
      <c r="HP25" s="69"/>
      <c r="HQ25" s="70"/>
      <c r="HR25" s="70"/>
      <c r="HS25" s="70"/>
      <c r="HT25" s="70"/>
      <c r="HU25" s="70"/>
      <c r="HV25" s="70"/>
      <c r="HW25" s="70"/>
      <c r="HX25" s="70"/>
      <c r="HY25" s="70"/>
      <c r="HZ25" s="69"/>
      <c r="IA25" s="70"/>
      <c r="IB25" s="70"/>
      <c r="IC25" s="70"/>
      <c r="ID25" s="70"/>
      <c r="IE25" s="70"/>
      <c r="IF25" s="70"/>
      <c r="IG25" s="70"/>
      <c r="IH25" s="70"/>
      <c r="II25" s="70"/>
      <c r="IJ25" s="69"/>
      <c r="IK25" s="70"/>
      <c r="IL25" s="70"/>
      <c r="IM25" s="70"/>
      <c r="IN25" s="70"/>
      <c r="IO25" s="70"/>
      <c r="IP25" s="70"/>
      <c r="IQ25" s="70"/>
      <c r="IR25" s="70"/>
      <c r="IS25" s="70"/>
      <c r="IT25" s="69"/>
      <c r="IU25" s="70"/>
      <c r="IV25" s="70"/>
      <c r="IW25" s="70"/>
    </row>
    <row r="26" spans="1:257" s="16" customFormat="1" ht="34.5" customHeight="1" x14ac:dyDescent="0.35">
      <c r="A26" s="68" t="s">
        <v>10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1"/>
      <c r="P26" s="26"/>
      <c r="Q26" s="26"/>
      <c r="R26" s="48"/>
      <c r="S26" s="48"/>
      <c r="T26" s="48"/>
      <c r="U26" s="26"/>
      <c r="V26" s="26"/>
      <c r="W26" s="26"/>
      <c r="X26" s="26"/>
      <c r="Y26" s="26"/>
      <c r="Z26" s="26"/>
      <c r="AA26" s="26"/>
      <c r="AB26" s="25"/>
      <c r="AC26" s="26"/>
      <c r="AD26" s="26"/>
      <c r="AE26" s="26"/>
      <c r="AF26" s="26"/>
      <c r="AG26" s="26"/>
      <c r="AH26" s="26"/>
      <c r="AI26" s="26"/>
      <c r="AJ26" s="26"/>
      <c r="AK26" s="26"/>
      <c r="AL26" s="25"/>
      <c r="AM26" s="26"/>
      <c r="AN26" s="26"/>
      <c r="AO26" s="26"/>
      <c r="AP26" s="26"/>
      <c r="AQ26" s="26"/>
      <c r="AR26" s="26"/>
      <c r="AS26" s="26"/>
      <c r="AT26" s="26"/>
      <c r="AU26" s="26"/>
      <c r="AV26" s="25"/>
      <c r="AW26" s="26"/>
      <c r="AX26" s="26"/>
      <c r="AY26" s="26"/>
      <c r="AZ26" s="26"/>
      <c r="BA26" s="26"/>
      <c r="BB26" s="26"/>
      <c r="BC26" s="26"/>
      <c r="BD26" s="26"/>
      <c r="BE26" s="26"/>
      <c r="BF26" s="25"/>
      <c r="BG26" s="26"/>
      <c r="BH26" s="26"/>
      <c r="BI26" s="26"/>
      <c r="BJ26" s="26"/>
      <c r="BK26" s="26"/>
      <c r="BL26" s="26"/>
      <c r="BM26" s="26"/>
      <c r="BN26" s="26"/>
      <c r="BO26" s="26"/>
      <c r="BP26" s="25"/>
      <c r="BQ26" s="26"/>
      <c r="BR26" s="26"/>
      <c r="BS26" s="26"/>
      <c r="BT26" s="26"/>
      <c r="BU26" s="26"/>
      <c r="BV26" s="26"/>
      <c r="BW26" s="26"/>
      <c r="BX26" s="26"/>
      <c r="BY26" s="26"/>
      <c r="BZ26" s="25"/>
      <c r="CA26" s="26"/>
      <c r="CB26" s="26"/>
      <c r="CC26" s="26"/>
      <c r="CD26" s="26"/>
      <c r="CE26" s="26"/>
      <c r="CF26" s="26"/>
      <c r="CG26" s="26"/>
      <c r="CH26" s="26"/>
      <c r="CI26" s="26"/>
      <c r="CJ26" s="25"/>
      <c r="CK26" s="26"/>
      <c r="CL26" s="26"/>
      <c r="CM26" s="26"/>
      <c r="CN26" s="26"/>
      <c r="CO26" s="26"/>
      <c r="CP26" s="26"/>
      <c r="CQ26" s="26"/>
      <c r="CR26" s="26"/>
      <c r="CS26" s="26"/>
      <c r="CT26" s="25"/>
      <c r="CU26" s="26"/>
      <c r="CV26" s="26"/>
      <c r="CW26" s="26"/>
      <c r="CX26" s="26"/>
      <c r="CY26" s="26"/>
      <c r="CZ26" s="26"/>
      <c r="DA26" s="26"/>
      <c r="DB26" s="26"/>
      <c r="DC26" s="26"/>
      <c r="DD26" s="25"/>
      <c r="DE26" s="26"/>
      <c r="DF26" s="26"/>
      <c r="DG26" s="26"/>
      <c r="DH26" s="26"/>
      <c r="DI26" s="26"/>
      <c r="DJ26" s="26"/>
      <c r="DK26" s="26"/>
      <c r="DL26" s="26"/>
      <c r="DM26" s="26"/>
      <c r="DN26" s="25"/>
      <c r="DO26" s="26"/>
      <c r="DP26" s="26"/>
      <c r="DQ26" s="26"/>
      <c r="DR26" s="26"/>
      <c r="DS26" s="26"/>
      <c r="DT26" s="26"/>
      <c r="DU26" s="26"/>
      <c r="DV26" s="26"/>
      <c r="DW26" s="26"/>
      <c r="DX26" s="25"/>
      <c r="DY26" s="26"/>
      <c r="DZ26" s="26"/>
      <c r="EA26" s="26"/>
      <c r="EB26" s="26"/>
      <c r="EC26" s="26"/>
      <c r="ED26" s="26"/>
      <c r="EE26" s="26"/>
      <c r="EF26" s="26"/>
      <c r="EG26" s="26"/>
      <c r="EH26" s="25"/>
      <c r="EI26" s="26"/>
      <c r="EJ26" s="26"/>
      <c r="EK26" s="26"/>
      <c r="EL26" s="26"/>
      <c r="EM26" s="26"/>
      <c r="EN26" s="26"/>
      <c r="EO26" s="26"/>
      <c r="EP26" s="26"/>
      <c r="EQ26" s="26"/>
      <c r="ER26" s="25"/>
      <c r="ES26" s="26"/>
      <c r="ET26" s="26"/>
      <c r="EU26" s="26"/>
      <c r="EV26" s="26"/>
      <c r="EW26" s="26"/>
      <c r="EX26" s="26"/>
      <c r="EY26" s="26"/>
      <c r="EZ26" s="26"/>
      <c r="FA26" s="26"/>
      <c r="FB26" s="25"/>
      <c r="FC26" s="26"/>
      <c r="FD26" s="26"/>
      <c r="FE26" s="26"/>
      <c r="FF26" s="26"/>
      <c r="FG26" s="26"/>
      <c r="FH26" s="26"/>
      <c r="FI26" s="26"/>
      <c r="FJ26" s="26"/>
      <c r="FK26" s="26"/>
      <c r="FL26" s="25"/>
      <c r="FM26" s="26"/>
      <c r="FN26" s="26"/>
      <c r="FO26" s="26"/>
      <c r="FP26" s="26"/>
      <c r="FQ26" s="26"/>
      <c r="FR26" s="26"/>
      <c r="FS26" s="26"/>
      <c r="FT26" s="26"/>
      <c r="FU26" s="26"/>
      <c r="FV26" s="25"/>
      <c r="FW26" s="26"/>
      <c r="FX26" s="26"/>
      <c r="FY26" s="26"/>
      <c r="FZ26" s="26"/>
      <c r="GA26" s="26"/>
      <c r="GB26" s="26"/>
      <c r="GC26" s="26"/>
      <c r="GD26" s="26"/>
      <c r="GE26" s="26"/>
      <c r="GF26" s="25"/>
      <c r="GG26" s="26"/>
      <c r="GH26" s="26"/>
      <c r="GI26" s="26"/>
      <c r="GJ26" s="26"/>
      <c r="GK26" s="26"/>
      <c r="GL26" s="26"/>
      <c r="GM26" s="26"/>
      <c r="GN26" s="26"/>
      <c r="GO26" s="26"/>
      <c r="GP26" s="25"/>
      <c r="GQ26" s="26"/>
      <c r="GR26" s="26"/>
      <c r="GS26" s="26"/>
      <c r="GT26" s="26"/>
      <c r="GU26" s="26"/>
      <c r="GV26" s="26"/>
      <c r="GW26" s="26"/>
      <c r="GX26" s="26"/>
      <c r="GY26" s="26"/>
      <c r="GZ26" s="25"/>
      <c r="HA26" s="26"/>
      <c r="HB26" s="26"/>
      <c r="HC26" s="26"/>
      <c r="HD26" s="26"/>
      <c r="HE26" s="26"/>
      <c r="HF26" s="26"/>
      <c r="HG26" s="26"/>
      <c r="HH26" s="26"/>
      <c r="HI26" s="26"/>
      <c r="HJ26" s="25"/>
      <c r="HK26" s="26"/>
      <c r="HL26" s="26"/>
      <c r="HM26" s="26"/>
      <c r="HN26" s="26"/>
      <c r="HO26" s="26"/>
      <c r="HP26" s="26"/>
      <c r="HQ26" s="26"/>
      <c r="HR26" s="26"/>
      <c r="HS26" s="26"/>
      <c r="HT26" s="25"/>
      <c r="HU26" s="26"/>
      <c r="HV26" s="26"/>
      <c r="HW26" s="26"/>
      <c r="HX26" s="26"/>
      <c r="HY26" s="26"/>
      <c r="HZ26" s="26"/>
      <c r="IA26" s="26"/>
      <c r="IB26" s="26"/>
      <c r="IC26" s="26"/>
      <c r="ID26" s="25"/>
      <c r="IE26" s="26"/>
      <c r="IF26" s="26"/>
      <c r="IG26" s="26"/>
      <c r="IH26" s="26"/>
      <c r="II26" s="26"/>
      <c r="IJ26" s="26"/>
      <c r="IK26" s="26"/>
      <c r="IL26" s="26"/>
      <c r="IM26" s="26"/>
      <c r="IN26" s="25"/>
      <c r="IO26" s="26"/>
      <c r="IP26" s="26"/>
      <c r="IQ26" s="26"/>
    </row>
    <row r="27" spans="1:257" s="16" customFormat="1" ht="15" customHeight="1" x14ac:dyDescent="0.35">
      <c r="A27" s="27" t="s">
        <v>15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6"/>
      <c r="P27" s="26"/>
      <c r="Q27" s="26"/>
      <c r="R27" s="48"/>
      <c r="S27" s="48"/>
      <c r="T27" s="48"/>
      <c r="U27" s="26"/>
      <c r="V27" s="26"/>
      <c r="W27" s="26"/>
      <c r="X27" s="26"/>
      <c r="Y27" s="26"/>
      <c r="Z27" s="26"/>
      <c r="AA27" s="26"/>
      <c r="AB27" s="25"/>
      <c r="AC27" s="26"/>
      <c r="AD27" s="26"/>
      <c r="AE27" s="26"/>
      <c r="AF27" s="26"/>
      <c r="AG27" s="26"/>
      <c r="AH27" s="26"/>
      <c r="AI27" s="26"/>
      <c r="AJ27" s="26"/>
      <c r="AK27" s="26"/>
      <c r="AL27" s="25"/>
      <c r="AM27" s="26"/>
      <c r="AN27" s="26"/>
      <c r="AO27" s="26"/>
      <c r="AP27" s="26"/>
      <c r="AQ27" s="26"/>
      <c r="AR27" s="26"/>
      <c r="AS27" s="26"/>
      <c r="AT27" s="26"/>
      <c r="AU27" s="26"/>
      <c r="AV27" s="25"/>
      <c r="AW27" s="26"/>
      <c r="AX27" s="26"/>
      <c r="AY27" s="26"/>
      <c r="AZ27" s="26"/>
      <c r="BA27" s="26"/>
      <c r="BB27" s="26"/>
      <c r="BC27" s="26"/>
      <c r="BD27" s="26"/>
      <c r="BE27" s="26"/>
      <c r="BF27" s="25"/>
      <c r="BG27" s="26"/>
      <c r="BH27" s="26"/>
      <c r="BI27" s="26"/>
      <c r="BJ27" s="26"/>
      <c r="BK27" s="26"/>
      <c r="BL27" s="26"/>
      <c r="BM27" s="26"/>
      <c r="BN27" s="26"/>
      <c r="BO27" s="26"/>
      <c r="BP27" s="25"/>
      <c r="BQ27" s="26"/>
      <c r="BR27" s="26"/>
      <c r="BS27" s="26"/>
      <c r="BT27" s="26"/>
      <c r="BU27" s="26"/>
      <c r="BV27" s="26"/>
      <c r="BW27" s="26"/>
      <c r="BX27" s="26"/>
      <c r="BY27" s="26"/>
      <c r="BZ27" s="25"/>
      <c r="CA27" s="26"/>
      <c r="CB27" s="26"/>
      <c r="CC27" s="26"/>
      <c r="CD27" s="26"/>
      <c r="CE27" s="26"/>
      <c r="CF27" s="26"/>
      <c r="CG27" s="26"/>
      <c r="CH27" s="26"/>
      <c r="CI27" s="26"/>
      <c r="CJ27" s="25"/>
      <c r="CK27" s="26"/>
      <c r="CL27" s="26"/>
      <c r="CM27" s="26"/>
      <c r="CN27" s="26"/>
      <c r="CO27" s="26"/>
      <c r="CP27" s="26"/>
      <c r="CQ27" s="26"/>
      <c r="CR27" s="26"/>
      <c r="CS27" s="26"/>
      <c r="CT27" s="25"/>
      <c r="CU27" s="26"/>
      <c r="CV27" s="26"/>
      <c r="CW27" s="26"/>
      <c r="CX27" s="26"/>
      <c r="CY27" s="26"/>
      <c r="CZ27" s="26"/>
      <c r="DA27" s="26"/>
      <c r="DB27" s="26"/>
      <c r="DC27" s="26"/>
      <c r="DD27" s="25"/>
      <c r="DE27" s="26"/>
      <c r="DF27" s="26"/>
      <c r="DG27" s="26"/>
      <c r="DH27" s="26"/>
      <c r="DI27" s="26"/>
      <c r="DJ27" s="26"/>
      <c r="DK27" s="26"/>
      <c r="DL27" s="26"/>
      <c r="DM27" s="26"/>
      <c r="DN27" s="25"/>
      <c r="DO27" s="26"/>
      <c r="DP27" s="26"/>
      <c r="DQ27" s="26"/>
      <c r="DR27" s="26"/>
      <c r="DS27" s="26"/>
      <c r="DT27" s="26"/>
      <c r="DU27" s="26"/>
      <c r="DV27" s="26"/>
      <c r="DW27" s="26"/>
      <c r="DX27" s="25"/>
      <c r="DY27" s="26"/>
      <c r="DZ27" s="26"/>
      <c r="EA27" s="26"/>
      <c r="EB27" s="26"/>
      <c r="EC27" s="26"/>
      <c r="ED27" s="26"/>
      <c r="EE27" s="26"/>
      <c r="EF27" s="26"/>
      <c r="EG27" s="26"/>
      <c r="EH27" s="25"/>
      <c r="EI27" s="26"/>
      <c r="EJ27" s="26"/>
      <c r="EK27" s="26"/>
      <c r="EL27" s="26"/>
      <c r="EM27" s="26"/>
      <c r="EN27" s="26"/>
      <c r="EO27" s="26"/>
      <c r="EP27" s="26"/>
      <c r="EQ27" s="26"/>
      <c r="ER27" s="25"/>
      <c r="ES27" s="26"/>
      <c r="ET27" s="26"/>
      <c r="EU27" s="26"/>
      <c r="EV27" s="26"/>
      <c r="EW27" s="26"/>
      <c r="EX27" s="26"/>
      <c r="EY27" s="26"/>
      <c r="EZ27" s="26"/>
      <c r="FA27" s="26"/>
      <c r="FB27" s="25"/>
      <c r="FC27" s="26"/>
      <c r="FD27" s="26"/>
      <c r="FE27" s="26"/>
      <c r="FF27" s="26"/>
      <c r="FG27" s="26"/>
      <c r="FH27" s="26"/>
      <c r="FI27" s="26"/>
      <c r="FJ27" s="26"/>
      <c r="FK27" s="26"/>
      <c r="FL27" s="25"/>
      <c r="FM27" s="26"/>
      <c r="FN27" s="26"/>
      <c r="FO27" s="26"/>
      <c r="FP27" s="26"/>
      <c r="FQ27" s="26"/>
      <c r="FR27" s="26"/>
      <c r="FS27" s="26"/>
      <c r="FT27" s="26"/>
      <c r="FU27" s="26"/>
      <c r="FV27" s="25"/>
      <c r="FW27" s="26"/>
      <c r="FX27" s="26"/>
      <c r="FY27" s="26"/>
      <c r="FZ27" s="26"/>
      <c r="GA27" s="26"/>
      <c r="GB27" s="26"/>
      <c r="GC27" s="26"/>
      <c r="GD27" s="26"/>
      <c r="GE27" s="26"/>
      <c r="GF27" s="25"/>
      <c r="GG27" s="26"/>
      <c r="GH27" s="26"/>
      <c r="GI27" s="26"/>
      <c r="GJ27" s="26"/>
      <c r="GK27" s="26"/>
      <c r="GL27" s="26"/>
      <c r="GM27" s="26"/>
      <c r="GN27" s="26"/>
      <c r="GO27" s="26"/>
      <c r="GP27" s="25"/>
      <c r="GQ27" s="26"/>
      <c r="GR27" s="26"/>
      <c r="GS27" s="26"/>
      <c r="GT27" s="26"/>
      <c r="GU27" s="26"/>
      <c r="GV27" s="26"/>
      <c r="GW27" s="26"/>
      <c r="GX27" s="26"/>
      <c r="GY27" s="26"/>
      <c r="GZ27" s="25"/>
      <c r="HA27" s="26"/>
      <c r="HB27" s="26"/>
      <c r="HC27" s="26"/>
      <c r="HD27" s="26"/>
      <c r="HE27" s="26"/>
      <c r="HF27" s="26"/>
      <c r="HG27" s="26"/>
      <c r="HH27" s="26"/>
      <c r="HI27" s="26"/>
      <c r="HJ27" s="25"/>
      <c r="HK27" s="26"/>
      <c r="HL27" s="26"/>
      <c r="HM27" s="26"/>
      <c r="HN27" s="26"/>
      <c r="HO27" s="26"/>
      <c r="HP27" s="26"/>
      <c r="HQ27" s="26"/>
      <c r="HR27" s="26"/>
      <c r="HS27" s="26"/>
      <c r="HT27" s="25"/>
      <c r="HU27" s="26"/>
      <c r="HV27" s="26"/>
      <c r="HW27" s="26"/>
      <c r="HX27" s="26"/>
      <c r="HY27" s="26"/>
      <c r="HZ27" s="26"/>
      <c r="IA27" s="26"/>
      <c r="IB27" s="26"/>
      <c r="IC27" s="26"/>
      <c r="ID27" s="25"/>
      <c r="IE27" s="26"/>
      <c r="IF27" s="26"/>
      <c r="IG27" s="26"/>
      <c r="IH27" s="26"/>
      <c r="II27" s="26"/>
      <c r="IJ27" s="26"/>
      <c r="IK27" s="26"/>
      <c r="IL27" s="26"/>
      <c r="IM27" s="26"/>
      <c r="IN27" s="25"/>
      <c r="IO27" s="26"/>
      <c r="IP27" s="26"/>
      <c r="IQ27" s="26"/>
    </row>
    <row r="28" spans="1:257" s="16" customFormat="1" ht="8.25" customHeight="1" x14ac:dyDescent="0.3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6"/>
      <c r="P28" s="26"/>
      <c r="Q28" s="26"/>
      <c r="R28" s="48"/>
      <c r="S28" s="48"/>
      <c r="T28" s="48"/>
      <c r="U28" s="26"/>
      <c r="V28" s="26"/>
      <c r="W28" s="26"/>
      <c r="X28" s="26"/>
      <c r="Y28" s="26"/>
      <c r="Z28" s="26"/>
      <c r="AA28" s="26"/>
      <c r="AB28" s="25"/>
      <c r="AC28" s="26"/>
      <c r="AD28" s="26"/>
      <c r="AE28" s="26"/>
      <c r="AF28" s="26"/>
      <c r="AG28" s="26"/>
      <c r="AH28" s="26"/>
      <c r="AI28" s="26"/>
      <c r="AJ28" s="26"/>
      <c r="AK28" s="26"/>
      <c r="AL28" s="25"/>
      <c r="AM28" s="26"/>
      <c r="AN28" s="26"/>
      <c r="AO28" s="26"/>
      <c r="AP28" s="26"/>
      <c r="AQ28" s="26"/>
      <c r="AR28" s="26"/>
      <c r="AS28" s="26"/>
      <c r="AT28" s="26"/>
      <c r="AU28" s="26"/>
      <c r="AV28" s="25"/>
      <c r="AW28" s="26"/>
      <c r="AX28" s="26"/>
      <c r="AY28" s="26"/>
      <c r="AZ28" s="26"/>
      <c r="BA28" s="26"/>
      <c r="BB28" s="26"/>
      <c r="BC28" s="26"/>
      <c r="BD28" s="26"/>
      <c r="BE28" s="26"/>
      <c r="BF28" s="25"/>
      <c r="BG28" s="26"/>
      <c r="BH28" s="26"/>
      <c r="BI28" s="26"/>
      <c r="BJ28" s="26"/>
      <c r="BK28" s="26"/>
      <c r="BL28" s="26"/>
      <c r="BM28" s="26"/>
      <c r="BN28" s="26"/>
      <c r="BO28" s="26"/>
      <c r="BP28" s="25"/>
      <c r="BQ28" s="26"/>
      <c r="BR28" s="26"/>
      <c r="BS28" s="26"/>
      <c r="BT28" s="26"/>
      <c r="BU28" s="26"/>
      <c r="BV28" s="26"/>
      <c r="BW28" s="26"/>
      <c r="BX28" s="26"/>
      <c r="BY28" s="26"/>
      <c r="BZ28" s="25"/>
      <c r="CA28" s="26"/>
      <c r="CB28" s="26"/>
      <c r="CC28" s="26"/>
      <c r="CD28" s="26"/>
      <c r="CE28" s="26"/>
      <c r="CF28" s="26"/>
      <c r="CG28" s="26"/>
      <c r="CH28" s="26"/>
      <c r="CI28" s="26"/>
      <c r="CJ28" s="25"/>
      <c r="CK28" s="26"/>
      <c r="CL28" s="26"/>
      <c r="CM28" s="26"/>
      <c r="CN28" s="26"/>
      <c r="CO28" s="26"/>
      <c r="CP28" s="26"/>
      <c r="CQ28" s="26"/>
      <c r="CR28" s="26"/>
      <c r="CS28" s="26"/>
      <c r="CT28" s="25"/>
      <c r="CU28" s="26"/>
      <c r="CV28" s="26"/>
      <c r="CW28" s="26"/>
      <c r="CX28" s="26"/>
      <c r="CY28" s="26"/>
      <c r="CZ28" s="26"/>
      <c r="DA28" s="26"/>
      <c r="DB28" s="26"/>
      <c r="DC28" s="26"/>
      <c r="DD28" s="25"/>
      <c r="DE28" s="26"/>
      <c r="DF28" s="26"/>
      <c r="DG28" s="26"/>
      <c r="DH28" s="26"/>
      <c r="DI28" s="26"/>
      <c r="DJ28" s="26"/>
      <c r="DK28" s="26"/>
      <c r="DL28" s="26"/>
      <c r="DM28" s="26"/>
      <c r="DN28" s="25"/>
      <c r="DO28" s="26"/>
      <c r="DP28" s="26"/>
      <c r="DQ28" s="26"/>
      <c r="DR28" s="26"/>
      <c r="DS28" s="26"/>
      <c r="DT28" s="26"/>
      <c r="DU28" s="26"/>
      <c r="DV28" s="26"/>
      <c r="DW28" s="26"/>
      <c r="DX28" s="25"/>
      <c r="DY28" s="26"/>
      <c r="DZ28" s="26"/>
      <c r="EA28" s="26"/>
      <c r="EB28" s="26"/>
      <c r="EC28" s="26"/>
      <c r="ED28" s="26"/>
      <c r="EE28" s="26"/>
      <c r="EF28" s="26"/>
      <c r="EG28" s="26"/>
      <c r="EH28" s="25"/>
      <c r="EI28" s="26"/>
      <c r="EJ28" s="26"/>
      <c r="EK28" s="26"/>
      <c r="EL28" s="26"/>
      <c r="EM28" s="26"/>
      <c r="EN28" s="26"/>
      <c r="EO28" s="26"/>
      <c r="EP28" s="26"/>
      <c r="EQ28" s="26"/>
      <c r="ER28" s="25"/>
      <c r="ES28" s="26"/>
      <c r="ET28" s="26"/>
      <c r="EU28" s="26"/>
      <c r="EV28" s="26"/>
      <c r="EW28" s="26"/>
      <c r="EX28" s="26"/>
      <c r="EY28" s="26"/>
      <c r="EZ28" s="26"/>
      <c r="FA28" s="26"/>
      <c r="FB28" s="25"/>
      <c r="FC28" s="26"/>
      <c r="FD28" s="26"/>
      <c r="FE28" s="26"/>
      <c r="FF28" s="26"/>
      <c r="FG28" s="26"/>
      <c r="FH28" s="26"/>
      <c r="FI28" s="26"/>
      <c r="FJ28" s="26"/>
      <c r="FK28" s="26"/>
      <c r="FL28" s="25"/>
      <c r="FM28" s="26"/>
      <c r="FN28" s="26"/>
      <c r="FO28" s="26"/>
      <c r="FP28" s="26"/>
      <c r="FQ28" s="26"/>
      <c r="FR28" s="26"/>
      <c r="FS28" s="26"/>
      <c r="FT28" s="26"/>
      <c r="FU28" s="26"/>
      <c r="FV28" s="25"/>
      <c r="FW28" s="26"/>
      <c r="FX28" s="26"/>
      <c r="FY28" s="26"/>
      <c r="FZ28" s="26"/>
      <c r="GA28" s="26"/>
      <c r="GB28" s="26"/>
      <c r="GC28" s="26"/>
      <c r="GD28" s="26"/>
      <c r="GE28" s="26"/>
      <c r="GF28" s="25"/>
      <c r="GG28" s="26"/>
      <c r="GH28" s="26"/>
      <c r="GI28" s="26"/>
      <c r="GJ28" s="26"/>
      <c r="GK28" s="26"/>
      <c r="GL28" s="26"/>
      <c r="GM28" s="26"/>
      <c r="GN28" s="26"/>
      <c r="GO28" s="26"/>
      <c r="GP28" s="25"/>
      <c r="GQ28" s="26"/>
      <c r="GR28" s="26"/>
      <c r="GS28" s="26"/>
      <c r="GT28" s="26"/>
      <c r="GU28" s="26"/>
      <c r="GV28" s="26"/>
      <c r="GW28" s="26"/>
      <c r="GX28" s="26"/>
      <c r="GY28" s="26"/>
      <c r="GZ28" s="25"/>
      <c r="HA28" s="26"/>
      <c r="HB28" s="26"/>
      <c r="HC28" s="26"/>
      <c r="HD28" s="26"/>
      <c r="HE28" s="26"/>
      <c r="HF28" s="26"/>
      <c r="HG28" s="26"/>
      <c r="HH28" s="26"/>
      <c r="HI28" s="26"/>
      <c r="HJ28" s="25"/>
      <c r="HK28" s="26"/>
      <c r="HL28" s="26"/>
      <c r="HM28" s="26"/>
      <c r="HN28" s="26"/>
      <c r="HO28" s="26"/>
      <c r="HP28" s="26"/>
      <c r="HQ28" s="26"/>
      <c r="HR28" s="26"/>
      <c r="HS28" s="26"/>
      <c r="HT28" s="25"/>
      <c r="HU28" s="26"/>
      <c r="HV28" s="26"/>
      <c r="HW28" s="26"/>
      <c r="HX28" s="26"/>
      <c r="HY28" s="26"/>
      <c r="HZ28" s="26"/>
      <c r="IA28" s="26"/>
      <c r="IB28" s="26"/>
      <c r="IC28" s="26"/>
      <c r="ID28" s="25"/>
      <c r="IE28" s="26"/>
      <c r="IF28" s="26"/>
      <c r="IG28" s="26"/>
      <c r="IH28" s="26"/>
      <c r="II28" s="26"/>
      <c r="IJ28" s="26"/>
      <c r="IK28" s="26"/>
      <c r="IL28" s="26"/>
      <c r="IM28" s="26"/>
      <c r="IN28" s="25"/>
      <c r="IO28" s="26"/>
      <c r="IP28" s="26"/>
      <c r="IQ28" s="26"/>
    </row>
    <row r="29" spans="1:257" s="16" customFormat="1" ht="15" customHeight="1" x14ac:dyDescent="0.35">
      <c r="A29" s="28" t="s">
        <v>29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257" s="34" customFormat="1" ht="15" customHeight="1" x14ac:dyDescent="0.35">
      <c r="A30" s="30" t="s">
        <v>14</v>
      </c>
      <c r="B30" s="31"/>
      <c r="C30" s="31"/>
      <c r="D30" s="31"/>
      <c r="E30" s="31"/>
      <c r="F30" s="53"/>
      <c r="G30" s="53"/>
      <c r="H30" s="31"/>
      <c r="I30" s="31"/>
      <c r="J30" s="53"/>
      <c r="K30" s="53"/>
      <c r="L30" s="55"/>
      <c r="M30" s="31"/>
      <c r="N30" s="31"/>
      <c r="O30" s="32"/>
      <c r="P30" s="33"/>
      <c r="Q30" s="33"/>
      <c r="R30" s="32"/>
      <c r="S30" s="33"/>
      <c r="T30" s="33"/>
      <c r="U30" s="32"/>
      <c r="V30" s="33"/>
      <c r="W30" s="33"/>
    </row>
    <row r="31" spans="1:257" s="34" customFormat="1" ht="15" customHeight="1" x14ac:dyDescent="0.35">
      <c r="A31" s="35" t="s">
        <v>18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55"/>
      <c r="M31" s="31"/>
      <c r="N31" s="31"/>
      <c r="O31" s="33"/>
      <c r="P31" s="33"/>
      <c r="Q31" s="33"/>
      <c r="R31" s="33"/>
      <c r="S31" s="33"/>
      <c r="T31" s="33"/>
      <c r="U31" s="33"/>
      <c r="V31" s="33"/>
      <c r="W31" s="33"/>
    </row>
    <row r="32" spans="1:257" s="7" customFormat="1" ht="15" customHeight="1" x14ac:dyDescent="0.35">
      <c r="A32" s="9"/>
      <c r="B32" s="8"/>
      <c r="C32" s="8"/>
      <c r="D32" s="8"/>
      <c r="E32" s="8"/>
      <c r="F32" s="8"/>
      <c r="G32" s="8"/>
      <c r="H32" s="8"/>
      <c r="I32" s="8"/>
      <c r="J32" s="8"/>
      <c r="K32" s="8"/>
      <c r="L32" s="55"/>
      <c r="M32" s="8"/>
      <c r="N32" s="8"/>
      <c r="O32" s="6"/>
      <c r="P32" s="6"/>
      <c r="Q32" s="6"/>
      <c r="R32" s="6"/>
      <c r="S32" s="6"/>
      <c r="T32" s="6"/>
      <c r="U32" s="6"/>
      <c r="V32" s="6"/>
      <c r="W32" s="6"/>
    </row>
    <row r="33" spans="12:12" x14ac:dyDescent="0.35">
      <c r="L33" s="55"/>
    </row>
    <row r="34" spans="12:12" x14ac:dyDescent="0.35">
      <c r="L34" s="55"/>
    </row>
    <row r="35" spans="12:12" x14ac:dyDescent="0.35">
      <c r="L35" s="55"/>
    </row>
    <row r="36" spans="12:12" x14ac:dyDescent="0.35">
      <c r="L36" s="55"/>
    </row>
    <row r="37" spans="12:12" x14ac:dyDescent="0.35">
      <c r="L37" s="55"/>
    </row>
    <row r="38" spans="12:12" x14ac:dyDescent="0.35">
      <c r="L38" s="55"/>
    </row>
    <row r="39" spans="12:12" x14ac:dyDescent="0.35">
      <c r="L39" s="55"/>
    </row>
    <row r="40" spans="12:12" x14ac:dyDescent="0.35">
      <c r="L40" s="55"/>
    </row>
    <row r="41" spans="12:12" x14ac:dyDescent="0.35">
      <c r="L41" s="55"/>
    </row>
    <row r="42" spans="12:12" x14ac:dyDescent="0.35">
      <c r="L42" s="55"/>
    </row>
    <row r="43" spans="12:12" x14ac:dyDescent="0.35">
      <c r="L43" s="55"/>
    </row>
  </sheetData>
  <mergeCells count="117">
    <mergeCell ref="R3:T5"/>
    <mergeCell ref="O3:Q5"/>
    <mergeCell ref="B3:C5"/>
    <mergeCell ref="D3:E5"/>
    <mergeCell ref="F3:H5"/>
    <mergeCell ref="I3:K5"/>
    <mergeCell ref="L3:N5"/>
    <mergeCell ref="A20:N20"/>
    <mergeCell ref="A21:N21"/>
    <mergeCell ref="A22:N22"/>
    <mergeCell ref="O22:T22"/>
    <mergeCell ref="U22:AG22"/>
    <mergeCell ref="AH22:AQ22"/>
    <mergeCell ref="IT22:IW22"/>
    <mergeCell ref="FH22:FQ22"/>
    <mergeCell ref="FR22:GA22"/>
    <mergeCell ref="GB22:GK22"/>
    <mergeCell ref="GL22:GU22"/>
    <mergeCell ref="GV22:HE22"/>
    <mergeCell ref="HF22:HO22"/>
    <mergeCell ref="CZ22:DI22"/>
    <mergeCell ref="DJ22:DS22"/>
    <mergeCell ref="DT22:EC22"/>
    <mergeCell ref="ED22:EM22"/>
    <mergeCell ref="EN22:EW22"/>
    <mergeCell ref="EX22:FG22"/>
    <mergeCell ref="AR22:BA22"/>
    <mergeCell ref="BB22:BK22"/>
    <mergeCell ref="BL22:BU22"/>
    <mergeCell ref="BV22:CE22"/>
    <mergeCell ref="CF22:CO22"/>
    <mergeCell ref="IT23:IW23"/>
    <mergeCell ref="GB23:GK23"/>
    <mergeCell ref="GL23:GU23"/>
    <mergeCell ref="GV23:HE23"/>
    <mergeCell ref="HF23:HO23"/>
    <mergeCell ref="HP23:HY23"/>
    <mergeCell ref="ED24:EM24"/>
    <mergeCell ref="EN24:EW24"/>
    <mergeCell ref="HZ24:II24"/>
    <mergeCell ref="EX23:FG23"/>
    <mergeCell ref="FH23:FQ23"/>
    <mergeCell ref="FR23:GA23"/>
    <mergeCell ref="HZ23:II23"/>
    <mergeCell ref="IJ23:IS23"/>
    <mergeCell ref="ED23:EM23"/>
    <mergeCell ref="EN23:EW23"/>
    <mergeCell ref="IT24:IW24"/>
    <mergeCell ref="GB24:GK24"/>
    <mergeCell ref="GL24:GU24"/>
    <mergeCell ref="GV24:HE24"/>
    <mergeCell ref="HF24:HO24"/>
    <mergeCell ref="HP24:HY24"/>
    <mergeCell ref="EX24:FG24"/>
    <mergeCell ref="FH24:FQ24"/>
    <mergeCell ref="AA3:AC5"/>
    <mergeCell ref="U3:W5"/>
    <mergeCell ref="X3:Z5"/>
    <mergeCell ref="EX25:FG25"/>
    <mergeCell ref="FH25:FQ25"/>
    <mergeCell ref="FR25:GA25"/>
    <mergeCell ref="A24:N24"/>
    <mergeCell ref="O24:T24"/>
    <mergeCell ref="U24:AG24"/>
    <mergeCell ref="AH24:AQ24"/>
    <mergeCell ref="AR24:BA24"/>
    <mergeCell ref="BB24:BK24"/>
    <mergeCell ref="BL24:BU24"/>
    <mergeCell ref="BV24:CE24"/>
    <mergeCell ref="CF24:CO24"/>
    <mergeCell ref="A23:N23"/>
    <mergeCell ref="O23:T23"/>
    <mergeCell ref="U23:AG23"/>
    <mergeCell ref="AH23:AQ23"/>
    <mergeCell ref="AR23:BA23"/>
    <mergeCell ref="BB23:BK23"/>
    <mergeCell ref="BL23:BU23"/>
    <mergeCell ref="BV23:CE23"/>
    <mergeCell ref="CF23:CO23"/>
    <mergeCell ref="IJ24:IS24"/>
    <mergeCell ref="CP25:CY25"/>
    <mergeCell ref="CZ25:DI25"/>
    <mergeCell ref="DJ25:DS25"/>
    <mergeCell ref="DT25:EC25"/>
    <mergeCell ref="HP22:HY22"/>
    <mergeCell ref="HZ22:II22"/>
    <mergeCell ref="IJ22:IS22"/>
    <mergeCell ref="CP23:CY23"/>
    <mergeCell ref="CZ23:DI23"/>
    <mergeCell ref="DJ23:DS23"/>
    <mergeCell ref="DT23:EC23"/>
    <mergeCell ref="CP22:CY22"/>
    <mergeCell ref="FR24:GA24"/>
    <mergeCell ref="CP24:CY24"/>
    <mergeCell ref="CZ24:DI24"/>
    <mergeCell ref="DJ24:DS24"/>
    <mergeCell ref="DT24:EC24"/>
    <mergeCell ref="A26:N26"/>
    <mergeCell ref="IJ25:IS25"/>
    <mergeCell ref="ED25:EM25"/>
    <mergeCell ref="EN25:EW25"/>
    <mergeCell ref="HZ25:II25"/>
    <mergeCell ref="A25:N25"/>
    <mergeCell ref="IT25:IW25"/>
    <mergeCell ref="GB25:GK25"/>
    <mergeCell ref="GL25:GU25"/>
    <mergeCell ref="GV25:HE25"/>
    <mergeCell ref="HF25:HO25"/>
    <mergeCell ref="HP25:HY25"/>
    <mergeCell ref="O25:T25"/>
    <mergeCell ref="U25:AG25"/>
    <mergeCell ref="AH25:AQ25"/>
    <mergeCell ref="AR25:BA25"/>
    <mergeCell ref="BB25:BK25"/>
    <mergeCell ref="BL25:BU25"/>
    <mergeCell ref="BV25:CE25"/>
    <mergeCell ref="CF25:CO25"/>
  </mergeCells>
  <pageMargins left="0.7" right="0.7" top="0.78740157499999996" bottom="0.78740157499999996" header="0.3" footer="0.3"/>
  <pageSetup paperSize="9" scale="56" orientation="landscape" r:id="rId1"/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1B5D-FCBD-46D6-8CB7-87BD5B34B121}">
  <dimension ref="A1:IW46"/>
  <sheetViews>
    <sheetView topLeftCell="A7" workbookViewId="0">
      <selection activeCell="A28" sqref="A28:L32"/>
    </sheetView>
  </sheetViews>
  <sheetFormatPr baseColWidth="10" defaultColWidth="0" defaultRowHeight="13.5" x14ac:dyDescent="0.35"/>
  <cols>
    <col min="1" max="1" width="41.75" style="1" customWidth="1"/>
    <col min="2" max="2" width="8.25" style="1" customWidth="1"/>
    <col min="3" max="3" width="6.5625" style="1" bestFit="1" customWidth="1"/>
    <col min="4" max="4" width="8.25" style="1" customWidth="1"/>
    <col min="5" max="5" width="6.5625" style="1" bestFit="1" customWidth="1"/>
    <col min="6" max="6" width="8.25" style="1" customWidth="1"/>
    <col min="7" max="8" width="6.5625" style="1" bestFit="1" customWidth="1"/>
    <col min="9" max="9" width="8.25" style="1" customWidth="1"/>
    <col min="10" max="11" width="6.5625" style="1" bestFit="1" customWidth="1"/>
    <col min="12" max="12" width="8.25" style="1" customWidth="1"/>
    <col min="13" max="13" width="4.125" style="1" customWidth="1"/>
    <col min="14" max="14" width="5.625" style="1" customWidth="1"/>
    <col min="15" max="15" width="8.25" style="1" customWidth="1"/>
    <col min="16" max="16" width="4.125" style="1" customWidth="1"/>
    <col min="17" max="17" width="5.625" style="1" customWidth="1"/>
    <col min="18" max="18" width="8.25" style="1" customWidth="1"/>
    <col min="19" max="19" width="4.125" style="1" customWidth="1"/>
    <col min="20" max="20" width="5.625" style="1" customWidth="1"/>
    <col min="21" max="21" width="8.25" style="1" customWidth="1"/>
    <col min="22" max="22" width="4.125" style="1" customWidth="1"/>
    <col min="23" max="23" width="5.625" style="1" customWidth="1"/>
    <col min="24" max="24" width="8.25" style="1" customWidth="1"/>
    <col min="25" max="25" width="4.125" style="1" customWidth="1"/>
    <col min="26" max="26" width="5.625" style="1" customWidth="1"/>
    <col min="27" max="27" width="8.25" style="1" customWidth="1"/>
    <col min="28" max="28" width="4.125" style="1" customWidth="1"/>
    <col min="29" max="29" width="5.625" style="1" customWidth="1"/>
    <col min="30" max="16384" width="0" style="1" hidden="1"/>
  </cols>
  <sheetData>
    <row r="1" spans="1:37" x14ac:dyDescent="0.35">
      <c r="A1" s="5" t="s">
        <v>9</v>
      </c>
      <c r="N1" s="10"/>
      <c r="Q1" s="10"/>
      <c r="T1" s="10"/>
      <c r="W1" s="10"/>
      <c r="Z1" s="10"/>
      <c r="AC1" s="10" t="s">
        <v>11</v>
      </c>
    </row>
    <row r="2" spans="1:37" ht="10.5" customHeight="1" x14ac:dyDescent="0.35">
      <c r="B2" s="55"/>
      <c r="D2" s="55"/>
      <c r="F2" s="55"/>
      <c r="I2" s="55"/>
      <c r="L2" s="55"/>
      <c r="O2" s="55"/>
      <c r="R2" s="55"/>
      <c r="U2" s="55"/>
      <c r="X2" s="55"/>
      <c r="AA2" s="55"/>
    </row>
    <row r="3" spans="1:37" s="2" customFormat="1" ht="3.75" customHeight="1" x14ac:dyDescent="0.3">
      <c r="A3" s="3"/>
      <c r="B3" s="72">
        <v>1990</v>
      </c>
      <c r="C3" s="74"/>
      <c r="D3" s="72">
        <v>2000</v>
      </c>
      <c r="E3" s="74"/>
      <c r="F3" s="72">
        <v>2010</v>
      </c>
      <c r="G3" s="73"/>
      <c r="H3" s="74"/>
      <c r="I3" s="72">
        <v>2011</v>
      </c>
      <c r="J3" s="73"/>
      <c r="K3" s="74"/>
      <c r="L3" s="72">
        <v>2012</v>
      </c>
      <c r="M3" s="73"/>
      <c r="N3" s="74"/>
      <c r="O3" s="72">
        <v>2013</v>
      </c>
      <c r="P3" s="73"/>
      <c r="Q3" s="74"/>
      <c r="R3" s="72">
        <v>2014</v>
      </c>
      <c r="S3" s="73"/>
      <c r="T3" s="74"/>
      <c r="U3" s="72">
        <v>2015</v>
      </c>
      <c r="V3" s="73"/>
      <c r="W3" s="74"/>
      <c r="X3" s="72">
        <v>2016</v>
      </c>
      <c r="Y3" s="73"/>
      <c r="Z3" s="74"/>
      <c r="AA3" s="72">
        <v>2017</v>
      </c>
      <c r="AB3" s="73"/>
      <c r="AC3" s="74"/>
    </row>
    <row r="4" spans="1:37" s="11" customFormat="1" ht="10.15" x14ac:dyDescent="0.3">
      <c r="B4" s="75"/>
      <c r="C4" s="77"/>
      <c r="D4" s="75"/>
      <c r="E4" s="77"/>
      <c r="F4" s="75"/>
      <c r="G4" s="76"/>
      <c r="H4" s="77"/>
      <c r="I4" s="75"/>
      <c r="J4" s="76"/>
      <c r="K4" s="77"/>
      <c r="L4" s="75"/>
      <c r="M4" s="76"/>
      <c r="N4" s="77"/>
      <c r="O4" s="75"/>
      <c r="P4" s="76"/>
      <c r="Q4" s="77"/>
      <c r="R4" s="75"/>
      <c r="S4" s="76"/>
      <c r="T4" s="77"/>
      <c r="U4" s="75"/>
      <c r="V4" s="76"/>
      <c r="W4" s="77"/>
      <c r="X4" s="75"/>
      <c r="Y4" s="76"/>
      <c r="Z4" s="77"/>
      <c r="AA4" s="75"/>
      <c r="AB4" s="76"/>
      <c r="AC4" s="77"/>
    </row>
    <row r="5" spans="1:37" s="13" customFormat="1" ht="3.75" customHeight="1" x14ac:dyDescent="0.3">
      <c r="A5" s="12"/>
      <c r="B5" s="78"/>
      <c r="C5" s="80"/>
      <c r="D5" s="78"/>
      <c r="E5" s="80"/>
      <c r="F5" s="78"/>
      <c r="G5" s="79"/>
      <c r="H5" s="80"/>
      <c r="I5" s="78"/>
      <c r="J5" s="79"/>
      <c r="K5" s="80"/>
      <c r="L5" s="78"/>
      <c r="M5" s="79"/>
      <c r="N5" s="80"/>
      <c r="O5" s="78"/>
      <c r="P5" s="79"/>
      <c r="Q5" s="80"/>
      <c r="R5" s="78"/>
      <c r="S5" s="79"/>
      <c r="T5" s="80"/>
      <c r="U5" s="78"/>
      <c r="V5" s="79"/>
      <c r="W5" s="80"/>
      <c r="X5" s="78"/>
      <c r="Y5" s="79"/>
      <c r="Z5" s="80"/>
      <c r="AA5" s="78"/>
      <c r="AB5" s="79"/>
      <c r="AC5" s="80"/>
    </row>
    <row r="6" spans="1:37" s="17" customFormat="1" ht="30" customHeight="1" x14ac:dyDescent="0.35">
      <c r="A6" s="14"/>
      <c r="B6" s="54" t="s">
        <v>16</v>
      </c>
      <c r="C6" s="59" t="s">
        <v>2</v>
      </c>
      <c r="D6" s="49" t="s">
        <v>17</v>
      </c>
      <c r="E6" s="59" t="s">
        <v>2</v>
      </c>
      <c r="F6" s="15" t="s">
        <v>3</v>
      </c>
      <c r="G6" s="60" t="s">
        <v>12</v>
      </c>
      <c r="H6" s="59" t="s">
        <v>2</v>
      </c>
      <c r="I6" s="15" t="s">
        <v>0</v>
      </c>
      <c r="J6" s="60" t="s">
        <v>12</v>
      </c>
      <c r="K6" s="59" t="s">
        <v>2</v>
      </c>
      <c r="L6" s="15" t="s">
        <v>0</v>
      </c>
      <c r="M6" s="60" t="s">
        <v>12</v>
      </c>
      <c r="N6" s="59" t="s">
        <v>2</v>
      </c>
      <c r="O6" s="15" t="s">
        <v>0</v>
      </c>
      <c r="P6" s="60" t="s">
        <v>12</v>
      </c>
      <c r="Q6" s="59" t="s">
        <v>2</v>
      </c>
      <c r="R6" s="15" t="s">
        <v>0</v>
      </c>
      <c r="S6" s="60" t="s">
        <v>12</v>
      </c>
      <c r="T6" s="59" t="s">
        <v>2</v>
      </c>
      <c r="U6" s="15" t="s">
        <v>0</v>
      </c>
      <c r="V6" s="60" t="s">
        <v>12</v>
      </c>
      <c r="W6" s="59" t="s">
        <v>2</v>
      </c>
      <c r="X6" s="15" t="s">
        <v>0</v>
      </c>
      <c r="Y6" s="60" t="s">
        <v>12</v>
      </c>
      <c r="Z6" s="59" t="s">
        <v>2</v>
      </c>
      <c r="AA6" s="15" t="s">
        <v>0</v>
      </c>
      <c r="AB6" s="60" t="s">
        <v>12</v>
      </c>
      <c r="AC6" s="59" t="s">
        <v>2</v>
      </c>
      <c r="AD6" s="16"/>
      <c r="AE6" s="16"/>
      <c r="AF6" s="16"/>
      <c r="AG6" s="16"/>
      <c r="AH6" s="16"/>
      <c r="AI6" s="16"/>
      <c r="AJ6" s="16"/>
      <c r="AK6" s="16"/>
    </row>
    <row r="7" spans="1:37" s="13" customFormat="1" ht="14.25" customHeight="1" x14ac:dyDescent="0.3">
      <c r="A7" s="18" t="s">
        <v>19</v>
      </c>
      <c r="B7" s="53">
        <v>3580913</v>
      </c>
      <c r="C7" s="19"/>
      <c r="D7" s="53">
        <v>3789416</v>
      </c>
      <c r="E7" s="19"/>
      <c r="F7" s="53">
        <v>4119687</v>
      </c>
      <c r="G7" s="46">
        <v>0.2963817396807088</v>
      </c>
      <c r="H7" s="19"/>
      <c r="I7" s="53">
        <v>4117685</v>
      </c>
      <c r="J7" s="46">
        <v>0.3060214659450638</v>
      </c>
      <c r="K7" s="19"/>
      <c r="L7" s="53">
        <v>4162968.6179640489</v>
      </c>
      <c r="M7" s="46">
        <v>0.30519013741648898</v>
      </c>
      <c r="N7" s="19"/>
      <c r="O7" s="53">
        <v>4255289</v>
      </c>
      <c r="P7" s="46">
        <v>0.30214164067352417</v>
      </c>
      <c r="Q7" s="19"/>
      <c r="R7" s="53">
        <v>4320443</v>
      </c>
      <c r="S7" s="46">
        <v>0.30111520571048406</v>
      </c>
      <c r="T7" s="19"/>
      <c r="U7" s="53">
        <v>4346603</v>
      </c>
      <c r="V7" s="46">
        <v>0.31153063668340542</v>
      </c>
      <c r="W7" s="19"/>
      <c r="X7" s="53">
        <v>4366030</v>
      </c>
      <c r="Y7" s="46">
        <v>0.31296166082230309</v>
      </c>
      <c r="Z7" s="62"/>
      <c r="AA7" s="63">
        <v>4430966</v>
      </c>
      <c r="AB7" s="46">
        <v>0.35581702232859957</v>
      </c>
      <c r="AC7" s="36"/>
    </row>
    <row r="8" spans="1:37" s="13" customFormat="1" ht="14.25" customHeight="1" x14ac:dyDescent="0.3">
      <c r="A8" s="18" t="s">
        <v>1</v>
      </c>
      <c r="B8" s="53">
        <v>3373205</v>
      </c>
      <c r="C8" s="20"/>
      <c r="D8" s="53">
        <v>3375832</v>
      </c>
      <c r="E8" s="20"/>
      <c r="F8" s="53">
        <v>3911973</v>
      </c>
      <c r="G8" s="46">
        <v>0.31631097658393859</v>
      </c>
      <c r="H8" s="20"/>
      <c r="I8" s="53">
        <v>3965766</v>
      </c>
      <c r="J8" s="46">
        <v>0.32082074434043761</v>
      </c>
      <c r="K8" s="20"/>
      <c r="L8" s="53">
        <v>3988030.344434313</v>
      </c>
      <c r="M8" s="46">
        <v>0.32198855073808369</v>
      </c>
      <c r="N8" s="20"/>
      <c r="O8" s="53">
        <v>4255289</v>
      </c>
      <c r="P8" s="46">
        <v>0.30214164067352417</v>
      </c>
      <c r="Q8" s="20"/>
      <c r="R8" s="53">
        <v>4320443</v>
      </c>
      <c r="S8" s="46">
        <v>0.30111520571048406</v>
      </c>
      <c r="T8" s="20"/>
      <c r="U8" s="53">
        <v>4346603</v>
      </c>
      <c r="V8" s="46">
        <v>0.31153063668340542</v>
      </c>
      <c r="W8" s="20"/>
      <c r="X8" s="53">
        <v>4366030</v>
      </c>
      <c r="Y8" s="46">
        <v>0.31296166082230309</v>
      </c>
      <c r="Z8" s="21"/>
      <c r="AA8" s="53">
        <v>4430966</v>
      </c>
      <c r="AB8" s="46">
        <v>0.35581702232859957</v>
      </c>
      <c r="AC8" s="57"/>
    </row>
    <row r="9" spans="1:37" s="39" customFormat="1" ht="16.5" customHeight="1" x14ac:dyDescent="0.3">
      <c r="A9" s="41" t="s">
        <v>13</v>
      </c>
      <c r="B9" s="51"/>
      <c r="C9" s="58">
        <v>100</v>
      </c>
      <c r="D9" s="58"/>
      <c r="E9" s="58">
        <v>100</v>
      </c>
      <c r="F9" s="58"/>
      <c r="G9" s="43"/>
      <c r="H9" s="58">
        <v>100</v>
      </c>
      <c r="I9" s="58"/>
      <c r="J9" s="43"/>
      <c r="K9" s="58">
        <v>100</v>
      </c>
      <c r="L9" s="58"/>
      <c r="M9" s="43"/>
      <c r="N9" s="58">
        <v>100</v>
      </c>
      <c r="O9" s="58"/>
      <c r="P9" s="43"/>
      <c r="Q9" s="58">
        <v>100</v>
      </c>
      <c r="R9" s="58"/>
      <c r="S9" s="43"/>
      <c r="T9" s="58">
        <v>100</v>
      </c>
      <c r="U9" s="58"/>
      <c r="V9" s="43"/>
      <c r="W9" s="58">
        <v>100</v>
      </c>
      <c r="X9" s="58"/>
      <c r="Y9" s="43"/>
      <c r="Z9" s="58">
        <v>100</v>
      </c>
      <c r="AA9" s="58"/>
      <c r="AB9" s="43"/>
      <c r="AC9" s="45">
        <v>100</v>
      </c>
    </row>
    <row r="10" spans="1:37" s="39" customFormat="1" ht="14.25" customHeight="1" x14ac:dyDescent="0.3">
      <c r="A10" s="40" t="s">
        <v>20</v>
      </c>
      <c r="B10" s="53">
        <v>427783</v>
      </c>
      <c r="C10" s="21">
        <v>12.681796688905655</v>
      </c>
      <c r="D10" s="53">
        <v>318184</v>
      </c>
      <c r="E10" s="21">
        <v>9.4253505506198181</v>
      </c>
      <c r="F10" s="53">
        <v>269918.83170131996</v>
      </c>
      <c r="G10" s="46">
        <v>1.824621460512228</v>
      </c>
      <c r="H10" s="21">
        <v>6.8998132579473319</v>
      </c>
      <c r="I10" s="53">
        <v>298901.64641588501</v>
      </c>
      <c r="J10" s="46">
        <v>1.7835277114238113</v>
      </c>
      <c r="K10" s="21">
        <v>7.5370469813017724</v>
      </c>
      <c r="L10" s="53">
        <v>301473.59695966879</v>
      </c>
      <c r="M10" s="46">
        <v>1.80832680155674</v>
      </c>
      <c r="N10" s="21">
        <v>7.5594609599800249</v>
      </c>
      <c r="O10" s="53">
        <v>411429</v>
      </c>
      <c r="P10" s="46">
        <v>1.5468039443014467</v>
      </c>
      <c r="Q10" s="21">
        <v>9.6686500023852666</v>
      </c>
      <c r="R10" s="53">
        <v>419093</v>
      </c>
      <c r="S10" s="46">
        <v>1.535393442672921</v>
      </c>
      <c r="T10" s="21">
        <v>9.7002321289738109</v>
      </c>
      <c r="U10" s="53">
        <v>424873</v>
      </c>
      <c r="V10" s="46">
        <v>1.5703516109519786</v>
      </c>
      <c r="W10" s="21">
        <v>9.7748287570776533</v>
      </c>
      <c r="X10" s="53">
        <v>440770</v>
      </c>
      <c r="Y10" s="46">
        <v>1.5348140753681059</v>
      </c>
      <c r="Z10" s="21">
        <v>10.095441396417341</v>
      </c>
      <c r="AA10" s="53">
        <v>454766</v>
      </c>
      <c r="AB10" s="46">
        <v>1.5311171019821184</v>
      </c>
      <c r="AC10" s="57">
        <v>10.095441396417341</v>
      </c>
    </row>
    <row r="11" spans="1:37" s="39" customFormat="1" ht="14.25" customHeight="1" x14ac:dyDescent="0.3">
      <c r="A11" s="40" t="s">
        <v>21</v>
      </c>
      <c r="B11" s="53">
        <v>2945422</v>
      </c>
      <c r="C11" s="21">
        <v>87.318203311094351</v>
      </c>
      <c r="D11" s="53">
        <v>3057648</v>
      </c>
      <c r="E11" s="21">
        <v>90.574649449380189</v>
      </c>
      <c r="F11" s="53">
        <v>3642054.4858324402</v>
      </c>
      <c r="G11" s="46">
        <v>0.18346790025628396</v>
      </c>
      <c r="H11" s="21">
        <v>93.100194859024853</v>
      </c>
      <c r="I11" s="53">
        <v>3666864.3512940002</v>
      </c>
      <c r="J11" s="46">
        <v>0.17952670183568303</v>
      </c>
      <c r="K11" s="21">
        <v>92.462953018698229</v>
      </c>
      <c r="L11" s="53">
        <v>3686556.7474746443</v>
      </c>
      <c r="M11" s="46">
        <v>0.35314027396437098</v>
      </c>
      <c r="N11" s="21">
        <v>92.440539040019971</v>
      </c>
      <c r="O11" s="53">
        <v>3843860</v>
      </c>
      <c r="P11" s="46">
        <v>0.34319668250144386</v>
      </c>
      <c r="Q11" s="21">
        <v>90.331349997614723</v>
      </c>
      <c r="R11" s="53">
        <v>3901350</v>
      </c>
      <c r="S11" s="46">
        <v>0.3418598891348667</v>
      </c>
      <c r="T11" s="21">
        <v>90.299767871026191</v>
      </c>
      <c r="U11" s="53">
        <v>3921729</v>
      </c>
      <c r="V11" s="46">
        <v>0.35359403977174353</v>
      </c>
      <c r="W11" s="21">
        <v>90.225148236450394</v>
      </c>
      <c r="X11" s="53">
        <v>3925260</v>
      </c>
      <c r="Y11" s="46">
        <v>0.35600189541584504</v>
      </c>
      <c r="Z11" s="21">
        <v>89.904558603582657</v>
      </c>
      <c r="AA11" s="53">
        <v>3976201</v>
      </c>
      <c r="AB11" s="46">
        <v>0.35581702232859957</v>
      </c>
      <c r="AC11" s="57">
        <v>89.904558603582657</v>
      </c>
    </row>
    <row r="12" spans="1:37" s="39" customFormat="1" ht="14.25" customHeight="1" x14ac:dyDescent="0.3">
      <c r="A12" s="40" t="s">
        <v>4</v>
      </c>
      <c r="B12" s="53">
        <v>2940053</v>
      </c>
      <c r="C12" s="21"/>
      <c r="D12" s="53">
        <v>3050180</v>
      </c>
      <c r="E12" s="21"/>
      <c r="F12" s="53">
        <v>3496709</v>
      </c>
      <c r="G12" s="46">
        <v>0.35930928195626233</v>
      </c>
      <c r="H12" s="21"/>
      <c r="I12" s="53">
        <v>3536347.9341783505</v>
      </c>
      <c r="J12" s="46">
        <v>0.36616871416500862</v>
      </c>
      <c r="K12" s="21"/>
      <c r="L12" s="53">
        <v>3565627.7593091</v>
      </c>
      <c r="M12" s="46">
        <v>0.36602247906960567</v>
      </c>
      <c r="N12" s="21"/>
      <c r="O12" s="53">
        <v>3574527</v>
      </c>
      <c r="P12" s="46">
        <v>0.37115389780133207</v>
      </c>
      <c r="Q12" s="21"/>
      <c r="R12" s="53">
        <v>3630306</v>
      </c>
      <c r="S12" s="46">
        <v>0.36933265345952715</v>
      </c>
      <c r="T12" s="21"/>
      <c r="U12" s="53">
        <v>3670881</v>
      </c>
      <c r="V12" s="46">
        <v>0.37950017992955914</v>
      </c>
      <c r="W12" s="21"/>
      <c r="X12" s="53">
        <v>3664575</v>
      </c>
      <c r="Y12" s="46">
        <v>0.38247272876117966</v>
      </c>
      <c r="Z12" s="21"/>
      <c r="AA12" s="53">
        <v>3712022</v>
      </c>
      <c r="AB12" s="46">
        <v>0.38568374532568001</v>
      </c>
      <c r="AC12" s="57"/>
    </row>
    <row r="13" spans="1:37" s="39" customFormat="1" ht="16.5" customHeight="1" x14ac:dyDescent="0.3">
      <c r="A13" s="41" t="s">
        <v>22</v>
      </c>
      <c r="B13" s="58"/>
      <c r="C13" s="58">
        <v>100</v>
      </c>
      <c r="D13" s="58"/>
      <c r="E13" s="58">
        <v>100</v>
      </c>
      <c r="F13" s="58"/>
      <c r="G13" s="44"/>
      <c r="H13" s="58">
        <v>100</v>
      </c>
      <c r="I13" s="58"/>
      <c r="J13" s="44"/>
      <c r="K13" s="58">
        <v>100</v>
      </c>
      <c r="L13" s="58"/>
      <c r="M13" s="43"/>
      <c r="N13" s="58">
        <v>100</v>
      </c>
      <c r="O13" s="58"/>
      <c r="P13" s="43"/>
      <c r="Q13" s="58">
        <v>100</v>
      </c>
      <c r="R13" s="58"/>
      <c r="S13" s="43"/>
      <c r="T13" s="58">
        <v>100</v>
      </c>
      <c r="U13" s="58"/>
      <c r="V13" s="43"/>
      <c r="W13" s="58">
        <v>100</v>
      </c>
      <c r="X13" s="58"/>
      <c r="Y13" s="43"/>
      <c r="Z13" s="58">
        <v>100</v>
      </c>
      <c r="AA13" s="58"/>
      <c r="AB13" s="43"/>
      <c r="AC13" s="45">
        <v>100</v>
      </c>
    </row>
    <row r="14" spans="1:37" s="39" customFormat="1" ht="14.25" customHeight="1" x14ac:dyDescent="0.3">
      <c r="A14" s="40" t="s">
        <v>7</v>
      </c>
      <c r="B14" s="53">
        <v>1215537</v>
      </c>
      <c r="C14" s="21">
        <v>41.344050600448355</v>
      </c>
      <c r="D14" s="53">
        <v>1100610</v>
      </c>
      <c r="E14" s="21">
        <v>36.083444255748844</v>
      </c>
      <c r="F14" s="53">
        <v>1116933</v>
      </c>
      <c r="G14" s="46">
        <v>0.81893900529396124</v>
      </c>
      <c r="H14" s="21">
        <v>31.942406417005248</v>
      </c>
      <c r="I14" s="53">
        <v>1120890</v>
      </c>
      <c r="J14" s="46">
        <v>0.87751697311957455</v>
      </c>
      <c r="K14" s="21">
        <v>31.696258399908604</v>
      </c>
      <c r="L14" s="53">
        <v>1106680</v>
      </c>
      <c r="M14" s="46">
        <v>0.88489897712075749</v>
      </c>
      <c r="N14" s="21">
        <v>31.0374497844419</v>
      </c>
      <c r="O14" s="53">
        <v>1081911</v>
      </c>
      <c r="P14" s="46">
        <v>0.90118318419906995</v>
      </c>
      <c r="Q14" s="21">
        <v>30.267240877676716</v>
      </c>
      <c r="R14" s="53">
        <v>1084567</v>
      </c>
      <c r="S14" s="46">
        <v>0.88367062615772007</v>
      </c>
      <c r="T14" s="21">
        <v>29.875360369070819</v>
      </c>
      <c r="U14" s="53">
        <v>1091339</v>
      </c>
      <c r="V14" s="46">
        <v>0.90210282964321808</v>
      </c>
      <c r="W14" s="21">
        <v>29.729620764061814</v>
      </c>
      <c r="X14" s="53">
        <v>1067710</v>
      </c>
      <c r="Y14" s="47">
        <v>0.90015079000852294</v>
      </c>
      <c r="Z14" s="21">
        <v>29.135984391095832</v>
      </c>
      <c r="AA14" s="53">
        <v>1079257</v>
      </c>
      <c r="AB14" s="46">
        <v>0.91674179551302426</v>
      </c>
      <c r="AC14" s="57">
        <v>29.074639105048405</v>
      </c>
    </row>
    <row r="15" spans="1:37" s="39" customFormat="1" ht="14.25" customHeight="1" x14ac:dyDescent="0.3">
      <c r="A15" s="40" t="s">
        <v>8</v>
      </c>
      <c r="B15" s="53">
        <v>1724516</v>
      </c>
      <c r="C15" s="21">
        <v>58.655949399551645</v>
      </c>
      <c r="D15" s="53">
        <v>1949570</v>
      </c>
      <c r="E15" s="21">
        <v>63.916555744251156</v>
      </c>
      <c r="F15" s="53">
        <v>2379776</v>
      </c>
      <c r="G15" s="46">
        <v>0.50584592835628228</v>
      </c>
      <c r="H15" s="21">
        <v>68.057593582994755</v>
      </c>
      <c r="I15" s="53">
        <v>2415458</v>
      </c>
      <c r="J15" s="46">
        <v>0.51203539866973469</v>
      </c>
      <c r="K15" s="21">
        <v>68.303741600091399</v>
      </c>
      <c r="L15" s="53">
        <v>2458948</v>
      </c>
      <c r="M15" s="46">
        <v>0.50769678740664714</v>
      </c>
      <c r="N15" s="21">
        <v>68.96255021555811</v>
      </c>
      <c r="O15" s="53">
        <v>2492617</v>
      </c>
      <c r="P15" s="46">
        <v>0.50974538005638248</v>
      </c>
      <c r="Q15" s="21">
        <v>69.732759122323287</v>
      </c>
      <c r="R15" s="53">
        <v>2545739</v>
      </c>
      <c r="S15" s="46">
        <v>0.50016910610239307</v>
      </c>
      <c r="T15" s="21">
        <v>70.124639630929181</v>
      </c>
      <c r="U15" s="53">
        <v>2579542</v>
      </c>
      <c r="V15" s="46">
        <v>0.5135795424148939</v>
      </c>
      <c r="W15" s="21">
        <v>70.270379235938179</v>
      </c>
      <c r="X15" s="53">
        <v>2596866</v>
      </c>
      <c r="Y15" s="46">
        <v>0.51585256998243267</v>
      </c>
      <c r="Z15" s="21">
        <v>70.864042897198175</v>
      </c>
      <c r="AA15" s="53">
        <v>2632765</v>
      </c>
      <c r="AB15" s="46">
        <v>0.51398434725469233</v>
      </c>
      <c r="AC15" s="57">
        <v>70.925360894951595</v>
      </c>
    </row>
    <row r="16" spans="1:37" s="39" customFormat="1" ht="16.5" customHeight="1" x14ac:dyDescent="0.3">
      <c r="A16" s="41" t="s">
        <v>23</v>
      </c>
      <c r="B16" s="58"/>
      <c r="C16" s="58">
        <v>100</v>
      </c>
      <c r="D16" s="58"/>
      <c r="E16" s="58">
        <v>100</v>
      </c>
      <c r="F16" s="58"/>
      <c r="G16" s="43"/>
      <c r="H16" s="58">
        <v>100</v>
      </c>
      <c r="I16" s="58"/>
      <c r="J16" s="43"/>
      <c r="K16" s="58">
        <v>100</v>
      </c>
      <c r="L16" s="58"/>
      <c r="M16" s="43"/>
      <c r="N16" s="58">
        <v>100</v>
      </c>
      <c r="O16" s="58"/>
      <c r="P16" s="43"/>
      <c r="Q16" s="58">
        <v>100</v>
      </c>
      <c r="R16" s="58"/>
      <c r="S16" s="43"/>
      <c r="T16" s="58">
        <v>100</v>
      </c>
      <c r="U16" s="58"/>
      <c r="V16" s="43"/>
      <c r="W16" s="58">
        <v>100</v>
      </c>
      <c r="X16" s="58"/>
      <c r="Y16" s="43"/>
      <c r="Z16" s="58">
        <v>100</v>
      </c>
      <c r="AA16" s="58"/>
      <c r="AB16" s="43"/>
      <c r="AC16" s="45">
        <v>100</v>
      </c>
    </row>
    <row r="17" spans="1:257" s="13" customFormat="1" ht="14.25" customHeight="1" x14ac:dyDescent="0.3">
      <c r="A17" s="18" t="s">
        <v>5</v>
      </c>
      <c r="B17" s="53">
        <v>2592228</v>
      </c>
      <c r="C17" s="20">
        <v>88.1694309592378</v>
      </c>
      <c r="D17" s="53">
        <v>2602184</v>
      </c>
      <c r="E17" s="20">
        <v>85.312473362227806</v>
      </c>
      <c r="F17" s="53">
        <v>2835479.0744005665</v>
      </c>
      <c r="G17" s="46">
        <v>0.43618732496343648</v>
      </c>
      <c r="H17" s="20">
        <v>81.089935547984311</v>
      </c>
      <c r="I17" s="53">
        <v>2865570.9106635302</v>
      </c>
      <c r="J17" s="46">
        <v>0.44567033934946998</v>
      </c>
      <c r="K17" s="20">
        <v>81.031927966367618</v>
      </c>
      <c r="L17" s="53">
        <v>2876268.7787398002</v>
      </c>
      <c r="M17" s="46">
        <v>0.44672455879474415</v>
      </c>
      <c r="N17" s="20">
        <v>80.666546619468917</v>
      </c>
      <c r="O17" s="53">
        <v>2877372</v>
      </c>
      <c r="P17" s="46">
        <v>0.45270475975994762</v>
      </c>
      <c r="Q17" s="20">
        <v>80.4965803867197</v>
      </c>
      <c r="R17" s="53">
        <v>2926806.3242433998</v>
      </c>
      <c r="S17" s="46">
        <v>0.44936688923341961</v>
      </c>
      <c r="T17" s="20">
        <v>80.621477204494596</v>
      </c>
      <c r="U17" s="53">
        <v>2947394</v>
      </c>
      <c r="V17" s="46">
        <v>0.46329062215638628</v>
      </c>
      <c r="W17" s="20">
        <v>80.291188954368181</v>
      </c>
      <c r="X17" s="53">
        <v>2935452</v>
      </c>
      <c r="Y17" s="46">
        <v>0.46633363447946008</v>
      </c>
      <c r="Z17" s="21">
        <v>80.103477210863474</v>
      </c>
      <c r="AA17" s="53">
        <v>2964817</v>
      </c>
      <c r="AB17" s="46">
        <v>0.46822451436294382</v>
      </c>
      <c r="AC17" s="57">
        <v>79.870674257857317</v>
      </c>
    </row>
    <row r="18" spans="1:257" s="13" customFormat="1" ht="14.25" customHeight="1" x14ac:dyDescent="0.3">
      <c r="A18" s="18" t="s">
        <v>6</v>
      </c>
      <c r="B18" s="53">
        <v>347825</v>
      </c>
      <c r="C18" s="20">
        <v>11.830569040762191</v>
      </c>
      <c r="D18" s="53">
        <v>447996</v>
      </c>
      <c r="E18" s="20">
        <v>14.687526637772198</v>
      </c>
      <c r="F18" s="53">
        <v>661230</v>
      </c>
      <c r="G18" s="46">
        <v>1.1339473405622853</v>
      </c>
      <c r="H18" s="20">
        <v>18.910066579746843</v>
      </c>
      <c r="I18" s="53">
        <v>670777.02351482701</v>
      </c>
      <c r="J18" s="46">
        <v>1.1400211992957421</v>
      </c>
      <c r="K18" s="20">
        <v>18.968072033632573</v>
      </c>
      <c r="L18" s="53">
        <v>689358.98056931398</v>
      </c>
      <c r="M18" s="46">
        <v>1.1243778640737265</v>
      </c>
      <c r="N18" s="20">
        <v>19.333453380531481</v>
      </c>
      <c r="O18" s="53">
        <v>697155</v>
      </c>
      <c r="P18" s="46">
        <v>1.1402055496984171</v>
      </c>
      <c r="Q18" s="20">
        <v>19.5034196132803</v>
      </c>
      <c r="R18" s="53">
        <v>703499.58808596293</v>
      </c>
      <c r="S18" s="46">
        <v>1.1339089706054102</v>
      </c>
      <c r="T18" s="20">
        <v>19.378520380539904</v>
      </c>
      <c r="U18" s="53">
        <v>723487</v>
      </c>
      <c r="V18" s="46">
        <v>1.1650520327248453</v>
      </c>
      <c r="W18" s="20">
        <v>19.708811045631826</v>
      </c>
      <c r="X18" s="53">
        <v>729123</v>
      </c>
      <c r="Y18" s="46">
        <v>1.1674299123741811</v>
      </c>
      <c r="Z18" s="21">
        <v>19.896522789136529</v>
      </c>
      <c r="AA18" s="53">
        <v>747205</v>
      </c>
      <c r="AB18" s="46">
        <v>1.1591196525719181</v>
      </c>
      <c r="AC18" s="57">
        <v>20.129325742142694</v>
      </c>
    </row>
    <row r="19" spans="1:257" s="16" customFormat="1" ht="8.25" customHeight="1" x14ac:dyDescent="0.35">
      <c r="B19" s="56"/>
      <c r="C19" s="56"/>
      <c r="D19" s="56"/>
      <c r="E19" s="56"/>
      <c r="F19" s="56"/>
      <c r="G19" s="23"/>
      <c r="H19" s="56"/>
      <c r="I19" s="56"/>
      <c r="J19" s="23"/>
      <c r="K19" s="56"/>
      <c r="L19" s="56"/>
      <c r="M19" s="23"/>
      <c r="N19" s="56"/>
      <c r="O19" s="56"/>
      <c r="P19" s="23"/>
      <c r="Q19" s="56"/>
      <c r="R19" s="56"/>
      <c r="S19" s="23"/>
      <c r="T19" s="56"/>
      <c r="U19" s="56"/>
      <c r="V19" s="23"/>
      <c r="W19" s="56"/>
      <c r="X19" s="56"/>
      <c r="Y19" s="23"/>
      <c r="Z19" s="56"/>
      <c r="AA19" s="56"/>
      <c r="AB19" s="23"/>
      <c r="AC19" s="38"/>
    </row>
    <row r="20" spans="1:257" s="16" customFormat="1" ht="13.5" customHeight="1" x14ac:dyDescent="0.3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</row>
    <row r="21" spans="1:257" s="16" customFormat="1" ht="28.5" customHeight="1" x14ac:dyDescent="0.35">
      <c r="A21" s="64"/>
      <c r="B21" s="82">
        <v>1990</v>
      </c>
      <c r="C21" s="82">
        <v>2000</v>
      </c>
      <c r="D21" s="82">
        <v>2010</v>
      </c>
      <c r="E21" s="82">
        <v>2011</v>
      </c>
      <c r="F21" s="82">
        <v>2012</v>
      </c>
      <c r="G21" s="82">
        <v>2013</v>
      </c>
      <c r="H21" s="82">
        <v>2014</v>
      </c>
      <c r="I21" s="82">
        <v>2015</v>
      </c>
      <c r="J21" s="82">
        <v>2016</v>
      </c>
      <c r="K21" s="82">
        <v>2017</v>
      </c>
      <c r="L21" s="82"/>
      <c r="M21" s="64"/>
      <c r="N21" s="64"/>
    </row>
    <row r="22" spans="1:257" s="16" customFormat="1" ht="28.5" customHeight="1" x14ac:dyDescent="0.35">
      <c r="A22" s="64" t="s">
        <v>39</v>
      </c>
      <c r="B22" s="53">
        <v>3580913</v>
      </c>
      <c r="C22" s="53">
        <v>3789416</v>
      </c>
      <c r="D22" s="53">
        <v>4119687</v>
      </c>
      <c r="E22" s="53">
        <v>4117685</v>
      </c>
      <c r="F22" s="53">
        <v>4162968.6179640489</v>
      </c>
      <c r="G22" s="53">
        <v>4255289</v>
      </c>
      <c r="H22" s="53">
        <v>4320443</v>
      </c>
      <c r="I22" s="53">
        <v>4346603</v>
      </c>
      <c r="J22" s="53">
        <v>4366030</v>
      </c>
      <c r="K22" s="63">
        <v>4430966</v>
      </c>
      <c r="L22" s="82"/>
      <c r="M22" s="64"/>
      <c r="N22" s="64"/>
    </row>
    <row r="23" spans="1:257" s="16" customFormat="1" ht="28.5" customHeight="1" x14ac:dyDescent="0.35">
      <c r="A23" s="64" t="s">
        <v>38</v>
      </c>
      <c r="B23" s="53">
        <f>B7-B24</f>
        <v>207708</v>
      </c>
      <c r="C23" s="83">
        <f>C22-C24</f>
        <v>413584</v>
      </c>
      <c r="D23" s="83">
        <f t="shared" ref="D23:K23" si="0">D22-D24</f>
        <v>207714</v>
      </c>
      <c r="E23" s="83">
        <f t="shared" si="0"/>
        <v>151919</v>
      </c>
      <c r="F23" s="83">
        <f t="shared" si="0"/>
        <v>174938.27352973586</v>
      </c>
      <c r="G23" s="83">
        <f t="shared" si="0"/>
        <v>0</v>
      </c>
      <c r="H23" s="83">
        <f t="shared" si="0"/>
        <v>0</v>
      </c>
      <c r="I23" s="83">
        <f t="shared" si="0"/>
        <v>0</v>
      </c>
      <c r="J23" s="83">
        <f t="shared" si="0"/>
        <v>0</v>
      </c>
      <c r="K23" s="83">
        <f t="shared" si="0"/>
        <v>0</v>
      </c>
      <c r="L23" s="64"/>
      <c r="M23" s="64"/>
      <c r="N23" s="64"/>
    </row>
    <row r="24" spans="1:257" s="16" customFormat="1" x14ac:dyDescent="0.35">
      <c r="A24" s="64" t="s">
        <v>31</v>
      </c>
      <c r="B24" s="53">
        <v>3373205</v>
      </c>
      <c r="C24" s="53">
        <v>3375832</v>
      </c>
      <c r="D24" s="53">
        <v>3911973</v>
      </c>
      <c r="E24" s="53">
        <v>3965766</v>
      </c>
      <c r="F24" s="53">
        <v>3988030.344434313</v>
      </c>
      <c r="G24" s="53">
        <v>4255289</v>
      </c>
      <c r="H24" s="53">
        <v>4320443</v>
      </c>
      <c r="I24" s="53">
        <v>4346603</v>
      </c>
      <c r="J24" s="53">
        <v>4366030</v>
      </c>
      <c r="K24" s="53">
        <v>4430966</v>
      </c>
      <c r="L24" s="65"/>
      <c r="M24" s="65"/>
      <c r="N24" s="65"/>
      <c r="O24" s="66"/>
      <c r="P24" s="66"/>
      <c r="Q24" s="66"/>
      <c r="R24" s="66"/>
      <c r="S24" s="66"/>
      <c r="T24" s="66"/>
      <c r="U24" s="67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7"/>
      <c r="AI24" s="66"/>
      <c r="AJ24" s="66"/>
      <c r="AK24" s="66"/>
      <c r="AL24" s="66"/>
      <c r="AM24" s="66"/>
      <c r="AN24" s="66"/>
      <c r="AO24" s="66"/>
      <c r="AP24" s="66"/>
      <c r="AQ24" s="66"/>
      <c r="AR24" s="67"/>
      <c r="AS24" s="66"/>
      <c r="AT24" s="66"/>
      <c r="AU24" s="66"/>
      <c r="AV24" s="66"/>
      <c r="AW24" s="66"/>
      <c r="AX24" s="66"/>
      <c r="AY24" s="66"/>
      <c r="AZ24" s="66"/>
      <c r="BA24" s="66"/>
      <c r="BB24" s="67"/>
      <c r="BC24" s="66"/>
      <c r="BD24" s="66"/>
      <c r="BE24" s="66"/>
      <c r="BF24" s="66"/>
      <c r="BG24" s="66"/>
      <c r="BH24" s="66"/>
      <c r="BI24" s="66"/>
      <c r="BJ24" s="66"/>
      <c r="BK24" s="66"/>
      <c r="BL24" s="67"/>
      <c r="BM24" s="66"/>
      <c r="BN24" s="66"/>
      <c r="BO24" s="66"/>
      <c r="BP24" s="66"/>
      <c r="BQ24" s="66"/>
      <c r="BR24" s="66"/>
      <c r="BS24" s="66"/>
      <c r="BT24" s="66"/>
      <c r="BU24" s="66"/>
      <c r="BV24" s="67"/>
      <c r="BW24" s="66"/>
      <c r="BX24" s="66"/>
      <c r="BY24" s="66"/>
      <c r="BZ24" s="66"/>
      <c r="CA24" s="66"/>
      <c r="CB24" s="66"/>
      <c r="CC24" s="66"/>
      <c r="CD24" s="66"/>
      <c r="CE24" s="66"/>
      <c r="CF24" s="67"/>
      <c r="CG24" s="66"/>
      <c r="CH24" s="66"/>
      <c r="CI24" s="66"/>
      <c r="CJ24" s="66"/>
      <c r="CK24" s="66"/>
      <c r="CL24" s="66"/>
      <c r="CM24" s="66"/>
      <c r="CN24" s="66"/>
      <c r="CO24" s="66"/>
      <c r="CP24" s="67"/>
      <c r="CQ24" s="66"/>
      <c r="CR24" s="66"/>
      <c r="CS24" s="66"/>
      <c r="CT24" s="66"/>
      <c r="CU24" s="66"/>
      <c r="CV24" s="66"/>
      <c r="CW24" s="66"/>
      <c r="CX24" s="66"/>
      <c r="CY24" s="66"/>
      <c r="CZ24" s="67"/>
      <c r="DA24" s="66"/>
      <c r="DB24" s="66"/>
      <c r="DC24" s="66"/>
      <c r="DD24" s="66"/>
      <c r="DE24" s="66"/>
      <c r="DF24" s="66"/>
      <c r="DG24" s="66"/>
      <c r="DH24" s="66"/>
      <c r="DI24" s="66"/>
      <c r="DJ24" s="67"/>
      <c r="DK24" s="66"/>
      <c r="DL24" s="66"/>
      <c r="DM24" s="66"/>
      <c r="DN24" s="66"/>
      <c r="DO24" s="66"/>
      <c r="DP24" s="66"/>
      <c r="DQ24" s="66"/>
      <c r="DR24" s="66"/>
      <c r="DS24" s="66"/>
      <c r="DT24" s="67"/>
      <c r="DU24" s="66"/>
      <c r="DV24" s="66"/>
      <c r="DW24" s="66"/>
      <c r="DX24" s="66"/>
      <c r="DY24" s="66"/>
      <c r="DZ24" s="66"/>
      <c r="EA24" s="66"/>
      <c r="EB24" s="66"/>
      <c r="EC24" s="66"/>
      <c r="ED24" s="67"/>
      <c r="EE24" s="66"/>
      <c r="EF24" s="66"/>
      <c r="EG24" s="66"/>
      <c r="EH24" s="66"/>
      <c r="EI24" s="66"/>
      <c r="EJ24" s="66"/>
      <c r="EK24" s="66"/>
      <c r="EL24" s="66"/>
      <c r="EM24" s="66"/>
      <c r="EN24" s="67"/>
      <c r="EO24" s="66"/>
      <c r="EP24" s="66"/>
      <c r="EQ24" s="66"/>
      <c r="ER24" s="66"/>
      <c r="ES24" s="66"/>
      <c r="ET24" s="66"/>
      <c r="EU24" s="66"/>
      <c r="EV24" s="66"/>
      <c r="EW24" s="66"/>
      <c r="EX24" s="67"/>
      <c r="EY24" s="66"/>
      <c r="EZ24" s="66"/>
      <c r="FA24" s="66"/>
      <c r="FB24" s="66"/>
      <c r="FC24" s="66"/>
      <c r="FD24" s="66"/>
      <c r="FE24" s="66"/>
      <c r="FF24" s="66"/>
      <c r="FG24" s="66"/>
      <c r="FH24" s="67"/>
      <c r="FI24" s="66"/>
      <c r="FJ24" s="66"/>
      <c r="FK24" s="66"/>
      <c r="FL24" s="66"/>
      <c r="FM24" s="66"/>
      <c r="FN24" s="66"/>
      <c r="FO24" s="66"/>
      <c r="FP24" s="66"/>
      <c r="FQ24" s="66"/>
      <c r="FR24" s="67"/>
      <c r="FS24" s="66"/>
      <c r="FT24" s="66"/>
      <c r="FU24" s="66"/>
      <c r="FV24" s="66"/>
      <c r="FW24" s="66"/>
      <c r="FX24" s="66"/>
      <c r="FY24" s="66"/>
      <c r="FZ24" s="66"/>
      <c r="GA24" s="66"/>
      <c r="GB24" s="67"/>
      <c r="GC24" s="66"/>
      <c r="GD24" s="66"/>
      <c r="GE24" s="66"/>
      <c r="GF24" s="66"/>
      <c r="GG24" s="66"/>
      <c r="GH24" s="66"/>
      <c r="GI24" s="66"/>
      <c r="GJ24" s="66"/>
      <c r="GK24" s="66"/>
      <c r="GL24" s="67"/>
      <c r="GM24" s="66"/>
      <c r="GN24" s="66"/>
      <c r="GO24" s="66"/>
      <c r="GP24" s="66"/>
      <c r="GQ24" s="66"/>
      <c r="GR24" s="66"/>
      <c r="GS24" s="66"/>
      <c r="GT24" s="66"/>
      <c r="GU24" s="66"/>
      <c r="GV24" s="67"/>
      <c r="GW24" s="66"/>
      <c r="GX24" s="66"/>
      <c r="GY24" s="66"/>
      <c r="GZ24" s="66"/>
      <c r="HA24" s="66"/>
      <c r="HB24" s="66"/>
      <c r="HC24" s="66"/>
      <c r="HD24" s="66"/>
      <c r="HE24" s="66"/>
      <c r="HF24" s="67"/>
      <c r="HG24" s="66"/>
      <c r="HH24" s="66"/>
      <c r="HI24" s="66"/>
      <c r="HJ24" s="66"/>
      <c r="HK24" s="66"/>
      <c r="HL24" s="66"/>
      <c r="HM24" s="66"/>
      <c r="HN24" s="66"/>
      <c r="HO24" s="66"/>
      <c r="HP24" s="67"/>
      <c r="HQ24" s="66"/>
      <c r="HR24" s="66"/>
      <c r="HS24" s="66"/>
      <c r="HT24" s="66"/>
      <c r="HU24" s="66"/>
      <c r="HV24" s="66"/>
      <c r="HW24" s="66"/>
      <c r="HX24" s="66"/>
      <c r="HY24" s="66"/>
      <c r="HZ24" s="67"/>
      <c r="IA24" s="66"/>
      <c r="IB24" s="66"/>
      <c r="IC24" s="66"/>
      <c r="ID24" s="66"/>
      <c r="IE24" s="66"/>
      <c r="IF24" s="66"/>
      <c r="IG24" s="66"/>
      <c r="IH24" s="66"/>
      <c r="II24" s="66"/>
      <c r="IJ24" s="67"/>
      <c r="IK24" s="66"/>
      <c r="IL24" s="66"/>
      <c r="IM24" s="66"/>
      <c r="IN24" s="66"/>
      <c r="IO24" s="66"/>
      <c r="IP24" s="66"/>
      <c r="IQ24" s="66"/>
      <c r="IR24" s="66"/>
      <c r="IS24" s="66"/>
      <c r="IT24" s="67"/>
      <c r="IU24" s="66"/>
      <c r="IV24" s="66"/>
      <c r="IW24" s="66"/>
    </row>
    <row r="25" spans="1:257" s="16" customFormat="1" x14ac:dyDescent="0.35">
      <c r="A25" s="65" t="s">
        <v>32</v>
      </c>
      <c r="B25" s="53">
        <v>427783</v>
      </c>
      <c r="C25" s="53">
        <v>318184</v>
      </c>
      <c r="D25" s="53">
        <v>269918.83170131996</v>
      </c>
      <c r="E25" s="53">
        <v>298901.64641588501</v>
      </c>
      <c r="F25" s="53">
        <v>301473.59695966879</v>
      </c>
      <c r="G25" s="53">
        <v>411429</v>
      </c>
      <c r="H25" s="53">
        <v>419093</v>
      </c>
      <c r="I25" s="53">
        <v>424873</v>
      </c>
      <c r="J25" s="53">
        <v>440770</v>
      </c>
      <c r="K25" s="53">
        <v>454766</v>
      </c>
      <c r="L25" s="65"/>
      <c r="M25" s="65"/>
      <c r="N25" s="65"/>
      <c r="O25" s="66"/>
      <c r="P25" s="66"/>
      <c r="Q25" s="66"/>
      <c r="R25" s="66"/>
      <c r="S25" s="66"/>
      <c r="T25" s="66"/>
      <c r="U25" s="67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7"/>
      <c r="AI25" s="66"/>
      <c r="AJ25" s="66"/>
      <c r="AK25" s="66"/>
      <c r="AL25" s="66"/>
      <c r="AM25" s="66"/>
      <c r="AN25" s="66"/>
      <c r="AO25" s="66"/>
      <c r="AP25" s="66"/>
      <c r="AQ25" s="66"/>
      <c r="AR25" s="67"/>
      <c r="AS25" s="66"/>
      <c r="AT25" s="66"/>
      <c r="AU25" s="66"/>
      <c r="AV25" s="66"/>
      <c r="AW25" s="66"/>
      <c r="AX25" s="66"/>
      <c r="AY25" s="66"/>
      <c r="AZ25" s="66"/>
      <c r="BA25" s="66"/>
      <c r="BB25" s="67"/>
      <c r="BC25" s="66"/>
      <c r="BD25" s="66"/>
      <c r="BE25" s="66"/>
      <c r="BF25" s="66"/>
      <c r="BG25" s="66"/>
      <c r="BH25" s="66"/>
      <c r="BI25" s="66"/>
      <c r="BJ25" s="66"/>
      <c r="BK25" s="66"/>
      <c r="BL25" s="67"/>
      <c r="BM25" s="66"/>
      <c r="BN25" s="66"/>
      <c r="BO25" s="66"/>
      <c r="BP25" s="66"/>
      <c r="BQ25" s="66"/>
      <c r="BR25" s="66"/>
      <c r="BS25" s="66"/>
      <c r="BT25" s="66"/>
      <c r="BU25" s="66"/>
      <c r="BV25" s="67"/>
      <c r="BW25" s="66"/>
      <c r="BX25" s="66"/>
      <c r="BY25" s="66"/>
      <c r="BZ25" s="66"/>
      <c r="CA25" s="66"/>
      <c r="CB25" s="66"/>
      <c r="CC25" s="66"/>
      <c r="CD25" s="66"/>
      <c r="CE25" s="66"/>
      <c r="CF25" s="67"/>
      <c r="CG25" s="66"/>
      <c r="CH25" s="66"/>
      <c r="CI25" s="66"/>
      <c r="CJ25" s="66"/>
      <c r="CK25" s="66"/>
      <c r="CL25" s="66"/>
      <c r="CM25" s="66"/>
      <c r="CN25" s="66"/>
      <c r="CO25" s="66"/>
      <c r="CP25" s="67"/>
      <c r="CQ25" s="66"/>
      <c r="CR25" s="66"/>
      <c r="CS25" s="66"/>
      <c r="CT25" s="66"/>
      <c r="CU25" s="66"/>
      <c r="CV25" s="66"/>
      <c r="CW25" s="66"/>
      <c r="CX25" s="66"/>
      <c r="CY25" s="66"/>
      <c r="CZ25" s="67"/>
      <c r="DA25" s="66"/>
      <c r="DB25" s="66"/>
      <c r="DC25" s="66"/>
      <c r="DD25" s="66"/>
      <c r="DE25" s="66"/>
      <c r="DF25" s="66"/>
      <c r="DG25" s="66"/>
      <c r="DH25" s="66"/>
      <c r="DI25" s="66"/>
      <c r="DJ25" s="67"/>
      <c r="DK25" s="66"/>
      <c r="DL25" s="66"/>
      <c r="DM25" s="66"/>
      <c r="DN25" s="66"/>
      <c r="DO25" s="66"/>
      <c r="DP25" s="66"/>
      <c r="DQ25" s="66"/>
      <c r="DR25" s="66"/>
      <c r="DS25" s="66"/>
      <c r="DT25" s="67"/>
      <c r="DU25" s="66"/>
      <c r="DV25" s="66"/>
      <c r="DW25" s="66"/>
      <c r="DX25" s="66"/>
      <c r="DY25" s="66"/>
      <c r="DZ25" s="66"/>
      <c r="EA25" s="66"/>
      <c r="EB25" s="66"/>
      <c r="EC25" s="66"/>
      <c r="ED25" s="67"/>
      <c r="EE25" s="66"/>
      <c r="EF25" s="66"/>
      <c r="EG25" s="66"/>
      <c r="EH25" s="66"/>
      <c r="EI25" s="66"/>
      <c r="EJ25" s="66"/>
      <c r="EK25" s="66"/>
      <c r="EL25" s="66"/>
      <c r="EM25" s="66"/>
      <c r="EN25" s="67"/>
      <c r="EO25" s="66"/>
      <c r="EP25" s="66"/>
      <c r="EQ25" s="66"/>
      <c r="ER25" s="66"/>
      <c r="ES25" s="66"/>
      <c r="ET25" s="66"/>
      <c r="EU25" s="66"/>
      <c r="EV25" s="66"/>
      <c r="EW25" s="66"/>
      <c r="EX25" s="67"/>
      <c r="EY25" s="66"/>
      <c r="EZ25" s="66"/>
      <c r="FA25" s="66"/>
      <c r="FB25" s="66"/>
      <c r="FC25" s="66"/>
      <c r="FD25" s="66"/>
      <c r="FE25" s="66"/>
      <c r="FF25" s="66"/>
      <c r="FG25" s="66"/>
      <c r="FH25" s="67"/>
      <c r="FI25" s="66"/>
      <c r="FJ25" s="66"/>
      <c r="FK25" s="66"/>
      <c r="FL25" s="66"/>
      <c r="FM25" s="66"/>
      <c r="FN25" s="66"/>
      <c r="FO25" s="66"/>
      <c r="FP25" s="66"/>
      <c r="FQ25" s="66"/>
      <c r="FR25" s="67"/>
      <c r="FS25" s="66"/>
      <c r="FT25" s="66"/>
      <c r="FU25" s="66"/>
      <c r="FV25" s="66"/>
      <c r="FW25" s="66"/>
      <c r="FX25" s="66"/>
      <c r="FY25" s="66"/>
      <c r="FZ25" s="66"/>
      <c r="GA25" s="66"/>
      <c r="GB25" s="67"/>
      <c r="GC25" s="66"/>
      <c r="GD25" s="66"/>
      <c r="GE25" s="66"/>
      <c r="GF25" s="66"/>
      <c r="GG25" s="66"/>
      <c r="GH25" s="66"/>
      <c r="GI25" s="66"/>
      <c r="GJ25" s="66"/>
      <c r="GK25" s="66"/>
      <c r="GL25" s="67"/>
      <c r="GM25" s="66"/>
      <c r="GN25" s="66"/>
      <c r="GO25" s="66"/>
      <c r="GP25" s="66"/>
      <c r="GQ25" s="66"/>
      <c r="GR25" s="66"/>
      <c r="GS25" s="66"/>
      <c r="GT25" s="66"/>
      <c r="GU25" s="66"/>
      <c r="GV25" s="67"/>
      <c r="GW25" s="66"/>
      <c r="GX25" s="66"/>
      <c r="GY25" s="66"/>
      <c r="GZ25" s="66"/>
      <c r="HA25" s="66"/>
      <c r="HB25" s="66"/>
      <c r="HC25" s="66"/>
      <c r="HD25" s="66"/>
      <c r="HE25" s="66"/>
      <c r="HF25" s="67"/>
      <c r="HG25" s="66"/>
      <c r="HH25" s="66"/>
      <c r="HI25" s="66"/>
      <c r="HJ25" s="66"/>
      <c r="HK25" s="66"/>
      <c r="HL25" s="66"/>
      <c r="HM25" s="66"/>
      <c r="HN25" s="66"/>
      <c r="HO25" s="66"/>
      <c r="HP25" s="67"/>
      <c r="HQ25" s="66"/>
      <c r="HR25" s="66"/>
      <c r="HS25" s="66"/>
      <c r="HT25" s="66"/>
      <c r="HU25" s="66"/>
      <c r="HV25" s="66"/>
      <c r="HW25" s="66"/>
      <c r="HX25" s="66"/>
      <c r="HY25" s="66"/>
      <c r="HZ25" s="67"/>
      <c r="IA25" s="66"/>
      <c r="IB25" s="66"/>
      <c r="IC25" s="66"/>
      <c r="ID25" s="66"/>
      <c r="IE25" s="66"/>
      <c r="IF25" s="66"/>
      <c r="IG25" s="66"/>
      <c r="IH25" s="66"/>
      <c r="II25" s="66"/>
      <c r="IJ25" s="67"/>
      <c r="IK25" s="66"/>
      <c r="IL25" s="66"/>
      <c r="IM25" s="66"/>
      <c r="IN25" s="66"/>
      <c r="IO25" s="66"/>
      <c r="IP25" s="66"/>
      <c r="IQ25" s="66"/>
      <c r="IR25" s="66"/>
      <c r="IS25" s="66"/>
      <c r="IT25" s="67"/>
      <c r="IU25" s="66"/>
      <c r="IV25" s="66"/>
      <c r="IW25" s="66"/>
    </row>
    <row r="26" spans="1:257" s="16" customFormat="1" x14ac:dyDescent="0.35">
      <c r="A26" s="65" t="s">
        <v>33</v>
      </c>
      <c r="B26" s="53">
        <v>2945422</v>
      </c>
      <c r="C26" s="53">
        <v>3057648</v>
      </c>
      <c r="D26" s="53">
        <v>3642054.4858324402</v>
      </c>
      <c r="E26" s="53">
        <v>3666864.3512940002</v>
      </c>
      <c r="F26" s="53">
        <v>3686556.7474746443</v>
      </c>
      <c r="G26" s="53">
        <v>3843860</v>
      </c>
      <c r="H26" s="53">
        <v>3901350</v>
      </c>
      <c r="I26" s="53">
        <v>3921729</v>
      </c>
      <c r="J26" s="53">
        <v>3925260</v>
      </c>
      <c r="K26" s="53">
        <v>3976201</v>
      </c>
      <c r="L26" s="65"/>
      <c r="M26" s="65"/>
      <c r="N26" s="65"/>
      <c r="O26" s="66"/>
      <c r="P26" s="66"/>
      <c r="Q26" s="66"/>
      <c r="R26" s="66"/>
      <c r="S26" s="66"/>
      <c r="T26" s="66"/>
      <c r="U26" s="67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7"/>
      <c r="AI26" s="66"/>
      <c r="AJ26" s="66"/>
      <c r="AK26" s="66"/>
      <c r="AL26" s="66"/>
      <c r="AM26" s="66"/>
      <c r="AN26" s="66"/>
      <c r="AO26" s="66"/>
      <c r="AP26" s="66"/>
      <c r="AQ26" s="66"/>
      <c r="AR26" s="67"/>
      <c r="AS26" s="66"/>
      <c r="AT26" s="66"/>
      <c r="AU26" s="66"/>
      <c r="AV26" s="66"/>
      <c r="AW26" s="66"/>
      <c r="AX26" s="66"/>
      <c r="AY26" s="66"/>
      <c r="AZ26" s="66"/>
      <c r="BA26" s="66"/>
      <c r="BB26" s="67"/>
      <c r="BC26" s="66"/>
      <c r="BD26" s="66"/>
      <c r="BE26" s="66"/>
      <c r="BF26" s="66"/>
      <c r="BG26" s="66"/>
      <c r="BH26" s="66"/>
      <c r="BI26" s="66"/>
      <c r="BJ26" s="66"/>
      <c r="BK26" s="66"/>
      <c r="BL26" s="67"/>
      <c r="BM26" s="66"/>
      <c r="BN26" s="66"/>
      <c r="BO26" s="66"/>
      <c r="BP26" s="66"/>
      <c r="BQ26" s="66"/>
      <c r="BR26" s="66"/>
      <c r="BS26" s="66"/>
      <c r="BT26" s="66"/>
      <c r="BU26" s="66"/>
      <c r="BV26" s="67"/>
      <c r="BW26" s="66"/>
      <c r="BX26" s="66"/>
      <c r="BY26" s="66"/>
      <c r="BZ26" s="66"/>
      <c r="CA26" s="66"/>
      <c r="CB26" s="66"/>
      <c r="CC26" s="66"/>
      <c r="CD26" s="66"/>
      <c r="CE26" s="66"/>
      <c r="CF26" s="67"/>
      <c r="CG26" s="66"/>
      <c r="CH26" s="66"/>
      <c r="CI26" s="66"/>
      <c r="CJ26" s="66"/>
      <c r="CK26" s="66"/>
      <c r="CL26" s="66"/>
      <c r="CM26" s="66"/>
      <c r="CN26" s="66"/>
      <c r="CO26" s="66"/>
      <c r="CP26" s="67"/>
      <c r="CQ26" s="66"/>
      <c r="CR26" s="66"/>
      <c r="CS26" s="66"/>
      <c r="CT26" s="66"/>
      <c r="CU26" s="66"/>
      <c r="CV26" s="66"/>
      <c r="CW26" s="66"/>
      <c r="CX26" s="66"/>
      <c r="CY26" s="66"/>
      <c r="CZ26" s="67"/>
      <c r="DA26" s="66"/>
      <c r="DB26" s="66"/>
      <c r="DC26" s="66"/>
      <c r="DD26" s="66"/>
      <c r="DE26" s="66"/>
      <c r="DF26" s="66"/>
      <c r="DG26" s="66"/>
      <c r="DH26" s="66"/>
      <c r="DI26" s="66"/>
      <c r="DJ26" s="67"/>
      <c r="DK26" s="66"/>
      <c r="DL26" s="66"/>
      <c r="DM26" s="66"/>
      <c r="DN26" s="66"/>
      <c r="DO26" s="66"/>
      <c r="DP26" s="66"/>
      <c r="DQ26" s="66"/>
      <c r="DR26" s="66"/>
      <c r="DS26" s="66"/>
      <c r="DT26" s="67"/>
      <c r="DU26" s="66"/>
      <c r="DV26" s="66"/>
      <c r="DW26" s="66"/>
      <c r="DX26" s="66"/>
      <c r="DY26" s="66"/>
      <c r="DZ26" s="66"/>
      <c r="EA26" s="66"/>
      <c r="EB26" s="66"/>
      <c r="EC26" s="66"/>
      <c r="ED26" s="67"/>
      <c r="EE26" s="66"/>
      <c r="EF26" s="66"/>
      <c r="EG26" s="66"/>
      <c r="EH26" s="66"/>
      <c r="EI26" s="66"/>
      <c r="EJ26" s="66"/>
      <c r="EK26" s="66"/>
      <c r="EL26" s="66"/>
      <c r="EM26" s="66"/>
      <c r="EN26" s="67"/>
      <c r="EO26" s="66"/>
      <c r="EP26" s="66"/>
      <c r="EQ26" s="66"/>
      <c r="ER26" s="66"/>
      <c r="ES26" s="66"/>
      <c r="ET26" s="66"/>
      <c r="EU26" s="66"/>
      <c r="EV26" s="66"/>
      <c r="EW26" s="66"/>
      <c r="EX26" s="67"/>
      <c r="EY26" s="66"/>
      <c r="EZ26" s="66"/>
      <c r="FA26" s="66"/>
      <c r="FB26" s="66"/>
      <c r="FC26" s="66"/>
      <c r="FD26" s="66"/>
      <c r="FE26" s="66"/>
      <c r="FF26" s="66"/>
      <c r="FG26" s="66"/>
      <c r="FH26" s="67"/>
      <c r="FI26" s="66"/>
      <c r="FJ26" s="66"/>
      <c r="FK26" s="66"/>
      <c r="FL26" s="66"/>
      <c r="FM26" s="66"/>
      <c r="FN26" s="66"/>
      <c r="FO26" s="66"/>
      <c r="FP26" s="66"/>
      <c r="FQ26" s="66"/>
      <c r="FR26" s="67"/>
      <c r="FS26" s="66"/>
      <c r="FT26" s="66"/>
      <c r="FU26" s="66"/>
      <c r="FV26" s="66"/>
      <c r="FW26" s="66"/>
      <c r="FX26" s="66"/>
      <c r="FY26" s="66"/>
      <c r="FZ26" s="66"/>
      <c r="GA26" s="66"/>
      <c r="GB26" s="67"/>
      <c r="GC26" s="66"/>
      <c r="GD26" s="66"/>
      <c r="GE26" s="66"/>
      <c r="GF26" s="66"/>
      <c r="GG26" s="66"/>
      <c r="GH26" s="66"/>
      <c r="GI26" s="66"/>
      <c r="GJ26" s="66"/>
      <c r="GK26" s="66"/>
      <c r="GL26" s="67"/>
      <c r="GM26" s="66"/>
      <c r="GN26" s="66"/>
      <c r="GO26" s="66"/>
      <c r="GP26" s="66"/>
      <c r="GQ26" s="66"/>
      <c r="GR26" s="66"/>
      <c r="GS26" s="66"/>
      <c r="GT26" s="66"/>
      <c r="GU26" s="66"/>
      <c r="GV26" s="67"/>
      <c r="GW26" s="66"/>
      <c r="GX26" s="66"/>
      <c r="GY26" s="66"/>
      <c r="GZ26" s="66"/>
      <c r="HA26" s="66"/>
      <c r="HB26" s="66"/>
      <c r="HC26" s="66"/>
      <c r="HD26" s="66"/>
      <c r="HE26" s="66"/>
      <c r="HF26" s="67"/>
      <c r="HG26" s="66"/>
      <c r="HH26" s="66"/>
      <c r="HI26" s="66"/>
      <c r="HJ26" s="66"/>
      <c r="HK26" s="66"/>
      <c r="HL26" s="66"/>
      <c r="HM26" s="66"/>
      <c r="HN26" s="66"/>
      <c r="HO26" s="66"/>
      <c r="HP26" s="67"/>
      <c r="HQ26" s="66"/>
      <c r="HR26" s="66"/>
      <c r="HS26" s="66"/>
      <c r="HT26" s="66"/>
      <c r="HU26" s="66"/>
      <c r="HV26" s="66"/>
      <c r="HW26" s="66"/>
      <c r="HX26" s="66"/>
      <c r="HY26" s="66"/>
      <c r="HZ26" s="67"/>
      <c r="IA26" s="66"/>
      <c r="IB26" s="66"/>
      <c r="IC26" s="66"/>
      <c r="ID26" s="66"/>
      <c r="IE26" s="66"/>
      <c r="IF26" s="66"/>
      <c r="IG26" s="66"/>
      <c r="IH26" s="66"/>
      <c r="II26" s="66"/>
      <c r="IJ26" s="67"/>
      <c r="IK26" s="66"/>
      <c r="IL26" s="66"/>
      <c r="IM26" s="66"/>
      <c r="IN26" s="66"/>
      <c r="IO26" s="66"/>
      <c r="IP26" s="66"/>
      <c r="IQ26" s="66"/>
      <c r="IR26" s="66"/>
      <c r="IS26" s="66"/>
      <c r="IT26" s="67"/>
      <c r="IU26" s="66"/>
      <c r="IV26" s="66"/>
      <c r="IW26" s="66"/>
    </row>
    <row r="27" spans="1:257" s="16" customFormat="1" x14ac:dyDescent="0.35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6"/>
      <c r="P27" s="66"/>
      <c r="Q27" s="66"/>
      <c r="R27" s="66"/>
      <c r="S27" s="66"/>
      <c r="T27" s="66"/>
      <c r="U27" s="67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7"/>
      <c r="AI27" s="66"/>
      <c r="AJ27" s="66"/>
      <c r="AK27" s="66"/>
      <c r="AL27" s="66"/>
      <c r="AM27" s="66"/>
      <c r="AN27" s="66"/>
      <c r="AO27" s="66"/>
      <c r="AP27" s="66"/>
      <c r="AQ27" s="66"/>
      <c r="AR27" s="67"/>
      <c r="AS27" s="66"/>
      <c r="AT27" s="66"/>
      <c r="AU27" s="66"/>
      <c r="AV27" s="66"/>
      <c r="AW27" s="66"/>
      <c r="AX27" s="66"/>
      <c r="AY27" s="66"/>
      <c r="AZ27" s="66"/>
      <c r="BA27" s="66"/>
      <c r="BB27" s="67"/>
      <c r="BC27" s="66"/>
      <c r="BD27" s="66"/>
      <c r="BE27" s="66"/>
      <c r="BF27" s="66"/>
      <c r="BG27" s="66"/>
      <c r="BH27" s="66"/>
      <c r="BI27" s="66"/>
      <c r="BJ27" s="66"/>
      <c r="BK27" s="66"/>
      <c r="BL27" s="67"/>
      <c r="BM27" s="66"/>
      <c r="BN27" s="66"/>
      <c r="BO27" s="66"/>
      <c r="BP27" s="66"/>
      <c r="BQ27" s="66"/>
      <c r="BR27" s="66"/>
      <c r="BS27" s="66"/>
      <c r="BT27" s="66"/>
      <c r="BU27" s="66"/>
      <c r="BV27" s="67"/>
      <c r="BW27" s="66"/>
      <c r="BX27" s="66"/>
      <c r="BY27" s="66"/>
      <c r="BZ27" s="66"/>
      <c r="CA27" s="66"/>
      <c r="CB27" s="66"/>
      <c r="CC27" s="66"/>
      <c r="CD27" s="66"/>
      <c r="CE27" s="66"/>
      <c r="CF27" s="67"/>
      <c r="CG27" s="66"/>
      <c r="CH27" s="66"/>
      <c r="CI27" s="66"/>
      <c r="CJ27" s="66"/>
      <c r="CK27" s="66"/>
      <c r="CL27" s="66"/>
      <c r="CM27" s="66"/>
      <c r="CN27" s="66"/>
      <c r="CO27" s="66"/>
      <c r="CP27" s="67"/>
      <c r="CQ27" s="66"/>
      <c r="CR27" s="66"/>
      <c r="CS27" s="66"/>
      <c r="CT27" s="66"/>
      <c r="CU27" s="66"/>
      <c r="CV27" s="66"/>
      <c r="CW27" s="66"/>
      <c r="CX27" s="66"/>
      <c r="CY27" s="66"/>
      <c r="CZ27" s="67"/>
      <c r="DA27" s="66"/>
      <c r="DB27" s="66"/>
      <c r="DC27" s="66"/>
      <c r="DD27" s="66"/>
      <c r="DE27" s="66"/>
      <c r="DF27" s="66"/>
      <c r="DG27" s="66"/>
      <c r="DH27" s="66"/>
      <c r="DI27" s="66"/>
      <c r="DJ27" s="67"/>
      <c r="DK27" s="66"/>
      <c r="DL27" s="66"/>
      <c r="DM27" s="66"/>
      <c r="DN27" s="66"/>
      <c r="DO27" s="66"/>
      <c r="DP27" s="66"/>
      <c r="DQ27" s="66"/>
      <c r="DR27" s="66"/>
      <c r="DS27" s="66"/>
      <c r="DT27" s="67"/>
      <c r="DU27" s="66"/>
      <c r="DV27" s="66"/>
      <c r="DW27" s="66"/>
      <c r="DX27" s="66"/>
      <c r="DY27" s="66"/>
      <c r="DZ27" s="66"/>
      <c r="EA27" s="66"/>
      <c r="EB27" s="66"/>
      <c r="EC27" s="66"/>
      <c r="ED27" s="67"/>
      <c r="EE27" s="66"/>
      <c r="EF27" s="66"/>
      <c r="EG27" s="66"/>
      <c r="EH27" s="66"/>
      <c r="EI27" s="66"/>
      <c r="EJ27" s="66"/>
      <c r="EK27" s="66"/>
      <c r="EL27" s="66"/>
      <c r="EM27" s="66"/>
      <c r="EN27" s="67"/>
      <c r="EO27" s="66"/>
      <c r="EP27" s="66"/>
      <c r="EQ27" s="66"/>
      <c r="ER27" s="66"/>
      <c r="ES27" s="66"/>
      <c r="ET27" s="66"/>
      <c r="EU27" s="66"/>
      <c r="EV27" s="66"/>
      <c r="EW27" s="66"/>
      <c r="EX27" s="67"/>
      <c r="EY27" s="66"/>
      <c r="EZ27" s="66"/>
      <c r="FA27" s="66"/>
      <c r="FB27" s="66"/>
      <c r="FC27" s="66"/>
      <c r="FD27" s="66"/>
      <c r="FE27" s="66"/>
      <c r="FF27" s="66"/>
      <c r="FG27" s="66"/>
      <c r="FH27" s="67"/>
      <c r="FI27" s="66"/>
      <c r="FJ27" s="66"/>
      <c r="FK27" s="66"/>
      <c r="FL27" s="66"/>
      <c r="FM27" s="66"/>
      <c r="FN27" s="66"/>
      <c r="FO27" s="66"/>
      <c r="FP27" s="66"/>
      <c r="FQ27" s="66"/>
      <c r="FR27" s="67"/>
      <c r="FS27" s="66"/>
      <c r="FT27" s="66"/>
      <c r="FU27" s="66"/>
      <c r="FV27" s="66"/>
      <c r="FW27" s="66"/>
      <c r="FX27" s="66"/>
      <c r="FY27" s="66"/>
      <c r="FZ27" s="66"/>
      <c r="GA27" s="66"/>
      <c r="GB27" s="67"/>
      <c r="GC27" s="66"/>
      <c r="GD27" s="66"/>
      <c r="GE27" s="66"/>
      <c r="GF27" s="66"/>
      <c r="GG27" s="66"/>
      <c r="GH27" s="66"/>
      <c r="GI27" s="66"/>
      <c r="GJ27" s="66"/>
      <c r="GK27" s="66"/>
      <c r="GL27" s="67"/>
      <c r="GM27" s="66"/>
      <c r="GN27" s="66"/>
      <c r="GO27" s="66"/>
      <c r="GP27" s="66"/>
      <c r="GQ27" s="66"/>
      <c r="GR27" s="66"/>
      <c r="GS27" s="66"/>
      <c r="GT27" s="66"/>
      <c r="GU27" s="66"/>
      <c r="GV27" s="67"/>
      <c r="GW27" s="66"/>
      <c r="GX27" s="66"/>
      <c r="GY27" s="66"/>
      <c r="GZ27" s="66"/>
      <c r="HA27" s="66"/>
      <c r="HB27" s="66"/>
      <c r="HC27" s="66"/>
      <c r="HD27" s="66"/>
      <c r="HE27" s="66"/>
      <c r="HF27" s="67"/>
      <c r="HG27" s="66"/>
      <c r="HH27" s="66"/>
      <c r="HI27" s="66"/>
      <c r="HJ27" s="66"/>
      <c r="HK27" s="66"/>
      <c r="HL27" s="66"/>
      <c r="HM27" s="66"/>
      <c r="HN27" s="66"/>
      <c r="HO27" s="66"/>
      <c r="HP27" s="67"/>
      <c r="HQ27" s="66"/>
      <c r="HR27" s="66"/>
      <c r="HS27" s="66"/>
      <c r="HT27" s="66"/>
      <c r="HU27" s="66"/>
      <c r="HV27" s="66"/>
      <c r="HW27" s="66"/>
      <c r="HX27" s="66"/>
      <c r="HY27" s="66"/>
      <c r="HZ27" s="67"/>
      <c r="IA27" s="66"/>
      <c r="IB27" s="66"/>
      <c r="IC27" s="66"/>
      <c r="ID27" s="66"/>
      <c r="IE27" s="66"/>
      <c r="IF27" s="66"/>
      <c r="IG27" s="66"/>
      <c r="IH27" s="66"/>
      <c r="II27" s="66"/>
      <c r="IJ27" s="67"/>
      <c r="IK27" s="66"/>
      <c r="IL27" s="66"/>
      <c r="IM27" s="66"/>
      <c r="IN27" s="66"/>
      <c r="IO27" s="66"/>
      <c r="IP27" s="66"/>
      <c r="IQ27" s="66"/>
      <c r="IR27" s="66"/>
      <c r="IS27" s="66"/>
      <c r="IT27" s="67"/>
      <c r="IU27" s="66"/>
      <c r="IV27" s="66"/>
      <c r="IW27" s="66"/>
    </row>
    <row r="28" spans="1:257" s="16" customFormat="1" x14ac:dyDescent="0.35">
      <c r="A28" s="65" t="s">
        <v>40</v>
      </c>
      <c r="B28" s="53">
        <v>2940053</v>
      </c>
      <c r="C28" s="53">
        <v>3050180</v>
      </c>
      <c r="D28" s="53">
        <v>3496709</v>
      </c>
      <c r="E28" s="53">
        <v>3536347.9341783505</v>
      </c>
      <c r="F28" s="53">
        <v>3565627.7593091</v>
      </c>
      <c r="G28" s="53">
        <v>3574527</v>
      </c>
      <c r="H28" s="53">
        <v>3630306</v>
      </c>
      <c r="I28" s="53">
        <v>3670881</v>
      </c>
      <c r="J28" s="53">
        <v>3664575</v>
      </c>
      <c r="K28" s="53">
        <v>3712022</v>
      </c>
      <c r="L28" s="65"/>
      <c r="M28" s="65"/>
      <c r="N28" s="65"/>
      <c r="O28" s="66"/>
      <c r="P28" s="66"/>
      <c r="Q28" s="66"/>
      <c r="R28" s="66"/>
      <c r="S28" s="66"/>
      <c r="T28" s="66"/>
      <c r="U28" s="67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7"/>
      <c r="AI28" s="66"/>
      <c r="AJ28" s="66"/>
      <c r="AK28" s="66"/>
      <c r="AL28" s="66"/>
      <c r="AM28" s="66"/>
      <c r="AN28" s="66"/>
      <c r="AO28" s="66"/>
      <c r="AP28" s="66"/>
      <c r="AQ28" s="66"/>
      <c r="AR28" s="67"/>
      <c r="AS28" s="66"/>
      <c r="AT28" s="66"/>
      <c r="AU28" s="66"/>
      <c r="AV28" s="66"/>
      <c r="AW28" s="66"/>
      <c r="AX28" s="66"/>
      <c r="AY28" s="66"/>
      <c r="AZ28" s="66"/>
      <c r="BA28" s="66"/>
      <c r="BB28" s="67"/>
      <c r="BC28" s="66"/>
      <c r="BD28" s="66"/>
      <c r="BE28" s="66"/>
      <c r="BF28" s="66"/>
      <c r="BG28" s="66"/>
      <c r="BH28" s="66"/>
      <c r="BI28" s="66"/>
      <c r="BJ28" s="66"/>
      <c r="BK28" s="66"/>
      <c r="BL28" s="67"/>
      <c r="BM28" s="66"/>
      <c r="BN28" s="66"/>
      <c r="BO28" s="66"/>
      <c r="BP28" s="66"/>
      <c r="BQ28" s="66"/>
      <c r="BR28" s="66"/>
      <c r="BS28" s="66"/>
      <c r="BT28" s="66"/>
      <c r="BU28" s="66"/>
      <c r="BV28" s="67"/>
      <c r="BW28" s="66"/>
      <c r="BX28" s="66"/>
      <c r="BY28" s="66"/>
      <c r="BZ28" s="66"/>
      <c r="CA28" s="66"/>
      <c r="CB28" s="66"/>
      <c r="CC28" s="66"/>
      <c r="CD28" s="66"/>
      <c r="CE28" s="66"/>
      <c r="CF28" s="67"/>
      <c r="CG28" s="66"/>
      <c r="CH28" s="66"/>
      <c r="CI28" s="66"/>
      <c r="CJ28" s="66"/>
      <c r="CK28" s="66"/>
      <c r="CL28" s="66"/>
      <c r="CM28" s="66"/>
      <c r="CN28" s="66"/>
      <c r="CO28" s="66"/>
      <c r="CP28" s="67"/>
      <c r="CQ28" s="66"/>
      <c r="CR28" s="66"/>
      <c r="CS28" s="66"/>
      <c r="CT28" s="66"/>
      <c r="CU28" s="66"/>
      <c r="CV28" s="66"/>
      <c r="CW28" s="66"/>
      <c r="CX28" s="66"/>
      <c r="CY28" s="66"/>
      <c r="CZ28" s="67"/>
      <c r="DA28" s="66"/>
      <c r="DB28" s="66"/>
      <c r="DC28" s="66"/>
      <c r="DD28" s="66"/>
      <c r="DE28" s="66"/>
      <c r="DF28" s="66"/>
      <c r="DG28" s="66"/>
      <c r="DH28" s="66"/>
      <c r="DI28" s="66"/>
      <c r="DJ28" s="67"/>
      <c r="DK28" s="66"/>
      <c r="DL28" s="66"/>
      <c r="DM28" s="66"/>
      <c r="DN28" s="66"/>
      <c r="DO28" s="66"/>
      <c r="DP28" s="66"/>
      <c r="DQ28" s="66"/>
      <c r="DR28" s="66"/>
      <c r="DS28" s="66"/>
      <c r="DT28" s="67"/>
      <c r="DU28" s="66"/>
      <c r="DV28" s="66"/>
      <c r="DW28" s="66"/>
      <c r="DX28" s="66"/>
      <c r="DY28" s="66"/>
      <c r="DZ28" s="66"/>
      <c r="EA28" s="66"/>
      <c r="EB28" s="66"/>
      <c r="EC28" s="66"/>
      <c r="ED28" s="67"/>
      <c r="EE28" s="66"/>
      <c r="EF28" s="66"/>
      <c r="EG28" s="66"/>
      <c r="EH28" s="66"/>
      <c r="EI28" s="66"/>
      <c r="EJ28" s="66"/>
      <c r="EK28" s="66"/>
      <c r="EL28" s="66"/>
      <c r="EM28" s="66"/>
      <c r="EN28" s="67"/>
      <c r="EO28" s="66"/>
      <c r="EP28" s="66"/>
      <c r="EQ28" s="66"/>
      <c r="ER28" s="66"/>
      <c r="ES28" s="66"/>
      <c r="ET28" s="66"/>
      <c r="EU28" s="66"/>
      <c r="EV28" s="66"/>
      <c r="EW28" s="66"/>
      <c r="EX28" s="67"/>
      <c r="EY28" s="66"/>
      <c r="EZ28" s="66"/>
      <c r="FA28" s="66"/>
      <c r="FB28" s="66"/>
      <c r="FC28" s="66"/>
      <c r="FD28" s="66"/>
      <c r="FE28" s="66"/>
      <c r="FF28" s="66"/>
      <c r="FG28" s="66"/>
      <c r="FH28" s="67"/>
      <c r="FI28" s="66"/>
      <c r="FJ28" s="66"/>
      <c r="FK28" s="66"/>
      <c r="FL28" s="66"/>
      <c r="FM28" s="66"/>
      <c r="FN28" s="66"/>
      <c r="FO28" s="66"/>
      <c r="FP28" s="66"/>
      <c r="FQ28" s="66"/>
      <c r="FR28" s="67"/>
      <c r="FS28" s="66"/>
      <c r="FT28" s="66"/>
      <c r="FU28" s="66"/>
      <c r="FV28" s="66"/>
      <c r="FW28" s="66"/>
      <c r="FX28" s="66"/>
      <c r="FY28" s="66"/>
      <c r="FZ28" s="66"/>
      <c r="GA28" s="66"/>
      <c r="GB28" s="67"/>
      <c r="GC28" s="66"/>
      <c r="GD28" s="66"/>
      <c r="GE28" s="66"/>
      <c r="GF28" s="66"/>
      <c r="GG28" s="66"/>
      <c r="GH28" s="66"/>
      <c r="GI28" s="66"/>
      <c r="GJ28" s="66"/>
      <c r="GK28" s="66"/>
      <c r="GL28" s="67"/>
      <c r="GM28" s="66"/>
      <c r="GN28" s="66"/>
      <c r="GO28" s="66"/>
      <c r="GP28" s="66"/>
      <c r="GQ28" s="66"/>
      <c r="GR28" s="66"/>
      <c r="GS28" s="66"/>
      <c r="GT28" s="66"/>
      <c r="GU28" s="66"/>
      <c r="GV28" s="67"/>
      <c r="GW28" s="66"/>
      <c r="GX28" s="66"/>
      <c r="GY28" s="66"/>
      <c r="GZ28" s="66"/>
      <c r="HA28" s="66"/>
      <c r="HB28" s="66"/>
      <c r="HC28" s="66"/>
      <c r="HD28" s="66"/>
      <c r="HE28" s="66"/>
      <c r="HF28" s="67"/>
      <c r="HG28" s="66"/>
      <c r="HH28" s="66"/>
      <c r="HI28" s="66"/>
      <c r="HJ28" s="66"/>
      <c r="HK28" s="66"/>
      <c r="HL28" s="66"/>
      <c r="HM28" s="66"/>
      <c r="HN28" s="66"/>
      <c r="HO28" s="66"/>
      <c r="HP28" s="67"/>
      <c r="HQ28" s="66"/>
      <c r="HR28" s="66"/>
      <c r="HS28" s="66"/>
      <c r="HT28" s="66"/>
      <c r="HU28" s="66"/>
      <c r="HV28" s="66"/>
      <c r="HW28" s="66"/>
      <c r="HX28" s="66"/>
      <c r="HY28" s="66"/>
      <c r="HZ28" s="67"/>
      <c r="IA28" s="66"/>
      <c r="IB28" s="66"/>
      <c r="IC28" s="66"/>
      <c r="ID28" s="66"/>
      <c r="IE28" s="66"/>
      <c r="IF28" s="66"/>
      <c r="IG28" s="66"/>
      <c r="IH28" s="66"/>
      <c r="II28" s="66"/>
      <c r="IJ28" s="67"/>
      <c r="IK28" s="66"/>
      <c r="IL28" s="66"/>
      <c r="IM28" s="66"/>
      <c r="IN28" s="66"/>
      <c r="IO28" s="66"/>
      <c r="IP28" s="66"/>
      <c r="IQ28" s="66"/>
      <c r="IR28" s="66"/>
      <c r="IS28" s="66"/>
      <c r="IT28" s="67"/>
      <c r="IU28" s="66"/>
      <c r="IV28" s="66"/>
      <c r="IW28" s="66"/>
    </row>
    <row r="29" spans="1:257" s="88" customFormat="1" x14ac:dyDescent="0.35">
      <c r="A29" s="86" t="s">
        <v>34</v>
      </c>
      <c r="B29" s="53">
        <v>1215537</v>
      </c>
      <c r="C29" s="53">
        <v>1100610</v>
      </c>
      <c r="D29" s="53">
        <v>1116933</v>
      </c>
      <c r="E29" s="53">
        <v>1120890</v>
      </c>
      <c r="F29" s="53">
        <v>1106680</v>
      </c>
      <c r="G29" s="53">
        <v>1081911</v>
      </c>
      <c r="H29" s="53">
        <v>1084567</v>
      </c>
      <c r="I29" s="53">
        <v>1091339</v>
      </c>
      <c r="J29" s="53">
        <v>1067710</v>
      </c>
      <c r="K29" s="53">
        <v>1079257</v>
      </c>
      <c r="L29" s="67"/>
      <c r="M29" s="67"/>
      <c r="N29" s="67"/>
      <c r="O29" s="87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7"/>
      <c r="AC29" s="66"/>
      <c r="AD29" s="66"/>
      <c r="AE29" s="66"/>
      <c r="AF29" s="66"/>
      <c r="AG29" s="66"/>
      <c r="AH29" s="66"/>
      <c r="AI29" s="66"/>
      <c r="AJ29" s="66"/>
      <c r="AK29" s="66"/>
      <c r="AL29" s="67"/>
      <c r="AM29" s="66"/>
      <c r="AN29" s="66"/>
      <c r="AO29" s="66"/>
      <c r="AP29" s="66"/>
      <c r="AQ29" s="66"/>
      <c r="AR29" s="66"/>
      <c r="AS29" s="66"/>
      <c r="AT29" s="66"/>
      <c r="AU29" s="66"/>
      <c r="AV29" s="67"/>
      <c r="AW29" s="66"/>
      <c r="AX29" s="66"/>
      <c r="AY29" s="66"/>
      <c r="AZ29" s="66"/>
      <c r="BA29" s="66"/>
      <c r="BB29" s="66"/>
      <c r="BC29" s="66"/>
      <c r="BD29" s="66"/>
      <c r="BE29" s="66"/>
      <c r="BF29" s="67"/>
      <c r="BG29" s="66"/>
      <c r="BH29" s="66"/>
      <c r="BI29" s="66"/>
      <c r="BJ29" s="66"/>
      <c r="BK29" s="66"/>
      <c r="BL29" s="66"/>
      <c r="BM29" s="66"/>
      <c r="BN29" s="66"/>
      <c r="BO29" s="66"/>
      <c r="BP29" s="67"/>
      <c r="BQ29" s="66"/>
      <c r="BR29" s="66"/>
      <c r="BS29" s="66"/>
      <c r="BT29" s="66"/>
      <c r="BU29" s="66"/>
      <c r="BV29" s="66"/>
      <c r="BW29" s="66"/>
      <c r="BX29" s="66"/>
      <c r="BY29" s="66"/>
      <c r="BZ29" s="67"/>
      <c r="CA29" s="66"/>
      <c r="CB29" s="66"/>
      <c r="CC29" s="66"/>
      <c r="CD29" s="66"/>
      <c r="CE29" s="66"/>
      <c r="CF29" s="66"/>
      <c r="CG29" s="66"/>
      <c r="CH29" s="66"/>
      <c r="CI29" s="66"/>
      <c r="CJ29" s="67"/>
      <c r="CK29" s="66"/>
      <c r="CL29" s="66"/>
      <c r="CM29" s="66"/>
      <c r="CN29" s="66"/>
      <c r="CO29" s="66"/>
      <c r="CP29" s="66"/>
      <c r="CQ29" s="66"/>
      <c r="CR29" s="66"/>
      <c r="CS29" s="66"/>
      <c r="CT29" s="67"/>
      <c r="CU29" s="66"/>
      <c r="CV29" s="66"/>
      <c r="CW29" s="66"/>
      <c r="CX29" s="66"/>
      <c r="CY29" s="66"/>
      <c r="CZ29" s="66"/>
      <c r="DA29" s="66"/>
      <c r="DB29" s="66"/>
      <c r="DC29" s="66"/>
      <c r="DD29" s="67"/>
      <c r="DE29" s="66"/>
      <c r="DF29" s="66"/>
      <c r="DG29" s="66"/>
      <c r="DH29" s="66"/>
      <c r="DI29" s="66"/>
      <c r="DJ29" s="66"/>
      <c r="DK29" s="66"/>
      <c r="DL29" s="66"/>
      <c r="DM29" s="66"/>
      <c r="DN29" s="67"/>
      <c r="DO29" s="66"/>
      <c r="DP29" s="66"/>
      <c r="DQ29" s="66"/>
      <c r="DR29" s="66"/>
      <c r="DS29" s="66"/>
      <c r="DT29" s="66"/>
      <c r="DU29" s="66"/>
      <c r="DV29" s="66"/>
      <c r="DW29" s="66"/>
      <c r="DX29" s="67"/>
      <c r="DY29" s="66"/>
      <c r="DZ29" s="66"/>
      <c r="EA29" s="66"/>
      <c r="EB29" s="66"/>
      <c r="EC29" s="66"/>
      <c r="ED29" s="66"/>
      <c r="EE29" s="66"/>
      <c r="EF29" s="66"/>
      <c r="EG29" s="66"/>
      <c r="EH29" s="67"/>
      <c r="EI29" s="66"/>
      <c r="EJ29" s="66"/>
      <c r="EK29" s="66"/>
      <c r="EL29" s="66"/>
      <c r="EM29" s="66"/>
      <c r="EN29" s="66"/>
      <c r="EO29" s="66"/>
      <c r="EP29" s="66"/>
      <c r="EQ29" s="66"/>
      <c r="ER29" s="67"/>
      <c r="ES29" s="66"/>
      <c r="ET29" s="66"/>
      <c r="EU29" s="66"/>
      <c r="EV29" s="66"/>
      <c r="EW29" s="66"/>
      <c r="EX29" s="66"/>
      <c r="EY29" s="66"/>
      <c r="EZ29" s="66"/>
      <c r="FA29" s="66"/>
      <c r="FB29" s="67"/>
      <c r="FC29" s="66"/>
      <c r="FD29" s="66"/>
      <c r="FE29" s="66"/>
      <c r="FF29" s="66"/>
      <c r="FG29" s="66"/>
      <c r="FH29" s="66"/>
      <c r="FI29" s="66"/>
      <c r="FJ29" s="66"/>
      <c r="FK29" s="66"/>
      <c r="FL29" s="67"/>
      <c r="FM29" s="66"/>
      <c r="FN29" s="66"/>
      <c r="FO29" s="66"/>
      <c r="FP29" s="66"/>
      <c r="FQ29" s="66"/>
      <c r="FR29" s="66"/>
      <c r="FS29" s="66"/>
      <c r="FT29" s="66"/>
      <c r="FU29" s="66"/>
      <c r="FV29" s="67"/>
      <c r="FW29" s="66"/>
      <c r="FX29" s="66"/>
      <c r="FY29" s="66"/>
      <c r="FZ29" s="66"/>
      <c r="GA29" s="66"/>
      <c r="GB29" s="66"/>
      <c r="GC29" s="66"/>
      <c r="GD29" s="66"/>
      <c r="GE29" s="66"/>
      <c r="GF29" s="67"/>
      <c r="GG29" s="66"/>
      <c r="GH29" s="66"/>
      <c r="GI29" s="66"/>
      <c r="GJ29" s="66"/>
      <c r="GK29" s="66"/>
      <c r="GL29" s="66"/>
      <c r="GM29" s="66"/>
      <c r="GN29" s="66"/>
      <c r="GO29" s="66"/>
      <c r="GP29" s="67"/>
      <c r="GQ29" s="66"/>
      <c r="GR29" s="66"/>
      <c r="GS29" s="66"/>
      <c r="GT29" s="66"/>
      <c r="GU29" s="66"/>
      <c r="GV29" s="66"/>
      <c r="GW29" s="66"/>
      <c r="GX29" s="66"/>
      <c r="GY29" s="66"/>
      <c r="GZ29" s="67"/>
      <c r="HA29" s="66"/>
      <c r="HB29" s="66"/>
      <c r="HC29" s="66"/>
      <c r="HD29" s="66"/>
      <c r="HE29" s="66"/>
      <c r="HF29" s="66"/>
      <c r="HG29" s="66"/>
      <c r="HH29" s="66"/>
      <c r="HI29" s="66"/>
      <c r="HJ29" s="67"/>
      <c r="HK29" s="66"/>
      <c r="HL29" s="66"/>
      <c r="HM29" s="66"/>
      <c r="HN29" s="66"/>
      <c r="HO29" s="66"/>
      <c r="HP29" s="66"/>
      <c r="HQ29" s="66"/>
      <c r="HR29" s="66"/>
      <c r="HS29" s="66"/>
      <c r="HT29" s="67"/>
      <c r="HU29" s="66"/>
      <c r="HV29" s="66"/>
      <c r="HW29" s="66"/>
      <c r="HX29" s="66"/>
      <c r="HY29" s="66"/>
      <c r="HZ29" s="66"/>
      <c r="IA29" s="66"/>
      <c r="IB29" s="66"/>
      <c r="IC29" s="66"/>
      <c r="ID29" s="67"/>
      <c r="IE29" s="66"/>
      <c r="IF29" s="66"/>
      <c r="IG29" s="66"/>
      <c r="IH29" s="66"/>
      <c r="II29" s="66"/>
      <c r="IJ29" s="66"/>
      <c r="IK29" s="66"/>
      <c r="IL29" s="66"/>
      <c r="IM29" s="66"/>
      <c r="IN29" s="67"/>
      <c r="IO29" s="66"/>
      <c r="IP29" s="66"/>
      <c r="IQ29" s="66"/>
    </row>
    <row r="30" spans="1:257" s="16" customFormat="1" ht="15" customHeight="1" x14ac:dyDescent="0.35">
      <c r="A30" s="64" t="s">
        <v>35</v>
      </c>
      <c r="B30" s="53">
        <v>1724516</v>
      </c>
      <c r="C30" s="53">
        <v>1949570</v>
      </c>
      <c r="D30" s="53">
        <v>2379776</v>
      </c>
      <c r="E30" s="53">
        <v>2415458</v>
      </c>
      <c r="F30" s="53">
        <v>2458948</v>
      </c>
      <c r="G30" s="53">
        <v>2492617</v>
      </c>
      <c r="H30" s="53">
        <v>2545739</v>
      </c>
      <c r="I30" s="53">
        <v>2579542</v>
      </c>
      <c r="J30" s="53">
        <v>2596866</v>
      </c>
      <c r="K30" s="53">
        <v>2632765</v>
      </c>
      <c r="L30" s="64"/>
      <c r="M30" s="64"/>
      <c r="N30" s="64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7"/>
      <c r="AC30" s="66"/>
      <c r="AD30" s="66"/>
      <c r="AE30" s="66"/>
      <c r="AF30" s="66"/>
      <c r="AG30" s="66"/>
      <c r="AH30" s="66"/>
      <c r="AI30" s="66"/>
      <c r="AJ30" s="66"/>
      <c r="AK30" s="66"/>
      <c r="AL30" s="67"/>
      <c r="AM30" s="66"/>
      <c r="AN30" s="66"/>
      <c r="AO30" s="66"/>
      <c r="AP30" s="66"/>
      <c r="AQ30" s="66"/>
      <c r="AR30" s="66"/>
      <c r="AS30" s="66"/>
      <c r="AT30" s="66"/>
      <c r="AU30" s="66"/>
      <c r="AV30" s="67"/>
      <c r="AW30" s="66"/>
      <c r="AX30" s="66"/>
      <c r="AY30" s="66"/>
      <c r="AZ30" s="66"/>
      <c r="BA30" s="66"/>
      <c r="BB30" s="66"/>
      <c r="BC30" s="66"/>
      <c r="BD30" s="66"/>
      <c r="BE30" s="66"/>
      <c r="BF30" s="67"/>
      <c r="BG30" s="66"/>
      <c r="BH30" s="66"/>
      <c r="BI30" s="66"/>
      <c r="BJ30" s="66"/>
      <c r="BK30" s="66"/>
      <c r="BL30" s="66"/>
      <c r="BM30" s="66"/>
      <c r="BN30" s="66"/>
      <c r="BO30" s="66"/>
      <c r="BP30" s="67"/>
      <c r="BQ30" s="66"/>
      <c r="BR30" s="66"/>
      <c r="BS30" s="66"/>
      <c r="BT30" s="66"/>
      <c r="BU30" s="66"/>
      <c r="BV30" s="66"/>
      <c r="BW30" s="66"/>
      <c r="BX30" s="66"/>
      <c r="BY30" s="66"/>
      <c r="BZ30" s="67"/>
      <c r="CA30" s="66"/>
      <c r="CB30" s="66"/>
      <c r="CC30" s="66"/>
      <c r="CD30" s="66"/>
      <c r="CE30" s="66"/>
      <c r="CF30" s="66"/>
      <c r="CG30" s="66"/>
      <c r="CH30" s="66"/>
      <c r="CI30" s="66"/>
      <c r="CJ30" s="67"/>
      <c r="CK30" s="66"/>
      <c r="CL30" s="66"/>
      <c r="CM30" s="66"/>
      <c r="CN30" s="66"/>
      <c r="CO30" s="66"/>
      <c r="CP30" s="66"/>
      <c r="CQ30" s="66"/>
      <c r="CR30" s="66"/>
      <c r="CS30" s="66"/>
      <c r="CT30" s="67"/>
      <c r="CU30" s="66"/>
      <c r="CV30" s="66"/>
      <c r="CW30" s="66"/>
      <c r="CX30" s="66"/>
      <c r="CY30" s="66"/>
      <c r="CZ30" s="66"/>
      <c r="DA30" s="66"/>
      <c r="DB30" s="66"/>
      <c r="DC30" s="66"/>
      <c r="DD30" s="67"/>
      <c r="DE30" s="66"/>
      <c r="DF30" s="66"/>
      <c r="DG30" s="66"/>
      <c r="DH30" s="66"/>
      <c r="DI30" s="66"/>
      <c r="DJ30" s="66"/>
      <c r="DK30" s="66"/>
      <c r="DL30" s="66"/>
      <c r="DM30" s="66"/>
      <c r="DN30" s="67"/>
      <c r="DO30" s="66"/>
      <c r="DP30" s="66"/>
      <c r="DQ30" s="66"/>
      <c r="DR30" s="66"/>
      <c r="DS30" s="66"/>
      <c r="DT30" s="66"/>
      <c r="DU30" s="66"/>
      <c r="DV30" s="66"/>
      <c r="DW30" s="66"/>
      <c r="DX30" s="67"/>
      <c r="DY30" s="66"/>
      <c r="DZ30" s="66"/>
      <c r="EA30" s="66"/>
      <c r="EB30" s="66"/>
      <c r="EC30" s="66"/>
      <c r="ED30" s="66"/>
      <c r="EE30" s="66"/>
      <c r="EF30" s="66"/>
      <c r="EG30" s="66"/>
      <c r="EH30" s="67"/>
      <c r="EI30" s="66"/>
      <c r="EJ30" s="66"/>
      <c r="EK30" s="66"/>
      <c r="EL30" s="66"/>
      <c r="EM30" s="66"/>
      <c r="EN30" s="66"/>
      <c r="EO30" s="66"/>
      <c r="EP30" s="66"/>
      <c r="EQ30" s="66"/>
      <c r="ER30" s="67"/>
      <c r="ES30" s="66"/>
      <c r="ET30" s="66"/>
      <c r="EU30" s="66"/>
      <c r="EV30" s="66"/>
      <c r="EW30" s="66"/>
      <c r="EX30" s="66"/>
      <c r="EY30" s="66"/>
      <c r="EZ30" s="66"/>
      <c r="FA30" s="66"/>
      <c r="FB30" s="67"/>
      <c r="FC30" s="66"/>
      <c r="FD30" s="66"/>
      <c r="FE30" s="66"/>
      <c r="FF30" s="66"/>
      <c r="FG30" s="66"/>
      <c r="FH30" s="66"/>
      <c r="FI30" s="66"/>
      <c r="FJ30" s="66"/>
      <c r="FK30" s="66"/>
      <c r="FL30" s="67"/>
      <c r="FM30" s="66"/>
      <c r="FN30" s="66"/>
      <c r="FO30" s="66"/>
      <c r="FP30" s="66"/>
      <c r="FQ30" s="66"/>
      <c r="FR30" s="66"/>
      <c r="FS30" s="66"/>
      <c r="FT30" s="66"/>
      <c r="FU30" s="66"/>
      <c r="FV30" s="67"/>
      <c r="FW30" s="66"/>
      <c r="FX30" s="66"/>
      <c r="FY30" s="66"/>
      <c r="FZ30" s="66"/>
      <c r="GA30" s="66"/>
      <c r="GB30" s="66"/>
      <c r="GC30" s="66"/>
      <c r="GD30" s="66"/>
      <c r="GE30" s="66"/>
      <c r="GF30" s="67"/>
      <c r="GG30" s="66"/>
      <c r="GH30" s="66"/>
      <c r="GI30" s="66"/>
      <c r="GJ30" s="66"/>
      <c r="GK30" s="66"/>
      <c r="GL30" s="66"/>
      <c r="GM30" s="66"/>
      <c r="GN30" s="66"/>
      <c r="GO30" s="66"/>
      <c r="GP30" s="67"/>
      <c r="GQ30" s="66"/>
      <c r="GR30" s="66"/>
      <c r="GS30" s="66"/>
      <c r="GT30" s="66"/>
      <c r="GU30" s="66"/>
      <c r="GV30" s="66"/>
      <c r="GW30" s="66"/>
      <c r="GX30" s="66"/>
      <c r="GY30" s="66"/>
      <c r="GZ30" s="67"/>
      <c r="HA30" s="66"/>
      <c r="HB30" s="66"/>
      <c r="HC30" s="66"/>
      <c r="HD30" s="66"/>
      <c r="HE30" s="66"/>
      <c r="HF30" s="66"/>
      <c r="HG30" s="66"/>
      <c r="HH30" s="66"/>
      <c r="HI30" s="66"/>
      <c r="HJ30" s="67"/>
      <c r="HK30" s="66"/>
      <c r="HL30" s="66"/>
      <c r="HM30" s="66"/>
      <c r="HN30" s="66"/>
      <c r="HO30" s="66"/>
      <c r="HP30" s="66"/>
      <c r="HQ30" s="66"/>
      <c r="HR30" s="66"/>
      <c r="HS30" s="66"/>
      <c r="HT30" s="67"/>
      <c r="HU30" s="66"/>
      <c r="HV30" s="66"/>
      <c r="HW30" s="66"/>
      <c r="HX30" s="66"/>
      <c r="HY30" s="66"/>
      <c r="HZ30" s="66"/>
      <c r="IA30" s="66"/>
      <c r="IB30" s="66"/>
      <c r="IC30" s="66"/>
      <c r="ID30" s="67"/>
      <c r="IE30" s="66"/>
      <c r="IF30" s="66"/>
      <c r="IG30" s="66"/>
      <c r="IH30" s="66"/>
      <c r="II30" s="66"/>
      <c r="IJ30" s="66"/>
      <c r="IK30" s="66"/>
      <c r="IL30" s="66"/>
      <c r="IM30" s="66"/>
      <c r="IN30" s="67"/>
      <c r="IO30" s="66"/>
      <c r="IP30" s="66"/>
      <c r="IQ30" s="66"/>
    </row>
    <row r="31" spans="1:257" s="88" customFormat="1" ht="17.25" customHeight="1" x14ac:dyDescent="0.35">
      <c r="A31" s="89" t="s">
        <v>36</v>
      </c>
      <c r="B31" s="53">
        <v>2592228</v>
      </c>
      <c r="C31" s="53">
        <v>2602184</v>
      </c>
      <c r="D31" s="53">
        <v>2835479.0744005665</v>
      </c>
      <c r="E31" s="53">
        <v>2865570.9106635302</v>
      </c>
      <c r="F31" s="53">
        <v>2876268.7787398002</v>
      </c>
      <c r="G31" s="53">
        <v>2877372</v>
      </c>
      <c r="H31" s="53">
        <v>2926806.3242433998</v>
      </c>
      <c r="I31" s="53">
        <v>2947394</v>
      </c>
      <c r="J31" s="53">
        <v>2935452</v>
      </c>
      <c r="K31" s="53">
        <v>2964817</v>
      </c>
      <c r="M31" s="67"/>
      <c r="N31" s="67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7"/>
      <c r="AC31" s="66"/>
      <c r="AD31" s="66"/>
      <c r="AE31" s="66"/>
      <c r="AF31" s="66"/>
      <c r="AG31" s="66"/>
      <c r="AH31" s="66"/>
      <c r="AI31" s="66"/>
      <c r="AJ31" s="66"/>
      <c r="AK31" s="66"/>
      <c r="AL31" s="67"/>
      <c r="AM31" s="66"/>
      <c r="AN31" s="66"/>
      <c r="AO31" s="66"/>
      <c r="AP31" s="66"/>
      <c r="AQ31" s="66"/>
      <c r="AR31" s="66"/>
      <c r="AS31" s="66"/>
      <c r="AT31" s="66"/>
      <c r="AU31" s="66"/>
      <c r="AV31" s="67"/>
      <c r="AW31" s="66"/>
      <c r="AX31" s="66"/>
      <c r="AY31" s="66"/>
      <c r="AZ31" s="66"/>
      <c r="BA31" s="66"/>
      <c r="BB31" s="66"/>
      <c r="BC31" s="66"/>
      <c r="BD31" s="66"/>
      <c r="BE31" s="66"/>
      <c r="BF31" s="67"/>
      <c r="BG31" s="66"/>
      <c r="BH31" s="66"/>
      <c r="BI31" s="66"/>
      <c r="BJ31" s="66"/>
      <c r="BK31" s="66"/>
      <c r="BL31" s="66"/>
      <c r="BM31" s="66"/>
      <c r="BN31" s="66"/>
      <c r="BO31" s="66"/>
      <c r="BP31" s="67"/>
      <c r="BQ31" s="66"/>
      <c r="BR31" s="66"/>
      <c r="BS31" s="66"/>
      <c r="BT31" s="66"/>
      <c r="BU31" s="66"/>
      <c r="BV31" s="66"/>
      <c r="BW31" s="66"/>
      <c r="BX31" s="66"/>
      <c r="BY31" s="66"/>
      <c r="BZ31" s="67"/>
      <c r="CA31" s="66"/>
      <c r="CB31" s="66"/>
      <c r="CC31" s="66"/>
      <c r="CD31" s="66"/>
      <c r="CE31" s="66"/>
      <c r="CF31" s="66"/>
      <c r="CG31" s="66"/>
      <c r="CH31" s="66"/>
      <c r="CI31" s="66"/>
      <c r="CJ31" s="67"/>
      <c r="CK31" s="66"/>
      <c r="CL31" s="66"/>
      <c r="CM31" s="66"/>
      <c r="CN31" s="66"/>
      <c r="CO31" s="66"/>
      <c r="CP31" s="66"/>
      <c r="CQ31" s="66"/>
      <c r="CR31" s="66"/>
      <c r="CS31" s="66"/>
      <c r="CT31" s="67"/>
      <c r="CU31" s="66"/>
      <c r="CV31" s="66"/>
      <c r="CW31" s="66"/>
      <c r="CX31" s="66"/>
      <c r="CY31" s="66"/>
      <c r="CZ31" s="66"/>
      <c r="DA31" s="66"/>
      <c r="DB31" s="66"/>
      <c r="DC31" s="66"/>
      <c r="DD31" s="67"/>
      <c r="DE31" s="66"/>
      <c r="DF31" s="66"/>
      <c r="DG31" s="66"/>
      <c r="DH31" s="66"/>
      <c r="DI31" s="66"/>
      <c r="DJ31" s="66"/>
      <c r="DK31" s="66"/>
      <c r="DL31" s="66"/>
      <c r="DM31" s="66"/>
      <c r="DN31" s="67"/>
      <c r="DO31" s="66"/>
      <c r="DP31" s="66"/>
      <c r="DQ31" s="66"/>
      <c r="DR31" s="66"/>
      <c r="DS31" s="66"/>
      <c r="DT31" s="66"/>
      <c r="DU31" s="66"/>
      <c r="DV31" s="66"/>
      <c r="DW31" s="66"/>
      <c r="DX31" s="67"/>
      <c r="DY31" s="66"/>
      <c r="DZ31" s="66"/>
      <c r="EA31" s="66"/>
      <c r="EB31" s="66"/>
      <c r="EC31" s="66"/>
      <c r="ED31" s="66"/>
      <c r="EE31" s="66"/>
      <c r="EF31" s="66"/>
      <c r="EG31" s="66"/>
      <c r="EH31" s="67"/>
      <c r="EI31" s="66"/>
      <c r="EJ31" s="66"/>
      <c r="EK31" s="66"/>
      <c r="EL31" s="66"/>
      <c r="EM31" s="66"/>
      <c r="EN31" s="66"/>
      <c r="EO31" s="66"/>
      <c r="EP31" s="66"/>
      <c r="EQ31" s="66"/>
      <c r="ER31" s="67"/>
      <c r="ES31" s="66"/>
      <c r="ET31" s="66"/>
      <c r="EU31" s="66"/>
      <c r="EV31" s="66"/>
      <c r="EW31" s="66"/>
      <c r="EX31" s="66"/>
      <c r="EY31" s="66"/>
      <c r="EZ31" s="66"/>
      <c r="FA31" s="66"/>
      <c r="FB31" s="67"/>
      <c r="FC31" s="66"/>
      <c r="FD31" s="66"/>
      <c r="FE31" s="66"/>
      <c r="FF31" s="66"/>
      <c r="FG31" s="66"/>
      <c r="FH31" s="66"/>
      <c r="FI31" s="66"/>
      <c r="FJ31" s="66"/>
      <c r="FK31" s="66"/>
      <c r="FL31" s="67"/>
      <c r="FM31" s="66"/>
      <c r="FN31" s="66"/>
      <c r="FO31" s="66"/>
      <c r="FP31" s="66"/>
      <c r="FQ31" s="66"/>
      <c r="FR31" s="66"/>
      <c r="FS31" s="66"/>
      <c r="FT31" s="66"/>
      <c r="FU31" s="66"/>
      <c r="FV31" s="67"/>
      <c r="FW31" s="66"/>
      <c r="FX31" s="66"/>
      <c r="FY31" s="66"/>
      <c r="FZ31" s="66"/>
      <c r="GA31" s="66"/>
      <c r="GB31" s="66"/>
      <c r="GC31" s="66"/>
      <c r="GD31" s="66"/>
      <c r="GE31" s="66"/>
      <c r="GF31" s="67"/>
      <c r="GG31" s="66"/>
      <c r="GH31" s="66"/>
      <c r="GI31" s="66"/>
      <c r="GJ31" s="66"/>
      <c r="GK31" s="66"/>
      <c r="GL31" s="66"/>
      <c r="GM31" s="66"/>
      <c r="GN31" s="66"/>
      <c r="GO31" s="66"/>
      <c r="GP31" s="67"/>
      <c r="GQ31" s="66"/>
      <c r="GR31" s="66"/>
      <c r="GS31" s="66"/>
      <c r="GT31" s="66"/>
      <c r="GU31" s="66"/>
      <c r="GV31" s="66"/>
      <c r="GW31" s="66"/>
      <c r="GX31" s="66"/>
      <c r="GY31" s="66"/>
      <c r="GZ31" s="67"/>
      <c r="HA31" s="66"/>
      <c r="HB31" s="66"/>
      <c r="HC31" s="66"/>
      <c r="HD31" s="66"/>
      <c r="HE31" s="66"/>
      <c r="HF31" s="66"/>
      <c r="HG31" s="66"/>
      <c r="HH31" s="66"/>
      <c r="HI31" s="66"/>
      <c r="HJ31" s="67"/>
      <c r="HK31" s="66"/>
      <c r="HL31" s="66"/>
      <c r="HM31" s="66"/>
      <c r="HN31" s="66"/>
      <c r="HO31" s="66"/>
      <c r="HP31" s="66"/>
      <c r="HQ31" s="66"/>
      <c r="HR31" s="66"/>
      <c r="HS31" s="66"/>
      <c r="HT31" s="67"/>
      <c r="HU31" s="66"/>
      <c r="HV31" s="66"/>
      <c r="HW31" s="66"/>
      <c r="HX31" s="66"/>
      <c r="HY31" s="66"/>
      <c r="HZ31" s="66"/>
      <c r="IA31" s="66"/>
      <c r="IB31" s="66"/>
      <c r="IC31" s="66"/>
      <c r="ID31" s="67"/>
      <c r="IE31" s="66"/>
      <c r="IF31" s="66"/>
      <c r="IG31" s="66"/>
      <c r="IH31" s="66"/>
      <c r="II31" s="66"/>
      <c r="IJ31" s="66"/>
      <c r="IK31" s="66"/>
      <c r="IL31" s="66"/>
      <c r="IM31" s="66"/>
      <c r="IN31" s="67"/>
      <c r="IO31" s="66"/>
      <c r="IP31" s="66"/>
      <c r="IQ31" s="66"/>
    </row>
    <row r="32" spans="1:257" s="88" customFormat="1" ht="15" customHeight="1" x14ac:dyDescent="0.35">
      <c r="A32" s="67" t="s">
        <v>37</v>
      </c>
      <c r="B32" s="53">
        <v>347825</v>
      </c>
      <c r="C32" s="53">
        <v>447996</v>
      </c>
      <c r="D32" s="53">
        <v>661230</v>
      </c>
      <c r="E32" s="53">
        <v>670777.02351482701</v>
      </c>
      <c r="F32" s="53">
        <v>689358.98056931398</v>
      </c>
      <c r="G32" s="53">
        <v>697155</v>
      </c>
      <c r="H32" s="53">
        <v>703499.58808596293</v>
      </c>
      <c r="I32" s="53">
        <v>723487</v>
      </c>
      <c r="J32" s="53">
        <v>729123</v>
      </c>
      <c r="K32" s="53">
        <v>747205</v>
      </c>
    </row>
    <row r="33" spans="1:23" s="34" customFormat="1" ht="15" customHeight="1" x14ac:dyDescent="0.35">
      <c r="A33" s="30"/>
      <c r="B33" s="31"/>
      <c r="C33" s="31"/>
      <c r="D33" s="31"/>
      <c r="E33" s="31"/>
      <c r="F33" s="53"/>
      <c r="G33" s="53"/>
      <c r="H33" s="31"/>
      <c r="I33" s="31"/>
      <c r="J33" s="53"/>
      <c r="K33" s="53"/>
      <c r="L33" s="55"/>
      <c r="M33" s="31"/>
      <c r="N33" s="31"/>
      <c r="O33" s="32"/>
      <c r="P33" s="33"/>
      <c r="Q33" s="33"/>
      <c r="R33" s="32"/>
      <c r="S33" s="33"/>
      <c r="T33" s="33"/>
      <c r="U33" s="32"/>
      <c r="V33" s="33"/>
      <c r="W33" s="33"/>
    </row>
    <row r="34" spans="1:23" s="34" customFormat="1" ht="15" customHeight="1" x14ac:dyDescent="0.35">
      <c r="A34" s="35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55"/>
      <c r="M34" s="31"/>
      <c r="N34" s="31"/>
      <c r="O34" s="33"/>
      <c r="P34" s="33"/>
      <c r="Q34" s="33"/>
      <c r="R34" s="33"/>
      <c r="S34" s="33"/>
      <c r="T34" s="33"/>
      <c r="U34" s="33"/>
      <c r="V34" s="33"/>
      <c r="W34" s="33"/>
    </row>
    <row r="35" spans="1:23" s="7" customFormat="1" ht="15" customHeight="1" x14ac:dyDescent="0.35">
      <c r="A35" s="9"/>
      <c r="B35" s="8"/>
      <c r="C35" s="8"/>
      <c r="D35" s="8"/>
      <c r="E35" s="8"/>
      <c r="F35" s="8"/>
      <c r="G35" s="8"/>
      <c r="H35" s="8"/>
      <c r="I35" s="8"/>
      <c r="J35" s="8"/>
      <c r="K35" s="8"/>
      <c r="L35" s="55"/>
      <c r="M35" s="8"/>
      <c r="N35" s="8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35">
      <c r="L36" s="55"/>
    </row>
    <row r="37" spans="1:23" x14ac:dyDescent="0.35">
      <c r="L37" s="55"/>
    </row>
    <row r="38" spans="1:23" x14ac:dyDescent="0.35">
      <c r="L38" s="55"/>
    </row>
    <row r="39" spans="1:23" x14ac:dyDescent="0.35">
      <c r="L39" s="55"/>
    </row>
    <row r="40" spans="1:23" x14ac:dyDescent="0.35">
      <c r="L40" s="55"/>
    </row>
    <row r="41" spans="1:23" x14ac:dyDescent="0.35">
      <c r="L41" s="55"/>
    </row>
    <row r="42" spans="1:23" x14ac:dyDescent="0.35">
      <c r="L42" s="55"/>
    </row>
    <row r="43" spans="1:23" x14ac:dyDescent="0.35">
      <c r="L43" s="55"/>
    </row>
    <row r="44" spans="1:23" x14ac:dyDescent="0.35">
      <c r="L44" s="55"/>
    </row>
    <row r="45" spans="1:23" x14ac:dyDescent="0.35">
      <c r="L45" s="55"/>
    </row>
    <row r="46" spans="1:23" x14ac:dyDescent="0.35">
      <c r="L46" s="55"/>
    </row>
  </sheetData>
  <mergeCells count="11">
    <mergeCell ref="R3:T5"/>
    <mergeCell ref="U3:W5"/>
    <mergeCell ref="X3:Z5"/>
    <mergeCell ref="AA3:AC5"/>
    <mergeCell ref="A20:N20"/>
    <mergeCell ref="B3:C5"/>
    <mergeCell ref="D3:E5"/>
    <mergeCell ref="F3:H5"/>
    <mergeCell ref="I3:K5"/>
    <mergeCell ref="L3:N5"/>
    <mergeCell ref="O3:Q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AA43-66B9-4B1B-9698-04B15C2231CF}">
  <dimension ref="A1:K46"/>
  <sheetViews>
    <sheetView tabSelected="1" topLeftCell="A28" workbookViewId="0">
      <selection activeCell="A49" sqref="A49"/>
    </sheetView>
  </sheetViews>
  <sheetFormatPr baseColWidth="10" defaultRowHeight="13.5" x14ac:dyDescent="0.35"/>
  <cols>
    <col min="1" max="1" width="25.0625" bestFit="1" customWidth="1"/>
  </cols>
  <sheetData>
    <row r="1" spans="1:11" x14ac:dyDescent="0.35">
      <c r="B1">
        <v>1990</v>
      </c>
      <c r="C1">
        <v>2000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</row>
    <row r="2" spans="1:11" x14ac:dyDescent="0.35">
      <c r="A2" t="s">
        <v>39</v>
      </c>
      <c r="B2" s="84">
        <v>3580913</v>
      </c>
      <c r="C2" s="84">
        <v>3789416</v>
      </c>
      <c r="D2" s="84">
        <v>4119687</v>
      </c>
      <c r="E2" s="84">
        <v>4117685</v>
      </c>
      <c r="F2" s="84">
        <v>4162968.6179640489</v>
      </c>
      <c r="G2" s="84">
        <v>4255289</v>
      </c>
      <c r="H2" s="84">
        <v>4320443</v>
      </c>
      <c r="I2" s="84">
        <v>4346603</v>
      </c>
      <c r="J2" s="84">
        <v>4366030</v>
      </c>
      <c r="K2" s="84">
        <v>4430966</v>
      </c>
    </row>
    <row r="3" spans="1:11" x14ac:dyDescent="0.35">
      <c r="A3" t="s">
        <v>38</v>
      </c>
      <c r="B3" s="84">
        <v>207708</v>
      </c>
      <c r="C3" s="84">
        <v>413584</v>
      </c>
      <c r="D3" s="84">
        <v>207714</v>
      </c>
      <c r="E3" s="84">
        <v>151919</v>
      </c>
      <c r="F3" s="84">
        <v>174938.27352973586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</row>
    <row r="4" spans="1:11" x14ac:dyDescent="0.35">
      <c r="A4" t="s">
        <v>31</v>
      </c>
      <c r="B4" s="84">
        <v>3373205</v>
      </c>
      <c r="C4" s="84">
        <v>3375832</v>
      </c>
      <c r="D4" s="84">
        <v>3911973</v>
      </c>
      <c r="E4" s="84">
        <v>3965766</v>
      </c>
      <c r="F4" s="84">
        <v>3988030.344434313</v>
      </c>
      <c r="G4" s="84">
        <v>4255289</v>
      </c>
      <c r="H4" s="84">
        <v>4320443</v>
      </c>
      <c r="I4" s="84">
        <v>4346603</v>
      </c>
      <c r="J4" s="84">
        <v>4366030</v>
      </c>
      <c r="K4" s="84">
        <v>4430966</v>
      </c>
    </row>
    <row r="5" spans="1:11" x14ac:dyDescent="0.35">
      <c r="A5" t="s">
        <v>32</v>
      </c>
      <c r="B5" s="84">
        <v>427783</v>
      </c>
      <c r="C5" s="84">
        <v>318184</v>
      </c>
      <c r="D5" s="84">
        <v>269918.83170131996</v>
      </c>
      <c r="E5" s="84">
        <v>298901.64641588501</v>
      </c>
      <c r="F5" s="84">
        <v>301473.59695966879</v>
      </c>
      <c r="G5" s="84">
        <v>411429</v>
      </c>
      <c r="H5" s="84">
        <v>419093</v>
      </c>
      <c r="I5" s="84">
        <v>424873</v>
      </c>
      <c r="J5" s="84">
        <v>440770</v>
      </c>
      <c r="K5" s="84">
        <v>454766</v>
      </c>
    </row>
    <row r="6" spans="1:11" x14ac:dyDescent="0.35">
      <c r="A6" t="s">
        <v>33</v>
      </c>
      <c r="B6" s="84">
        <v>2945422</v>
      </c>
      <c r="C6" s="84">
        <v>3057648</v>
      </c>
      <c r="D6" s="84">
        <v>3642054.4858324402</v>
      </c>
      <c r="E6" s="84">
        <v>3666864.3512940002</v>
      </c>
      <c r="F6" s="84">
        <v>3686556.7474746443</v>
      </c>
      <c r="G6" s="84">
        <v>3843860</v>
      </c>
      <c r="H6" s="84">
        <v>3901350</v>
      </c>
      <c r="I6" s="84">
        <v>3921729</v>
      </c>
      <c r="J6" s="84">
        <v>3925260</v>
      </c>
      <c r="K6" s="84">
        <v>3976201</v>
      </c>
    </row>
    <row r="9" spans="1:11" x14ac:dyDescent="0.35">
      <c r="A9" s="61"/>
      <c r="B9" s="61">
        <v>1990</v>
      </c>
      <c r="C9" s="61">
        <v>2000</v>
      </c>
      <c r="D9" s="61">
        <v>2010</v>
      </c>
      <c r="E9" s="61">
        <v>2011</v>
      </c>
      <c r="F9" s="61">
        <v>2012</v>
      </c>
      <c r="G9" s="61">
        <v>2013</v>
      </c>
      <c r="H9" s="61">
        <v>2014</v>
      </c>
      <c r="I9" s="61">
        <v>2015</v>
      </c>
      <c r="J9" s="61">
        <v>2016</v>
      </c>
      <c r="K9" s="61">
        <v>2017</v>
      </c>
    </row>
    <row r="10" spans="1:11" x14ac:dyDescent="0.35">
      <c r="A10" s="61" t="s">
        <v>38</v>
      </c>
      <c r="B10" s="85">
        <f>100/B2*B3</f>
        <v>5.8004201721739674</v>
      </c>
      <c r="C10" s="85">
        <f>100/C2*C3</f>
        <v>10.91418836042282</v>
      </c>
      <c r="D10" s="85">
        <f>100/D2*D3</f>
        <v>5.041984985752558</v>
      </c>
      <c r="E10" s="85">
        <f>100/E2*E3</f>
        <v>3.6894274331329373</v>
      </c>
      <c r="F10" s="85">
        <f>100/F2*F3</f>
        <v>4.2022481931485602</v>
      </c>
      <c r="G10" s="85">
        <f>100/G2*G3</f>
        <v>0</v>
      </c>
      <c r="H10" s="85">
        <f>100/H2*H3</f>
        <v>0</v>
      </c>
      <c r="I10" s="85">
        <f>100/I2*I3</f>
        <v>0</v>
      </c>
      <c r="J10" s="85">
        <f>100/J2*J3</f>
        <v>0</v>
      </c>
      <c r="K10" s="85">
        <f>100/K2*K3</f>
        <v>0</v>
      </c>
    </row>
    <row r="11" spans="1:11" x14ac:dyDescent="0.35">
      <c r="A11" s="61" t="s">
        <v>32</v>
      </c>
      <c r="B11" s="85">
        <f>100/B2*B5</f>
        <v>11.94619919556828</v>
      </c>
      <c r="C11" s="85">
        <f>100/C2*C5</f>
        <v>8.3966500378950215</v>
      </c>
      <c r="D11" s="85">
        <f>100/D2*D5</f>
        <v>6.5519257094366621</v>
      </c>
      <c r="E11" s="85">
        <f>100/E2*E5</f>
        <v>7.2589730981336604</v>
      </c>
      <c r="F11" s="85">
        <f>100/F2*F5</f>
        <v>7.2417936483774925</v>
      </c>
      <c r="G11" s="85">
        <f>100/G2*G5</f>
        <v>9.6686500023852666</v>
      </c>
      <c r="H11" s="85">
        <f>100/H2*H5</f>
        <v>9.7002321289738127</v>
      </c>
      <c r="I11" s="85">
        <f>100/I2*I5</f>
        <v>9.7748287570776533</v>
      </c>
      <c r="J11" s="85">
        <f>100/J2*J5</f>
        <v>10.095441396417339</v>
      </c>
      <c r="K11" s="85">
        <f>100/K2*K5</f>
        <v>10.263360179247597</v>
      </c>
    </row>
    <row r="12" spans="1:11" x14ac:dyDescent="0.35">
      <c r="A12" s="61" t="s">
        <v>33</v>
      </c>
      <c r="B12" s="85">
        <f>100/B2*B6</f>
        <v>82.253380632257745</v>
      </c>
      <c r="C12" s="85">
        <f>100/C2*C6</f>
        <v>80.689161601682159</v>
      </c>
      <c r="D12" s="85">
        <f>100/D2*D6</f>
        <v>88.406097012526445</v>
      </c>
      <c r="E12" s="85">
        <f>100/E2*E6</f>
        <v>89.051599413116833</v>
      </c>
      <c r="F12" s="85">
        <f>100/F2*F6</f>
        <v>88.555958158473942</v>
      </c>
      <c r="G12" s="85">
        <f>100/G2*G6</f>
        <v>90.331349997614737</v>
      </c>
      <c r="H12" s="85">
        <f>100/H2*H6</f>
        <v>90.299767871026191</v>
      </c>
      <c r="I12" s="85">
        <f>100/I2*I6</f>
        <v>90.225148236450394</v>
      </c>
      <c r="J12" s="85">
        <f>100/J2*J6</f>
        <v>89.904558603582657</v>
      </c>
      <c r="K12" s="85">
        <f>100/K2*K6</f>
        <v>89.736662389194592</v>
      </c>
    </row>
    <row r="32" spans="2:11" x14ac:dyDescent="0.35">
      <c r="B32" s="61">
        <v>1990</v>
      </c>
      <c r="C32" s="61">
        <v>2000</v>
      </c>
      <c r="D32" s="61">
        <v>2010</v>
      </c>
      <c r="E32" s="61">
        <v>2011</v>
      </c>
      <c r="F32" s="61">
        <v>2012</v>
      </c>
      <c r="G32" s="61">
        <v>2013</v>
      </c>
      <c r="H32" s="61">
        <v>2014</v>
      </c>
      <c r="I32" s="61">
        <v>2015</v>
      </c>
      <c r="J32" s="61">
        <v>2016</v>
      </c>
      <c r="K32" s="61">
        <v>2017</v>
      </c>
    </row>
    <row r="33" spans="1:11" x14ac:dyDescent="0.35">
      <c r="A33" t="s">
        <v>40</v>
      </c>
      <c r="B33" s="84">
        <v>2940053</v>
      </c>
      <c r="C33" s="84">
        <v>3050180</v>
      </c>
      <c r="D33" s="84">
        <v>3496709</v>
      </c>
      <c r="E33" s="84">
        <v>3536347.9341783505</v>
      </c>
      <c r="F33" s="84">
        <v>3565627.7593091</v>
      </c>
      <c r="G33" s="84">
        <v>3574527</v>
      </c>
      <c r="H33" s="84">
        <v>3630306</v>
      </c>
      <c r="I33" s="84">
        <v>3670881</v>
      </c>
      <c r="J33" s="84">
        <v>3664575</v>
      </c>
      <c r="K33" s="84">
        <v>3712022</v>
      </c>
    </row>
    <row r="34" spans="1:11" x14ac:dyDescent="0.35">
      <c r="A34" t="s">
        <v>34</v>
      </c>
      <c r="B34" s="84">
        <v>1215537</v>
      </c>
      <c r="C34" s="84">
        <v>1100610</v>
      </c>
      <c r="D34" s="84">
        <v>1116933</v>
      </c>
      <c r="E34" s="84">
        <v>1120890</v>
      </c>
      <c r="F34" s="84">
        <v>1106680</v>
      </c>
      <c r="G34" s="84">
        <v>1081911</v>
      </c>
      <c r="H34" s="84">
        <v>1084567</v>
      </c>
      <c r="I34" s="84">
        <v>1091339</v>
      </c>
      <c r="J34" s="84">
        <v>1067710</v>
      </c>
      <c r="K34" s="84">
        <v>1079257</v>
      </c>
    </row>
    <row r="35" spans="1:11" x14ac:dyDescent="0.35">
      <c r="A35" t="s">
        <v>35</v>
      </c>
      <c r="B35" s="84">
        <v>1724516</v>
      </c>
      <c r="C35" s="84">
        <v>1949570</v>
      </c>
      <c r="D35" s="84">
        <v>2379776</v>
      </c>
      <c r="E35" s="84">
        <v>2415458</v>
      </c>
      <c r="F35" s="84">
        <v>2458948</v>
      </c>
      <c r="G35" s="84">
        <v>2492617</v>
      </c>
      <c r="H35" s="84">
        <v>2545739</v>
      </c>
      <c r="I35" s="84">
        <v>2579542</v>
      </c>
      <c r="J35" s="84">
        <v>2596866</v>
      </c>
      <c r="K35" s="84">
        <v>2632765</v>
      </c>
    </row>
    <row r="36" spans="1:11" x14ac:dyDescent="0.35">
      <c r="A36" t="s">
        <v>36</v>
      </c>
      <c r="B36" s="84">
        <v>2592228</v>
      </c>
      <c r="C36" s="84">
        <v>2602184</v>
      </c>
      <c r="D36" s="84">
        <v>2835479.0744005665</v>
      </c>
      <c r="E36" s="84">
        <v>2865570.9106635302</v>
      </c>
      <c r="F36" s="84">
        <v>2876268.7787398002</v>
      </c>
      <c r="G36" s="84">
        <v>2877372</v>
      </c>
      <c r="H36" s="84">
        <v>2926806.3242433998</v>
      </c>
      <c r="I36" s="84">
        <v>2947394</v>
      </c>
      <c r="J36" s="84">
        <v>2935452</v>
      </c>
      <c r="K36" s="84">
        <v>2964817</v>
      </c>
    </row>
    <row r="37" spans="1:11" x14ac:dyDescent="0.35">
      <c r="A37" t="s">
        <v>37</v>
      </c>
      <c r="B37" s="84">
        <v>347825</v>
      </c>
      <c r="C37" s="84">
        <v>447996</v>
      </c>
      <c r="D37" s="84">
        <v>661230</v>
      </c>
      <c r="E37" s="84">
        <v>670777.02351482701</v>
      </c>
      <c r="F37" s="84">
        <v>689358.98056931398</v>
      </c>
      <c r="G37" s="84">
        <v>697155</v>
      </c>
      <c r="H37" s="84">
        <v>703499.58808596293</v>
      </c>
      <c r="I37" s="84">
        <v>723487</v>
      </c>
      <c r="J37" s="84">
        <v>729123</v>
      </c>
      <c r="K37" s="84">
        <v>747205</v>
      </c>
    </row>
    <row r="41" spans="1:11" x14ac:dyDescent="0.35">
      <c r="A41" s="61"/>
      <c r="B41" s="61">
        <v>1990</v>
      </c>
      <c r="C41" s="61">
        <v>2000</v>
      </c>
      <c r="D41" s="61">
        <v>2010</v>
      </c>
      <c r="E41" s="61">
        <v>2011</v>
      </c>
      <c r="F41" s="61">
        <v>2012</v>
      </c>
      <c r="G41" s="61">
        <v>2013</v>
      </c>
      <c r="H41" s="61">
        <v>2014</v>
      </c>
      <c r="I41" s="61">
        <v>2015</v>
      </c>
      <c r="J41" s="61">
        <v>2016</v>
      </c>
      <c r="K41" s="61">
        <v>2017</v>
      </c>
    </row>
    <row r="42" spans="1:11" x14ac:dyDescent="0.35">
      <c r="A42" s="61" t="s">
        <v>34</v>
      </c>
      <c r="B42" s="85">
        <f>100/B33*B34</f>
        <v>41.344050600448362</v>
      </c>
      <c r="C42" s="85">
        <f>100/C33*C34</f>
        <v>36.083444255748844</v>
      </c>
      <c r="D42" s="85">
        <f>100/D33*D34</f>
        <v>31.942406417005248</v>
      </c>
      <c r="E42" s="85">
        <f>100/E33*E34</f>
        <v>31.696258989867527</v>
      </c>
      <c r="F42" s="85">
        <f>100/F33*F34</f>
        <v>31.03745187956574</v>
      </c>
      <c r="G42" s="85">
        <f>100/G33*G34</f>
        <v>30.267249345158117</v>
      </c>
      <c r="H42" s="85">
        <f>100/H33*H34</f>
        <v>29.875360369070815</v>
      </c>
      <c r="I42" s="85">
        <f>100/I33*I34</f>
        <v>29.729620764061817</v>
      </c>
      <c r="J42" s="85">
        <f>100/J33*J34</f>
        <v>29.135984391095828</v>
      </c>
      <c r="K42" s="85">
        <f>100/K33*K34</f>
        <v>29.074639105048405</v>
      </c>
    </row>
    <row r="43" spans="1:11" x14ac:dyDescent="0.35">
      <c r="A43" s="61" t="s">
        <v>35</v>
      </c>
      <c r="B43" s="85">
        <f>100/B33*B35</f>
        <v>58.655949399551638</v>
      </c>
      <c r="C43" s="85">
        <f>100/C33*C35</f>
        <v>63.916555744251163</v>
      </c>
      <c r="D43" s="85">
        <f>100/D33*D35</f>
        <v>68.057593582994755</v>
      </c>
      <c r="E43" s="85">
        <f>100/E33*E35</f>
        <v>68.303742871421321</v>
      </c>
      <c r="F43" s="85">
        <f>100/F33*F35</f>
        <v>68.962554870743503</v>
      </c>
      <c r="G43" s="85">
        <f>100/G33*G35</f>
        <v>69.732778630571261</v>
      </c>
      <c r="H43" s="85">
        <f>100/H33*H35</f>
        <v>70.124639630929181</v>
      </c>
      <c r="I43" s="85">
        <f>100/I33*I35</f>
        <v>70.270379235938194</v>
      </c>
      <c r="J43" s="85">
        <f>100/J33*J35</f>
        <v>70.864042897198175</v>
      </c>
      <c r="K43" s="85">
        <f>100/K33*K35</f>
        <v>70.925360894951595</v>
      </c>
    </row>
    <row r="44" spans="1:11" s="61" customFormat="1" x14ac:dyDescent="0.35">
      <c r="B44" s="61">
        <v>1990</v>
      </c>
      <c r="C44" s="61">
        <v>2000</v>
      </c>
      <c r="D44" s="61">
        <v>2010</v>
      </c>
      <c r="E44" s="61">
        <v>2011</v>
      </c>
      <c r="F44" s="61">
        <v>2012</v>
      </c>
      <c r="G44" s="61">
        <v>2013</v>
      </c>
      <c r="H44" s="61">
        <v>2014</v>
      </c>
      <c r="I44" s="61">
        <v>2015</v>
      </c>
      <c r="J44" s="61">
        <v>2016</v>
      </c>
      <c r="K44" s="61">
        <v>2017</v>
      </c>
    </row>
    <row r="45" spans="1:11" x14ac:dyDescent="0.35">
      <c r="A45" s="61" t="s">
        <v>36</v>
      </c>
      <c r="B45" s="85">
        <f>100/B33*B36</f>
        <v>88.169430959237815</v>
      </c>
      <c r="C45" s="85">
        <f>100/C33*C36</f>
        <v>85.312473362227806</v>
      </c>
      <c r="D45" s="85">
        <f>100/D33*D36</f>
        <v>81.089935547984311</v>
      </c>
      <c r="E45" s="85">
        <f>100/E33*E36</f>
        <v>81.031927966367618</v>
      </c>
      <c r="F45" s="85">
        <f>100/F33*F36</f>
        <v>80.666546619468917</v>
      </c>
      <c r="G45" s="85">
        <f>100/G33*G36</f>
        <v>80.4965803867197</v>
      </c>
      <c r="H45" s="85">
        <f>100/H33*H36</f>
        <v>80.621477204494596</v>
      </c>
      <c r="I45" s="85">
        <f>100/I33*I36</f>
        <v>80.291188954368181</v>
      </c>
      <c r="J45" s="85">
        <f>100/J33*J36</f>
        <v>80.103477210863474</v>
      </c>
      <c r="K45" s="85">
        <f>100/K33*K36</f>
        <v>79.870674257857303</v>
      </c>
    </row>
    <row r="46" spans="1:11" x14ac:dyDescent="0.35">
      <c r="A46" s="61" t="s">
        <v>37</v>
      </c>
      <c r="B46" s="85">
        <f>100/B33*B37</f>
        <v>11.830569040762191</v>
      </c>
      <c r="C46" s="85">
        <f>100/C33*C37</f>
        <v>14.687526637772198</v>
      </c>
      <c r="D46" s="85">
        <f>100/D33*D37</f>
        <v>18.910066579746843</v>
      </c>
      <c r="E46" s="85">
        <f>100/E33*E37</f>
        <v>18.968072033632577</v>
      </c>
      <c r="F46" s="85">
        <f>100/F33*F37</f>
        <v>19.333453380531477</v>
      </c>
      <c r="G46" s="85">
        <f>100/G33*G37</f>
        <v>19.503419613280304</v>
      </c>
      <c r="H46" s="85">
        <f>100/H33*H37</f>
        <v>19.378520380539904</v>
      </c>
      <c r="I46" s="85">
        <f>100/I33*I37</f>
        <v>19.708811045631826</v>
      </c>
      <c r="J46" s="85">
        <f>100/J33*J37</f>
        <v>19.896522789136529</v>
      </c>
      <c r="K46" s="85">
        <f>100/K33*K37</f>
        <v>20.12932574214269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 11.4.4.2</vt:lpstr>
      <vt:lpstr>Tabelle1</vt:lpstr>
      <vt:lpstr>mögl_Umsetzung</vt:lpstr>
      <vt:lpstr>'T 11.4.4.2'!Druckbereich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Ferenc Biedermann</dc:creator>
  <cp:lastModifiedBy>lisag</cp:lastModifiedBy>
  <cp:lastPrinted>2017-01-10T08:12:38Z</cp:lastPrinted>
  <dcterms:created xsi:type="dcterms:W3CDTF">2014-01-22T14:27:20Z</dcterms:created>
  <dcterms:modified xsi:type="dcterms:W3CDTF">2019-12-28T14:30:13Z</dcterms:modified>
</cp:coreProperties>
</file>