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8_{9E5082CF-0141-4F71-8763-A2EBBD01BFA6}" xr6:coauthVersionLast="41" xr6:coauthVersionMax="41" xr10:uidLastSave="{00000000-0000-0000-0000-000000000000}"/>
  <bookViews>
    <workbookView xWindow="-108" yWindow="-108" windowWidth="23256" windowHeight="12576" tabRatio="863" activeTab="5" xr2:uid="{00000000-000D-0000-FFFF-FFFF00000000}"/>
  </bookViews>
  <sheets>
    <sheet name="Titel" sheetId="63990" r:id="rId1"/>
    <sheet name="Graphik_a" sheetId="63998" r:id="rId2"/>
    <sheet name="Tablang_1" sheetId="63997" r:id="rId3"/>
    <sheet name="Tablang_2" sheetId="64006" r:id="rId4"/>
    <sheet name="Tablang_3" sheetId="64005" r:id="rId5"/>
    <sheet name="Tablang_4" sheetId="64007" r:id="rId6"/>
    <sheet name="Tablang_5" sheetId="64004" r:id="rId7"/>
    <sheet name="Tablang_6" sheetId="64008" r:id="rId8"/>
  </sheets>
  <definedNames>
    <definedName name="_xlnm.Print_Titles" localSheetId="7">Tablang_6!$B:$B</definedName>
    <definedName name="G1v5" localSheetId="4" hidden="1">{"'Tabkurz_3'!$A$2:$B$18"}</definedName>
    <definedName name="G1v5" hidden="1">{"'Tabkurz_3'!$A$2:$B$18"}</definedName>
    <definedName name="HTML_CodePage" hidden="1">1252</definedName>
    <definedName name="HTML_Control" localSheetId="2" hidden="1">{"'Tabkurz_1'!$A$2:$E$24"}</definedName>
    <definedName name="HTML_Control" localSheetId="4" hidden="1">{"'Tabkurz_3'!$A$2:$B$18"}</definedName>
    <definedName name="HTML_Control" hidden="1">{"'Tabkurz_3'!$A$2:$B$18"}</definedName>
    <definedName name="HTML_Description" hidden="1">""</definedName>
    <definedName name="HTML_Email" hidden="1">""</definedName>
    <definedName name="HTML_Header" hidden="1">"Tabkurz_1"</definedName>
    <definedName name="HTML_LastUpdate" localSheetId="2" hidden="1">"16.01.01"</definedName>
    <definedName name="HTML_LastUpdate" hidden="1">"09.11.00"</definedName>
    <definedName name="HTML_LineAfter" hidden="1">FALSE</definedName>
    <definedName name="HTML_LineBefore" hidden="1">FALSE</definedName>
    <definedName name="HTML_Name" hidden="1">"COSANDEY"</definedName>
    <definedName name="HTML_OBDlg2" hidden="1">TRUE</definedName>
    <definedName name="HTML_OBDlg4" hidden="1">TRUE</definedName>
    <definedName name="HTML_OS" hidden="1">0</definedName>
    <definedName name="HTML_PathFile" localSheetId="2" hidden="1">"T:\PROGRAMME SCIENCE\D_MH_FC_INFORMATIONSGESELLSCHAFT\Première actualisation indicateurs SI\Indicateurs Internet actualisation\30201 Informatique dans les entreprises 2\MonHTML.htm"</definedName>
    <definedName name="HTML_PathFile" hidden="1">"T:\PROGRAMME SCIENCE\D_MH_FC_INFORMATIONSGESELLSCHAFT\SI sur Internet 2000\Indicateurs Internet 2000\30202 Internet dans les entreprises\ind30202_303_ftabk.htm"</definedName>
    <definedName name="HTML_Title" localSheetId="2" hidden="1">"30201 Tableaux"</definedName>
    <definedName name="HTML_Title" hidden="1">"30202 Tableaux"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4007" l="1"/>
  <c r="F11" i="64007"/>
  <c r="G11" i="64007"/>
  <c r="C11" i="64007"/>
  <c r="N24" i="64007" l="1"/>
  <c r="N25" i="64007" s="1"/>
  <c r="M24" i="64007"/>
  <c r="M25" i="64007" s="1"/>
  <c r="L24" i="64007"/>
  <c r="L25" i="64007" s="1"/>
  <c r="K24" i="64007"/>
  <c r="K25" i="64007" s="1"/>
  <c r="J24" i="64007"/>
  <c r="J25" i="64007" s="1"/>
  <c r="I24" i="64007"/>
  <c r="I25" i="64007" s="1"/>
  <c r="H24" i="64007"/>
  <c r="H25" i="64007" s="1"/>
  <c r="G24" i="64007"/>
  <c r="G25" i="64007" s="1"/>
  <c r="H13" i="64007"/>
  <c r="E13" i="64007"/>
  <c r="D12" i="64007"/>
  <c r="H10" i="64007"/>
  <c r="E10" i="64007"/>
  <c r="G12" i="64007"/>
  <c r="H9" i="64007"/>
  <c r="E9" i="64007"/>
  <c r="H8" i="64007"/>
  <c r="E8" i="64007"/>
  <c r="I24" i="64006"/>
  <c r="J24" i="64006" s="1"/>
  <c r="E24" i="64006"/>
  <c r="F24" i="64006" s="1"/>
  <c r="I23" i="64006"/>
  <c r="J23" i="64006" s="1"/>
  <c r="E23" i="64006"/>
  <c r="F23" i="64006" s="1"/>
  <c r="K8" i="64006"/>
  <c r="L8" i="64006" s="1"/>
  <c r="F8" i="64006"/>
  <c r="G8" i="64006" s="1"/>
  <c r="K7" i="64006"/>
  <c r="L7" i="64006" s="1"/>
  <c r="F7" i="64006"/>
  <c r="G7" i="64006" s="1"/>
  <c r="Q16" i="64006"/>
  <c r="R16" i="64006" s="1"/>
  <c r="N16" i="64006"/>
  <c r="J16" i="64006"/>
  <c r="E16" i="64006"/>
  <c r="F16" i="64006" s="1"/>
  <c r="Q15" i="64006"/>
  <c r="R15" i="64006" s="1"/>
  <c r="N15" i="64006"/>
  <c r="J15" i="64006"/>
  <c r="E15" i="64006"/>
  <c r="F15" i="64006" s="1"/>
  <c r="T10" i="63997"/>
  <c r="S10" i="63997"/>
  <c r="R10" i="63997"/>
  <c r="Q10" i="63997"/>
  <c r="P10" i="63997"/>
  <c r="O10" i="63997"/>
  <c r="N10" i="63997"/>
  <c r="M10" i="63997"/>
  <c r="L10" i="63997"/>
  <c r="H11" i="64007" l="1"/>
  <c r="E11" i="64007"/>
  <c r="F12" i="64007"/>
  <c r="E12" i="64007"/>
  <c r="C12" i="64007"/>
  <c r="H12" i="64007"/>
  <c r="F24" i="64007"/>
  <c r="F25" i="64007" s="1"/>
  <c r="E24" i="64007"/>
  <c r="E25" i="64007" s="1"/>
  <c r="D24" i="64007"/>
  <c r="D25" i="64007" s="1"/>
  <c r="C24" i="64007"/>
  <c r="C25" i="64007" s="1"/>
</calcChain>
</file>

<file path=xl/sharedStrings.xml><?xml version="1.0" encoding="utf-8"?>
<sst xmlns="http://schemas.openxmlformats.org/spreadsheetml/2006/main" count="428" uniqueCount="111">
  <si>
    <t>Set: 309</t>
  </si>
  <si>
    <t>II
2001</t>
  </si>
  <si>
    <t>II
2002</t>
  </si>
  <si>
    <t>II
2003</t>
  </si>
  <si>
    <t>II
2004</t>
  </si>
  <si>
    <t>II
2005</t>
  </si>
  <si>
    <t>II
2006</t>
  </si>
  <si>
    <t>II
2007</t>
  </si>
  <si>
    <t>II
2008</t>
  </si>
  <si>
    <t>II
2009</t>
  </si>
  <si>
    <t>TOTAL</t>
  </si>
  <si>
    <t>(1)</t>
  </si>
  <si>
    <t>(2)</t>
  </si>
  <si>
    <t>Total</t>
  </si>
  <si>
    <t>Volkswirtschaft</t>
  </si>
  <si>
    <t>Indikator: 30902</t>
  </si>
  <si>
    <t>Teleheimarbeit</t>
  </si>
  <si>
    <t>(1) Durchschnitt 2. Quartal</t>
  </si>
  <si>
    <t>(2) Jahresdurchschnittswerte</t>
  </si>
  <si>
    <t>Unterwegs, wechselnder Arbeitsort</t>
  </si>
  <si>
    <t>Fester Arbeitsort ausserhalb Privatwohnung</t>
  </si>
  <si>
    <t>Keine Angabe/Weiss nicht</t>
  </si>
  <si>
    <t>Titel</t>
  </si>
  <si>
    <t>Mit Telearbeit</t>
  </si>
  <si>
    <t>Ohne Telearbeit</t>
  </si>
  <si>
    <t>In % der Erwerbstätigen des Wirtschaftabschnittes</t>
  </si>
  <si>
    <t xml:space="preserve">Teleheimarbeit : </t>
  </si>
  <si>
    <t>H Verkehr und Lagerei</t>
  </si>
  <si>
    <t>I - Gastgewerbe</t>
  </si>
  <si>
    <t>F - Baugewerbe</t>
  </si>
  <si>
    <t>Q - Gesundheits- u. Sozialwesen</t>
  </si>
  <si>
    <t>B-E - Verarbeitendes Gewerbe/Energie</t>
  </si>
  <si>
    <t>G - Handel, Reparaturgewerbe</t>
  </si>
  <si>
    <t>A - Land- und Forstwirtschaft</t>
  </si>
  <si>
    <t>O/U - Öff.Verwaltung, exterr. Körperschaften</t>
  </si>
  <si>
    <t>L/N - Immobilien, sonst. wirtschaftliche DL</t>
  </si>
  <si>
    <t>R/S/T - Kunst, Unterhalt., priv. HH, sonst. DL</t>
  </si>
  <si>
    <t>K - Kredit- und Versicherungsgewerbe</t>
  </si>
  <si>
    <t>M - Freiberufliche, wiss. und techn. DL</t>
  </si>
  <si>
    <t>P - Erziehung und Unterricht</t>
  </si>
  <si>
    <t>J - Information und Kommunikation</t>
  </si>
  <si>
    <t xml:space="preserve">(Zahl): Extrapolation aufgrund von weniger als 50 Beobachtungen. Die Resultate sind mit grosser Vorsicht zu interpretieren. </t>
  </si>
  <si>
    <t>-</t>
  </si>
  <si>
    <t>-  Extrapolation aufgrund von weniger als 5 Beobachtungen. Die Resultate werden aus Gründen des Datenschutzes nicht publiziert.</t>
  </si>
  <si>
    <t>1.Sekundarstufe I</t>
  </si>
  <si>
    <t>2.Sekundarstufe II</t>
  </si>
  <si>
    <t>3.Tertiärstufe</t>
  </si>
  <si>
    <t>normalerweise (&gt; 50% der Arbeitszeit)</t>
  </si>
  <si>
    <t>gelegentlich (oder regelmässig aber &lt; 50% der Arbeitszeit)</t>
  </si>
  <si>
    <t>Männer</t>
  </si>
  <si>
    <t>Frauen</t>
  </si>
  <si>
    <t xml:space="preserve">Total </t>
  </si>
  <si>
    <t>In % der Erwerbstätigen von 15 bis 64 Jahren</t>
  </si>
  <si>
    <t>Ohne Kinder unter 15 Jahren</t>
  </si>
  <si>
    <t>Mit Kindern von 0-6 Jahren</t>
  </si>
  <si>
    <t>Mit Kindern von 7-14 Jahren</t>
  </si>
  <si>
    <t>Mit Kindern unter 15 Jahren</t>
  </si>
  <si>
    <t>Total Teleheimarbeit</t>
  </si>
  <si>
    <t>1.Sekundar-stufe I</t>
  </si>
  <si>
    <t>2.Sekundar-stufe II</t>
  </si>
  <si>
    <t>3.Tertiär-stufe</t>
  </si>
  <si>
    <t xml:space="preserve"> Total </t>
  </si>
  <si>
    <t>Erwerbstätige in 1000</t>
  </si>
  <si>
    <t>Erwerbstätige (ohne Lehrlinge)</t>
  </si>
  <si>
    <t>In % der Erwerbstätigen jeder Ausbildungstufe</t>
  </si>
  <si>
    <t>In % der Erwerbstätigen jeder Art von Teleheimarbeit</t>
  </si>
  <si>
    <t>© 2018 OFS-BFS-UST / WSA</t>
  </si>
  <si>
    <t>Total Erwerbstätige</t>
  </si>
  <si>
    <t>In % der Erwerbstä-tigen</t>
  </si>
  <si>
    <t>Total in % der Erwerbstätigen</t>
  </si>
  <si>
    <t>Hauptdaten:</t>
  </si>
  <si>
    <t>Zusätzliche Daten:</t>
  </si>
  <si>
    <t>Kommentare und Definitionen: siehe Indikator im Internet</t>
  </si>
  <si>
    <t>© 2019 OFS-BFS-UST / WSA</t>
  </si>
  <si>
    <t>a</t>
  </si>
  <si>
    <t>Regelmässig aber  &lt;50%</t>
  </si>
  <si>
    <t>Gelegentlich</t>
  </si>
  <si>
    <t>Gelegentlich
(oder regelmässig aber &lt;50%)</t>
  </si>
  <si>
    <t xml:space="preserve"> Mehr als 50% der Arbeitszeit</t>
  </si>
  <si>
    <t xml:space="preserve">Heimarbeit : </t>
  </si>
  <si>
    <t>Mehr als 50% der Arbeitszeit</t>
  </si>
  <si>
    <t>Normalerweise  
(&gt; 50% der Arbeitszeit)</t>
  </si>
  <si>
    <t>Gelegentlich
(oder regelmässig aber &lt; 50% der Arbeitszeit)</t>
  </si>
  <si>
    <t>In % der Erwerbstätigen des Wirtschaftsabschnittes
 (ohne Lehrlinge)</t>
  </si>
  <si>
    <t>Gelegentlich (oder regelmässig aber &lt; 50% der Arbeitszeit)</t>
  </si>
  <si>
    <t>Normalerweise (&gt; 50% der Arbeitszeit)</t>
  </si>
  <si>
    <t>regelmässig aber &lt; 50% der Arbeitszeit</t>
  </si>
  <si>
    <t xml:space="preserve"> * : inklusiv unbekannte Dauer</t>
  </si>
  <si>
    <t>Regelmässig aber  &lt; 50%</t>
  </si>
  <si>
    <t>Teleheimbarbeit der Erwerbstätigen, Entwicklung</t>
  </si>
  <si>
    <t>Heimarbeit mit oder ohne Telearbeit, Entwicklung</t>
  </si>
  <si>
    <t>Teleheimarbeit nach Familientyp, Entwicklung</t>
  </si>
  <si>
    <t>Teleheimarbeit der Erwerbstätigen, Entwicklung</t>
  </si>
  <si>
    <t>Erwerbstätige (ohne Lehrlinge), in Tausend</t>
  </si>
  <si>
    <t>Quelle : BFS – Schweizerische Arbeitskräfteerhebung (SAKE)</t>
  </si>
  <si>
    <t>Letztes Update: Mai 2019</t>
  </si>
  <si>
    <t>Teleheimarbeit : Internetnutzung für den Datenaustausch mit dem Arbeit- oder Auftraggeber</t>
  </si>
  <si>
    <t>Telearbeit : Internetnutzung für den Datenaustausch mit dem Arbeit- oder Auftraggeber</t>
  </si>
  <si>
    <t>Quelle: BFS – Schweizerische Arbeitskräfteerhebung (SAKE)</t>
  </si>
  <si>
    <t>Privatwohnung (mit und ohne Teleheimarbeit)</t>
  </si>
  <si>
    <t>In % der Erwerbstätigen (ohne Lehrlinge)</t>
  </si>
  <si>
    <t>Erwerbstätige (in Tausend)</t>
  </si>
  <si>
    <t xml:space="preserve"> </t>
  </si>
  <si>
    <t>Üblicher Arbeitsort der Erwerbstätigen (ohne Lehrlinge)</t>
  </si>
  <si>
    <t>Def. : üblich = mehr als 50% der Aktivität</t>
  </si>
  <si>
    <t>Üblicher Arbeitsort der Erwerbstätigen, Entwicklung</t>
  </si>
  <si>
    <t>Teleheimarbeit nach NOGA-Wirtschaftsabschnitt, Entwicklung</t>
  </si>
  <si>
    <t>Teleheimarbeit nach Ausbildungsstufe, Entwicklung</t>
  </si>
  <si>
    <t>Gelegentlich
(oder regelmässig unter 50% der Arbeitszeit)</t>
  </si>
  <si>
    <t>Regelmässig unter 50% der Arbeitszeit</t>
  </si>
  <si>
    <t>Teleheimarbeit nach Geschlecht, 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</si>
</sst>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_ ;\-0\ "/>
    <numFmt numFmtId="167" formatCode="\(0\)"/>
    <numFmt numFmtId="168" formatCode="\(0.0%\)"/>
  </numFmts>
  <fonts count="2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Times"/>
      <family val="1"/>
    </font>
    <font>
      <sz val="8"/>
      <name val="Times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color indexed="10"/>
      <name val="Arial"/>
      <family val="2"/>
    </font>
    <font>
      <sz val="10"/>
      <name val="Helvetica"/>
    </font>
    <font>
      <sz val="10"/>
      <name val="Arial Narrow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8"/>
      <color theme="4"/>
      <name val="Arial"/>
      <family val="2"/>
    </font>
    <font>
      <b/>
      <sz val="10"/>
      <color rgb="FFFF0000"/>
      <name val="Arial"/>
      <family val="2"/>
    </font>
    <font>
      <i/>
      <sz val="10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241">
    <xf numFmtId="0" fontId="0" fillId="0" borderId="0" xfId="0"/>
    <xf numFmtId="1" fontId="7" fillId="0" borderId="0" xfId="0" applyNumberFormat="1" applyFont="1" applyFill="1" applyBorder="1"/>
    <xf numFmtId="165" fontId="7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/>
    <xf numFmtId="0" fontId="7" fillId="0" borderId="0" xfId="0" applyFont="1" applyFill="1"/>
    <xf numFmtId="0" fontId="11" fillId="0" borderId="0" xfId="1" applyFont="1" applyFill="1" applyAlignment="1" applyProtection="1"/>
    <xf numFmtId="0" fontId="4" fillId="0" borderId="0" xfId="0" applyFont="1" applyFill="1"/>
    <xf numFmtId="0" fontId="7" fillId="0" borderId="0" xfId="0" applyFont="1" applyFill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6" fillId="0" borderId="0" xfId="0" applyFont="1" applyFill="1"/>
    <xf numFmtId="1" fontId="7" fillId="0" borderId="0" xfId="2" applyNumberFormat="1" applyFont="1" applyFill="1" applyBorder="1"/>
    <xf numFmtId="1" fontId="7" fillId="0" borderId="0" xfId="0" applyNumberFormat="1" applyFont="1" applyFill="1" applyBorder="1" applyAlignment="1" applyProtection="1">
      <alignment horizontal="right"/>
      <protection locked="0"/>
    </xf>
    <xf numFmtId="166" fontId="7" fillId="0" borderId="0" xfId="2" applyNumberFormat="1" applyFont="1" applyFill="1" applyBorder="1"/>
    <xf numFmtId="166" fontId="7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4" fillId="0" borderId="0" xfId="0" applyFont="1"/>
    <xf numFmtId="0" fontId="5" fillId="0" borderId="0" xfId="0" applyFont="1"/>
    <xf numFmtId="0" fontId="1" fillId="0" borderId="0" xfId="0" applyFont="1"/>
    <xf numFmtId="0" fontId="13" fillId="0" borderId="0" xfId="0" applyFont="1"/>
    <xf numFmtId="0" fontId="9" fillId="2" borderId="0" xfId="6" applyFont="1" applyFill="1" applyBorder="1"/>
    <xf numFmtId="0" fontId="9" fillId="2" borderId="0" xfId="1" applyFont="1" applyFill="1" applyBorder="1" applyAlignment="1" applyProtection="1">
      <alignment horizontal="right"/>
    </xf>
    <xf numFmtId="0" fontId="10" fillId="2" borderId="0" xfId="0" applyFont="1" applyFill="1" applyBorder="1"/>
    <xf numFmtId="0" fontId="0" fillId="2" borderId="0" xfId="0" applyFill="1" applyBorder="1"/>
    <xf numFmtId="0" fontId="7" fillId="2" borderId="0" xfId="0" applyFont="1" applyFill="1" applyBorder="1"/>
    <xf numFmtId="0" fontId="9" fillId="2" borderId="0" xfId="0" applyFont="1" applyFill="1" applyBorder="1"/>
    <xf numFmtId="165" fontId="0" fillId="0" borderId="0" xfId="0" applyNumberFormat="1" applyAlignment="1">
      <alignment vertical="center"/>
    </xf>
    <xf numFmtId="0" fontId="15" fillId="0" borderId="2" xfId="0" applyFont="1" applyBorder="1" applyAlignment="1">
      <alignment horizontal="right" vertical="top" wrapText="1"/>
    </xf>
    <xf numFmtId="0" fontId="11" fillId="0" borderId="0" xfId="1" applyFont="1" applyFill="1" applyAlignment="1" applyProtection="1">
      <alignment horizontal="left"/>
    </xf>
    <xf numFmtId="0" fontId="1" fillId="2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0" fontId="16" fillId="0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165" fontId="7" fillId="0" borderId="16" xfId="2" applyNumberFormat="1" applyFont="1" applyFill="1" applyBorder="1" applyAlignment="1" applyProtection="1">
      <alignment horizontal="right" vertical="center"/>
    </xf>
    <xf numFmtId="165" fontId="7" fillId="0" borderId="0" xfId="2" applyNumberFormat="1" applyFont="1" applyFill="1" applyBorder="1" applyAlignment="1" applyProtection="1">
      <alignment horizontal="right" vertical="center"/>
    </xf>
    <xf numFmtId="0" fontId="7" fillId="0" borderId="0" xfId="0" applyFont="1"/>
    <xf numFmtId="0" fontId="9" fillId="0" borderId="19" xfId="0" applyNumberFormat="1" applyFont="1" applyFill="1" applyBorder="1" applyAlignment="1" applyProtection="1">
      <alignment horizontal="right" vertical="center"/>
    </xf>
    <xf numFmtId="165" fontId="7" fillId="0" borderId="2" xfId="2" applyNumberFormat="1" applyFont="1" applyFill="1" applyBorder="1" applyAlignment="1" applyProtection="1">
      <alignment horizontal="right" vertical="center"/>
    </xf>
    <xf numFmtId="0" fontId="5" fillId="0" borderId="0" xfId="0" applyFont="1" applyAlignment="1"/>
    <xf numFmtId="0" fontId="1" fillId="0" borderId="0" xfId="0" applyFont="1" applyAlignment="1"/>
    <xf numFmtId="0" fontId="9" fillId="0" borderId="0" xfId="0" applyFont="1" applyFill="1"/>
    <xf numFmtId="0" fontId="7" fillId="0" borderId="0" xfId="0" quotePrefix="1" applyFont="1" applyFill="1"/>
    <xf numFmtId="0" fontId="9" fillId="0" borderId="8" xfId="0" applyFont="1" applyFill="1" applyBorder="1" applyAlignment="1">
      <alignment horizontal="right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0" fontId="7" fillId="0" borderId="1" xfId="5" applyFont="1" applyFill="1" applyBorder="1" applyAlignment="1">
      <alignment horizontal="right"/>
    </xf>
    <xf numFmtId="0" fontId="7" fillId="0" borderId="3" xfId="5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right"/>
    </xf>
    <xf numFmtId="1" fontId="7" fillId="0" borderId="5" xfId="0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" fontId="7" fillId="0" borderId="8" xfId="0" applyNumberFormat="1" applyFont="1" applyFill="1" applyBorder="1" applyAlignment="1">
      <alignment horizontal="right"/>
    </xf>
    <xf numFmtId="1" fontId="7" fillId="0" borderId="6" xfId="0" applyNumberFormat="1" applyFont="1" applyFill="1" applyBorder="1" applyAlignment="1">
      <alignment horizontal="right"/>
    </xf>
    <xf numFmtId="1" fontId="7" fillId="0" borderId="7" xfId="0" applyNumberFormat="1" applyFont="1" applyFill="1" applyBorder="1" applyAlignment="1">
      <alignment horizontal="right"/>
    </xf>
    <xf numFmtId="164" fontId="7" fillId="0" borderId="1" xfId="4" applyNumberFormat="1" applyFont="1" applyFill="1" applyBorder="1" applyAlignment="1">
      <alignment horizontal="right"/>
    </xf>
    <xf numFmtId="164" fontId="7" fillId="0" borderId="0" xfId="4" applyNumberFormat="1" applyFont="1" applyFill="1" applyBorder="1" applyAlignment="1">
      <alignment horizontal="right"/>
    </xf>
    <xf numFmtId="164" fontId="7" fillId="0" borderId="2" xfId="4" applyNumberFormat="1" applyFont="1" applyFill="1" applyBorder="1" applyAlignment="1">
      <alignment horizontal="right"/>
    </xf>
    <xf numFmtId="164" fontId="17" fillId="0" borderId="0" xfId="4" applyNumberFormat="1" applyFont="1" applyFill="1" applyBorder="1" applyAlignment="1">
      <alignment horizontal="right"/>
    </xf>
    <xf numFmtId="164" fontId="7" fillId="0" borderId="3" xfId="4" applyNumberFormat="1" applyFont="1" applyFill="1" applyBorder="1" applyAlignment="1">
      <alignment horizontal="right"/>
    </xf>
    <xf numFmtId="164" fontId="7" fillId="0" borderId="4" xfId="4" applyNumberFormat="1" applyFont="1" applyFill="1" applyBorder="1" applyAlignment="1">
      <alignment horizontal="right"/>
    </xf>
    <xf numFmtId="164" fontId="7" fillId="0" borderId="5" xfId="4" applyNumberFormat="1" applyFont="1" applyFill="1" applyBorder="1" applyAlignment="1">
      <alignment horizontal="right"/>
    </xf>
    <xf numFmtId="0" fontId="7" fillId="0" borderId="8" xfId="0" applyFont="1" applyFill="1" applyBorder="1" applyAlignment="1">
      <alignment horizontal="right"/>
    </xf>
    <xf numFmtId="9" fontId="7" fillId="0" borderId="8" xfId="4" applyFont="1" applyFill="1" applyBorder="1" applyAlignment="1">
      <alignment horizontal="right"/>
    </xf>
    <xf numFmtId="9" fontId="7" fillId="0" borderId="6" xfId="4" applyFont="1" applyFill="1" applyBorder="1" applyAlignment="1">
      <alignment horizontal="right"/>
    </xf>
    <xf numFmtId="9" fontId="7" fillId="0" borderId="7" xfId="4" applyFont="1" applyFill="1" applyBorder="1" applyAlignment="1">
      <alignment horizontal="right"/>
    </xf>
    <xf numFmtId="9" fontId="17" fillId="0" borderId="0" xfId="4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NumberFormat="1" applyFont="1"/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19" fillId="0" borderId="14" xfId="0" applyNumberFormat="1" applyFont="1" applyFill="1" applyBorder="1" applyAlignment="1" applyProtection="1">
      <alignment horizontal="right" vertical="center"/>
    </xf>
    <xf numFmtId="0" fontId="7" fillId="0" borderId="5" xfId="0" applyFont="1" applyBorder="1" applyAlignment="1">
      <alignment vertical="center" wrapText="1"/>
    </xf>
    <xf numFmtId="0" fontId="16" fillId="0" borderId="19" xfId="0" applyNumberFormat="1" applyFont="1" applyFill="1" applyBorder="1" applyAlignment="1" applyProtection="1">
      <alignment horizontal="center" vertical="center" wrapText="1"/>
    </xf>
    <xf numFmtId="165" fontId="16" fillId="0" borderId="9" xfId="2" applyNumberFormat="1" applyFont="1" applyFill="1" applyBorder="1" applyAlignment="1" applyProtection="1">
      <alignment horizontal="right" vertical="center"/>
    </xf>
    <xf numFmtId="165" fontId="16" fillId="0" borderId="14" xfId="2" applyNumberFormat="1" applyFont="1" applyFill="1" applyBorder="1" applyAlignment="1" applyProtection="1">
      <alignment horizontal="right" vertical="center"/>
    </xf>
    <xf numFmtId="165" fontId="16" fillId="0" borderId="10" xfId="2" applyNumberFormat="1" applyFont="1" applyFill="1" applyBorder="1" applyAlignment="1" applyProtection="1">
      <alignment horizontal="right" vertical="center"/>
    </xf>
    <xf numFmtId="164" fontId="16" fillId="0" borderId="20" xfId="4" applyNumberFormat="1" applyFont="1" applyFill="1" applyBorder="1" applyAlignment="1" applyProtection="1">
      <alignment horizontal="right" vertical="center"/>
    </xf>
    <xf numFmtId="0" fontId="19" fillId="0" borderId="4" xfId="0" applyNumberFormat="1" applyFont="1" applyFill="1" applyBorder="1" applyAlignment="1" applyProtection="1">
      <alignment horizontal="right" vertical="center"/>
    </xf>
    <xf numFmtId="165" fontId="16" fillId="0" borderId="3" xfId="2" applyNumberFormat="1" applyFont="1" applyFill="1" applyBorder="1" applyAlignment="1" applyProtection="1">
      <alignment horizontal="right" vertical="center"/>
    </xf>
    <xf numFmtId="165" fontId="16" fillId="0" borderId="4" xfId="2" applyNumberFormat="1" applyFont="1" applyFill="1" applyBorder="1" applyAlignment="1" applyProtection="1">
      <alignment horizontal="right" vertical="center"/>
    </xf>
    <xf numFmtId="165" fontId="16" fillId="0" borderId="5" xfId="2" applyNumberFormat="1" applyFont="1" applyFill="1" applyBorder="1" applyAlignment="1" applyProtection="1">
      <alignment horizontal="right" vertical="center"/>
    </xf>
    <xf numFmtId="164" fontId="16" fillId="0" borderId="21" xfId="4" applyNumberFormat="1" applyFont="1" applyFill="1" applyBorder="1" applyAlignment="1" applyProtection="1">
      <alignment horizontal="righ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165" fontId="19" fillId="0" borderId="11" xfId="2" applyNumberFormat="1" applyFont="1" applyFill="1" applyBorder="1" applyAlignment="1" applyProtection="1">
      <alignment vertical="center"/>
    </xf>
    <xf numFmtId="165" fontId="19" fillId="0" borderId="13" xfId="2" applyNumberFormat="1" applyFont="1" applyFill="1" applyBorder="1" applyAlignment="1" applyProtection="1">
      <alignment vertical="center"/>
    </xf>
    <xf numFmtId="165" fontId="19" fillId="0" borderId="22" xfId="2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165" fontId="19" fillId="0" borderId="12" xfId="2" applyNumberFormat="1" applyFont="1" applyFill="1" applyBorder="1" applyAlignment="1" applyProtection="1">
      <alignment vertical="center"/>
    </xf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Fill="1" applyAlignment="1">
      <alignment horizontal="left"/>
    </xf>
    <xf numFmtId="0" fontId="7" fillId="0" borderId="0" xfId="0" applyFont="1" applyBorder="1"/>
    <xf numFmtId="0" fontId="20" fillId="0" borderId="0" xfId="0" applyFont="1"/>
    <xf numFmtId="165" fontId="7" fillId="0" borderId="1" xfId="2" applyNumberFormat="1" applyFont="1" applyFill="1" applyBorder="1" applyAlignment="1" applyProtection="1">
      <alignment horizontal="right" vertical="center"/>
    </xf>
    <xf numFmtId="0" fontId="20" fillId="0" borderId="20" xfId="0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7" fontId="7" fillId="0" borderId="1" xfId="0" applyNumberFormat="1" applyFont="1" applyFill="1" applyBorder="1" applyAlignment="1" applyProtection="1">
      <alignment horizontal="right" vertical="center" indent="1"/>
    </xf>
    <xf numFmtId="1" fontId="7" fillId="0" borderId="0" xfId="0" applyNumberFormat="1" applyFont="1" applyFill="1" applyBorder="1" applyAlignment="1" applyProtection="1">
      <alignment horizontal="right" vertical="center" indent="1"/>
    </xf>
    <xf numFmtId="1" fontId="7" fillId="0" borderId="2" xfId="0" applyNumberFormat="1" applyFont="1" applyFill="1" applyBorder="1" applyAlignment="1" applyProtection="1">
      <alignment horizontal="right" vertical="center" indent="1"/>
    </xf>
    <xf numFmtId="167" fontId="7" fillId="0" borderId="11" xfId="0" applyNumberFormat="1" applyFont="1" applyFill="1" applyBorder="1" applyAlignment="1" applyProtection="1">
      <alignment horizontal="right" vertical="center" indent="1"/>
    </xf>
    <xf numFmtId="1" fontId="7" fillId="0" borderId="13" xfId="0" applyNumberFormat="1" applyFont="1" applyFill="1" applyBorder="1" applyAlignment="1" applyProtection="1">
      <alignment horizontal="right" vertical="center" indent="1"/>
    </xf>
    <xf numFmtId="1" fontId="7" fillId="0" borderId="12" xfId="0" applyNumberFormat="1" applyFont="1" applyFill="1" applyBorder="1" applyAlignment="1" applyProtection="1">
      <alignment horizontal="right" vertical="center" indent="1"/>
    </xf>
    <xf numFmtId="9" fontId="7" fillId="0" borderId="1" xfId="4" applyFont="1" applyFill="1" applyBorder="1" applyAlignment="1" applyProtection="1">
      <alignment horizontal="right" vertical="center" indent="1"/>
    </xf>
    <xf numFmtId="9" fontId="7" fillId="0" borderId="0" xfId="4" applyFont="1" applyFill="1" applyBorder="1" applyAlignment="1" applyProtection="1">
      <alignment horizontal="right" vertical="center" indent="1"/>
    </xf>
    <xf numFmtId="9" fontId="7" fillId="0" borderId="2" xfId="4" applyFont="1" applyFill="1" applyBorder="1" applyAlignment="1" applyProtection="1">
      <alignment horizontal="right" vertical="center" indent="1"/>
    </xf>
    <xf numFmtId="9" fontId="7" fillId="0" borderId="11" xfId="4" applyFont="1" applyFill="1" applyBorder="1" applyAlignment="1" applyProtection="1">
      <alignment horizontal="right" vertical="center" indent="1"/>
    </xf>
    <xf numFmtId="9" fontId="7" fillId="0" borderId="13" xfId="4" applyFont="1" applyFill="1" applyBorder="1" applyAlignment="1" applyProtection="1">
      <alignment horizontal="right" vertical="center" indent="1"/>
    </xf>
    <xf numFmtId="9" fontId="7" fillId="0" borderId="12" xfId="4" applyFont="1" applyFill="1" applyBorder="1" applyAlignment="1" applyProtection="1">
      <alignment horizontal="right" vertical="center" indent="1"/>
    </xf>
    <xf numFmtId="0" fontId="7" fillId="0" borderId="0" xfId="0" applyFont="1" applyBorder="1" applyAlignment="1">
      <alignment horizontal="center" vertical="center" wrapText="1"/>
    </xf>
    <xf numFmtId="1" fontId="7" fillId="0" borderId="1" xfId="0" applyNumberFormat="1" applyFont="1" applyFill="1" applyBorder="1" applyAlignment="1" applyProtection="1">
      <alignment horizontal="right" vertical="center" indent="1"/>
    </xf>
    <xf numFmtId="164" fontId="7" fillId="0" borderId="1" xfId="4" applyNumberFormat="1" applyFont="1" applyFill="1" applyBorder="1" applyAlignment="1" applyProtection="1">
      <alignment horizontal="right" vertical="center" indent="1"/>
    </xf>
    <xf numFmtId="164" fontId="7" fillId="0" borderId="0" xfId="4" applyNumberFormat="1" applyFont="1" applyFill="1" applyBorder="1" applyAlignment="1" applyProtection="1">
      <alignment horizontal="right" vertical="center" indent="1"/>
    </xf>
    <xf numFmtId="164" fontId="7" fillId="0" borderId="2" xfId="4" applyNumberFormat="1" applyFont="1" applyFill="1" applyBorder="1" applyAlignment="1" applyProtection="1">
      <alignment horizontal="right" vertical="center" indent="1"/>
    </xf>
    <xf numFmtId="164" fontId="7" fillId="0" borderId="11" xfId="4" applyNumberFormat="1" applyFont="1" applyFill="1" applyBorder="1" applyAlignment="1" applyProtection="1">
      <alignment horizontal="right" vertical="center" indent="1"/>
    </xf>
    <xf numFmtId="164" fontId="7" fillId="0" borderId="13" xfId="4" applyNumberFormat="1" applyFont="1" applyFill="1" applyBorder="1" applyAlignment="1" applyProtection="1">
      <alignment horizontal="right" vertical="center" indent="1"/>
    </xf>
    <xf numFmtId="164" fontId="7" fillId="0" borderId="12" xfId="4" applyNumberFormat="1" applyFont="1" applyFill="1" applyBorder="1" applyAlignment="1" applyProtection="1">
      <alignment horizontal="right" vertical="center" indent="1"/>
    </xf>
    <xf numFmtId="0" fontId="7" fillId="0" borderId="6" xfId="0" applyFont="1" applyBorder="1"/>
    <xf numFmtId="0" fontId="7" fillId="0" borderId="14" xfId="5" applyFont="1" applyFill="1" applyBorder="1" applyAlignment="1">
      <alignment horizontal="left"/>
    </xf>
    <xf numFmtId="0" fontId="7" fillId="0" borderId="14" xfId="0" applyFont="1" applyFill="1" applyBorder="1" applyAlignment="1">
      <alignment horizontal="left"/>
    </xf>
    <xf numFmtId="0" fontId="21" fillId="2" borderId="0" xfId="0" applyFont="1" applyFill="1" applyBorder="1"/>
    <xf numFmtId="0" fontId="21" fillId="0" borderId="0" xfId="0" applyFont="1" applyAlignment="1">
      <alignment vertical="center"/>
    </xf>
    <xf numFmtId="0" fontId="23" fillId="0" borderId="0" xfId="0" applyFont="1" applyFill="1"/>
    <xf numFmtId="0" fontId="22" fillId="2" borderId="0" xfId="0" applyFont="1" applyFill="1" applyBorder="1"/>
    <xf numFmtId="0" fontId="24" fillId="0" borderId="0" xfId="0" applyFont="1" applyFill="1"/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165" fontId="9" fillId="0" borderId="18" xfId="2" applyNumberFormat="1" applyFont="1" applyFill="1" applyBorder="1" applyAlignment="1" applyProtection="1">
      <alignment horizontal="right" vertical="center"/>
    </xf>
    <xf numFmtId="165" fontId="7" fillId="0" borderId="17" xfId="2" applyNumberFormat="1" applyFont="1" applyFill="1" applyBorder="1" applyAlignment="1" applyProtection="1">
      <alignment horizontal="right" vertical="center"/>
    </xf>
    <xf numFmtId="165" fontId="7" fillId="0" borderId="18" xfId="2" applyNumberFormat="1" applyFont="1" applyFill="1" applyBorder="1" applyAlignment="1" applyProtection="1">
      <alignment horizontal="right" vertical="center"/>
    </xf>
    <xf numFmtId="165" fontId="7" fillId="0" borderId="0" xfId="2" applyNumberFormat="1" applyFont="1" applyFill="1" applyBorder="1" applyAlignment="1" applyProtection="1">
      <alignment horizontal="left" vertical="center"/>
    </xf>
    <xf numFmtId="0" fontId="15" fillId="0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9" fillId="0" borderId="26" xfId="0" applyNumberFormat="1" applyFont="1" applyFill="1" applyBorder="1" applyAlignment="1" applyProtection="1">
      <alignment horizontal="right" vertical="center"/>
    </xf>
    <xf numFmtId="165" fontId="7" fillId="0" borderId="25" xfId="2" applyNumberFormat="1" applyFont="1" applyFill="1" applyBorder="1" applyAlignment="1" applyProtection="1">
      <alignment horizontal="right" vertical="center"/>
    </xf>
    <xf numFmtId="164" fontId="7" fillId="0" borderId="5" xfId="4" applyNumberFormat="1" applyFont="1" applyFill="1" applyBorder="1" applyAlignment="1" applyProtection="1">
      <alignment horizontal="right" vertical="center"/>
    </xf>
    <xf numFmtId="0" fontId="9" fillId="0" borderId="28" xfId="0" applyNumberFormat="1" applyFont="1" applyFill="1" applyBorder="1" applyAlignment="1" applyProtection="1">
      <alignment horizontal="right" vertical="center"/>
    </xf>
    <xf numFmtId="0" fontId="1" fillId="0" borderId="0" xfId="0" applyFont="1" applyBorder="1"/>
    <xf numFmtId="0" fontId="9" fillId="0" borderId="15" xfId="0" applyNumberFormat="1" applyFont="1" applyFill="1" applyBorder="1" applyAlignment="1" applyProtection="1">
      <alignment horizontal="right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20" fillId="0" borderId="6" xfId="0" applyNumberFormat="1" applyFont="1" applyFill="1" applyBorder="1" applyAlignment="1" applyProtection="1">
      <alignment horizontal="right" vertical="center"/>
    </xf>
    <xf numFmtId="164" fontId="20" fillId="0" borderId="8" xfId="4" applyNumberFormat="1" applyFont="1" applyFill="1" applyBorder="1" applyAlignment="1" applyProtection="1">
      <alignment horizontal="right" vertical="center" indent="1"/>
    </xf>
    <xf numFmtId="164" fontId="20" fillId="0" borderId="6" xfId="4" applyNumberFormat="1" applyFont="1" applyFill="1" applyBorder="1" applyAlignment="1" applyProtection="1">
      <alignment horizontal="right" vertical="center" indent="1"/>
    </xf>
    <xf numFmtId="164" fontId="20" fillId="0" borderId="7" xfId="4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/>
    </xf>
    <xf numFmtId="168" fontId="7" fillId="0" borderId="0" xfId="4" applyNumberFormat="1" applyFont="1" applyFill="1" applyBorder="1" applyAlignment="1" applyProtection="1">
      <alignment horizontal="right" vertical="center" indent="1"/>
    </xf>
    <xf numFmtId="0" fontId="7" fillId="0" borderId="12" xfId="0" applyNumberFormat="1" applyFont="1" applyFill="1" applyBorder="1" applyAlignment="1" applyProtection="1">
      <alignment horizontal="right"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168" fontId="7" fillId="0" borderId="1" xfId="4" applyNumberFormat="1" applyFont="1" applyFill="1" applyBorder="1" applyAlignment="1" applyProtection="1">
      <alignment horizontal="right" vertical="center" indent="1"/>
    </xf>
    <xf numFmtId="0" fontId="1" fillId="0" borderId="0" xfId="0" applyFont="1" applyAlignment="1">
      <alignment horizontal="center"/>
    </xf>
    <xf numFmtId="0" fontId="9" fillId="0" borderId="0" xfId="0" applyFont="1"/>
    <xf numFmtId="0" fontId="25" fillId="0" borderId="0" xfId="0" applyNumberFormat="1" applyFont="1" applyFill="1" applyBorder="1" applyAlignment="1" applyProtection="1">
      <alignment horizontal="left" vertical="center"/>
    </xf>
    <xf numFmtId="0" fontId="15" fillId="0" borderId="20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165" fontId="7" fillId="0" borderId="24" xfId="2" applyNumberFormat="1" applyFont="1" applyFill="1" applyBorder="1" applyAlignment="1" applyProtection="1">
      <alignment horizontal="right" vertical="center"/>
    </xf>
    <xf numFmtId="0" fontId="9" fillId="0" borderId="27" xfId="0" applyNumberFormat="1" applyFont="1" applyFill="1" applyBorder="1" applyAlignment="1" applyProtection="1">
      <alignment horizontal="right" vertical="center"/>
    </xf>
    <xf numFmtId="164" fontId="7" fillId="0" borderId="3" xfId="4" applyNumberFormat="1" applyFont="1" applyFill="1" applyBorder="1" applyAlignment="1" applyProtection="1">
      <alignment horizontal="right" vertical="center"/>
    </xf>
    <xf numFmtId="0" fontId="1" fillId="0" borderId="0" xfId="0" applyFont="1" applyFill="1"/>
    <xf numFmtId="165" fontId="7" fillId="0" borderId="9" xfId="2" applyNumberFormat="1" applyFont="1" applyFill="1" applyBorder="1" applyAlignment="1" applyProtection="1">
      <alignment horizontal="right" vertical="center"/>
    </xf>
    <xf numFmtId="165" fontId="7" fillId="0" borderId="10" xfId="2" applyNumberFormat="1" applyFont="1" applyFill="1" applyBorder="1" applyAlignment="1" applyProtection="1">
      <alignment horizontal="right" vertical="center"/>
    </xf>
    <xf numFmtId="167" fontId="7" fillId="0" borderId="2" xfId="0" applyNumberFormat="1" applyFont="1" applyFill="1" applyBorder="1" applyAlignment="1" applyProtection="1">
      <alignment horizontal="right" vertical="top"/>
    </xf>
    <xf numFmtId="0" fontId="9" fillId="0" borderId="23" xfId="0" applyNumberFormat="1" applyFont="1" applyFill="1" applyBorder="1" applyAlignment="1" applyProtection="1">
      <alignment horizontal="right" vertical="center"/>
    </xf>
    <xf numFmtId="167" fontId="7" fillId="0" borderId="25" xfId="0" applyNumberFormat="1" applyFont="1" applyFill="1" applyBorder="1" applyAlignment="1" applyProtection="1">
      <alignment horizontal="right" vertical="top"/>
    </xf>
    <xf numFmtId="0" fontId="9" fillId="0" borderId="4" xfId="0" applyNumberFormat="1" applyFont="1" applyFill="1" applyBorder="1" applyAlignment="1" applyProtection="1">
      <alignment horizontal="right" vertical="center"/>
    </xf>
    <xf numFmtId="0" fontId="9" fillId="0" borderId="16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 applyProtection="1">
      <alignment vertical="top"/>
    </xf>
    <xf numFmtId="1" fontId="7" fillId="0" borderId="0" xfId="0" applyNumberFormat="1" applyFont="1" applyFill="1" applyBorder="1" applyAlignment="1" applyProtection="1">
      <alignment horizontal="right" vertical="top"/>
    </xf>
    <xf numFmtId="1" fontId="7" fillId="0" borderId="0" xfId="0" applyNumberFormat="1" applyFont="1" applyFill="1" applyBorder="1" applyAlignment="1" applyProtection="1">
      <alignment horizontal="right"/>
    </xf>
    <xf numFmtId="0" fontId="26" fillId="0" borderId="0" xfId="0" applyNumberFormat="1" applyFont="1" applyFill="1" applyBorder="1" applyAlignment="1" applyProtection="1">
      <alignment vertical="top"/>
    </xf>
    <xf numFmtId="1" fontId="26" fillId="0" borderId="0" xfId="0" applyNumberFormat="1" applyFont="1" applyFill="1" applyBorder="1" applyAlignment="1" applyProtection="1">
      <alignment horizontal="right" vertical="top"/>
    </xf>
    <xf numFmtId="167" fontId="26" fillId="0" borderId="0" xfId="0" applyNumberFormat="1" applyFont="1" applyFill="1" applyBorder="1" applyAlignment="1" applyProtection="1">
      <alignment horizontal="right" vertical="top"/>
    </xf>
    <xf numFmtId="1" fontId="26" fillId="0" borderId="0" xfId="0" applyNumberFormat="1" applyFont="1" applyFill="1" applyBorder="1" applyAlignment="1" applyProtection="1">
      <alignment horizontal="right"/>
    </xf>
    <xf numFmtId="0" fontId="1" fillId="0" borderId="0" xfId="0" applyFont="1" applyFill="1" applyBorder="1"/>
    <xf numFmtId="0" fontId="1" fillId="0" borderId="0" xfId="0" applyFont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9" fillId="0" borderId="22" xfId="0" applyNumberFormat="1" applyFont="1" applyFill="1" applyBorder="1" applyAlignment="1" applyProtection="1">
      <alignment horizontal="right" vertical="center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vertical="top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164" fontId="7" fillId="0" borderId="9" xfId="4" applyNumberFormat="1" applyFont="1" applyFill="1" applyBorder="1" applyAlignment="1" applyProtection="1">
      <alignment horizontal="right" vertical="center" indent="1"/>
    </xf>
    <xf numFmtId="164" fontId="7" fillId="0" borderId="14" xfId="4" applyNumberFormat="1" applyFont="1" applyFill="1" applyBorder="1" applyAlignment="1" applyProtection="1">
      <alignment horizontal="right" vertical="center" indent="1"/>
    </xf>
    <xf numFmtId="164" fontId="7" fillId="0" borderId="10" xfId="4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/>
    </xf>
    <xf numFmtId="164" fontId="7" fillId="0" borderId="3" xfId="4" applyNumberFormat="1" applyFont="1" applyFill="1" applyBorder="1" applyAlignment="1" applyProtection="1">
      <alignment horizontal="right" vertical="center" indent="1"/>
    </xf>
    <xf numFmtId="164" fontId="7" fillId="0" borderId="4" xfId="4" applyNumberFormat="1" applyFont="1" applyFill="1" applyBorder="1" applyAlignment="1" applyProtection="1">
      <alignment horizontal="right" vertical="center" indent="1"/>
    </xf>
    <xf numFmtId="164" fontId="7" fillId="0" borderId="5" xfId="4" applyNumberFormat="1" applyFont="1" applyFill="1" applyBorder="1" applyAlignment="1" applyProtection="1">
      <alignment horizontal="right" vertical="center" indent="1"/>
    </xf>
    <xf numFmtId="0" fontId="7" fillId="0" borderId="13" xfId="0" applyNumberFormat="1" applyFont="1" applyFill="1" applyBorder="1" applyAlignment="1" applyProtection="1">
      <alignment horizontal="right" vertical="center"/>
    </xf>
    <xf numFmtId="164" fontId="7" fillId="0" borderId="17" xfId="4" applyNumberFormat="1" applyFont="1" applyFill="1" applyBorder="1" applyAlignment="1" applyProtection="1">
      <alignment horizontal="right" vertical="center" indent="1"/>
    </xf>
    <xf numFmtId="164" fontId="7" fillId="0" borderId="16" xfId="4" applyNumberFormat="1" applyFont="1" applyFill="1" applyBorder="1" applyAlignment="1" applyProtection="1">
      <alignment horizontal="right" vertical="center" indent="1"/>
    </xf>
    <xf numFmtId="164" fontId="7" fillId="0" borderId="18" xfId="4" applyNumberFormat="1" applyFont="1" applyFill="1" applyBorder="1" applyAlignment="1" applyProtection="1">
      <alignment horizontal="right" vertical="center" indent="1"/>
    </xf>
    <xf numFmtId="0" fontId="9" fillId="0" borderId="8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18" fillId="0" borderId="0" xfId="1" applyFont="1" applyFill="1" applyAlignment="1" applyProtection="1">
      <alignment horizontal="left"/>
    </xf>
    <xf numFmtId="165" fontId="7" fillId="0" borderId="14" xfId="2" applyNumberFormat="1" applyFont="1" applyFill="1" applyBorder="1" applyAlignment="1" applyProtection="1">
      <alignment horizontal="right" vertical="center"/>
    </xf>
    <xf numFmtId="165" fontId="7" fillId="0" borderId="20" xfId="2" applyNumberFormat="1" applyFont="1" applyFill="1" applyBorder="1" applyAlignment="1" applyProtection="1">
      <alignment horizontal="right" vertical="center"/>
    </xf>
    <xf numFmtId="165" fontId="7" fillId="0" borderId="19" xfId="2" applyNumberFormat="1" applyFont="1" applyFill="1" applyBorder="1" applyAlignment="1" applyProtection="1">
      <alignment horizontal="right" vertical="center"/>
    </xf>
    <xf numFmtId="165" fontId="16" fillId="0" borderId="1" xfId="2" applyNumberFormat="1" applyFont="1" applyFill="1" applyBorder="1" applyAlignment="1" applyProtection="1">
      <alignment horizontal="right" vertical="center"/>
    </xf>
    <xf numFmtId="165" fontId="16" fillId="0" borderId="0" xfId="2" applyNumberFormat="1" applyFont="1" applyFill="1" applyBorder="1" applyAlignment="1" applyProtection="1">
      <alignment horizontal="right" vertical="center"/>
    </xf>
    <xf numFmtId="165" fontId="16" fillId="0" borderId="19" xfId="2" applyNumberFormat="1" applyFont="1" applyFill="1" applyBorder="1" applyAlignment="1" applyProtection="1">
      <alignment horizontal="right" vertical="center"/>
    </xf>
    <xf numFmtId="165" fontId="16" fillId="0" borderId="24" xfId="2" applyNumberFormat="1" applyFont="1" applyFill="1" applyBorder="1" applyAlignment="1" applyProtection="1">
      <alignment horizontal="right" vertical="center"/>
    </xf>
    <xf numFmtId="165" fontId="16" fillId="0" borderId="23" xfId="2" applyNumberFormat="1" applyFont="1" applyFill="1" applyBorder="1" applyAlignment="1" applyProtection="1">
      <alignment horizontal="right" vertical="center"/>
    </xf>
    <xf numFmtId="165" fontId="16" fillId="0" borderId="26" xfId="2" applyNumberFormat="1" applyFont="1" applyFill="1" applyBorder="1" applyAlignment="1" applyProtection="1">
      <alignment horizontal="right" vertical="center"/>
    </xf>
    <xf numFmtId="0" fontId="9" fillId="2" borderId="0" xfId="1" applyFont="1" applyFill="1" applyBorder="1" applyAlignment="1" applyProtection="1"/>
    <xf numFmtId="0" fontId="9" fillId="0" borderId="0" xfId="0" applyFont="1" applyAlignment="1"/>
    <xf numFmtId="0" fontId="9" fillId="0" borderId="0" xfId="1" applyFont="1" applyAlignment="1" applyProtection="1"/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center" vertical="center"/>
    </xf>
    <xf numFmtId="0" fontId="9" fillId="0" borderId="14" xfId="0" applyNumberFormat="1" applyFont="1" applyFill="1" applyBorder="1" applyAlignment="1" applyProtection="1">
      <alignment horizontal="center" vertical="center"/>
    </xf>
    <xf numFmtId="0" fontId="19" fillId="0" borderId="9" xfId="0" applyNumberFormat="1" applyFont="1" applyFill="1" applyBorder="1" applyAlignment="1" applyProtection="1">
      <alignment horizontal="center" vertical="center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 vertical="center"/>
    </xf>
    <xf numFmtId="0" fontId="9" fillId="0" borderId="6" xfId="0" applyNumberFormat="1" applyFont="1" applyFill="1" applyBorder="1" applyAlignment="1" applyProtection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</cellXfs>
  <cellStyles count="7">
    <cellStyle name="Komma" xfId="2" builtinId="3"/>
    <cellStyle name="Link" xfId="1" builtinId="8"/>
    <cellStyle name="Normal 2" xfId="3" xr:uid="{00000000-0005-0000-0000-000003000000}"/>
    <cellStyle name="Normal 3" xfId="6" xr:uid="{00000000-0005-0000-0000-000004000000}"/>
    <cellStyle name="Prozent" xfId="4" builtinId="5"/>
    <cellStyle name="Standard" xfId="0" builtinId="0"/>
    <cellStyle name="Standard_T1" xfId="5" xr:uid="{00000000-0005-0000-0000-000006000000}"/>
  </cellStyles>
  <dxfs count="19"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  <dxf>
      <numFmt numFmtId="169" formatCode="&quot;(&quot;###0&quot;)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Teleheimarbeit</a:t>
            </a:r>
            <a:r>
              <a:rPr lang="en-US" sz="1200" b="0"/>
              <a:t>
Erwerbstätige,</a:t>
            </a:r>
            <a:r>
              <a:rPr lang="en-US" sz="1200" b="0" baseline="0"/>
              <a:t> </a:t>
            </a:r>
            <a:r>
              <a:rPr lang="en-US" sz="1200" b="0"/>
              <a:t>in Tausend</a:t>
            </a:r>
            <a:endParaRPr lang="en-US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69393853469146E-2"/>
          <c:y val="0.18335108641923739"/>
          <c:w val="0.87224173155640861"/>
          <c:h val="0.45534577840691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Graphik_a!$B$7</c:f>
              <c:strCache>
                <c:ptCount val="1"/>
                <c:pt idx="0">
                  <c:v> Teleheimarbeit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-5.988023952095827E-3"/>
                  <c:y val="6.483862616286043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99-4C06-8166-D410A9436FBC}"/>
                </c:ext>
              </c:extLst>
            </c:dLbl>
            <c:dLbl>
              <c:idx val="2"/>
              <c:layout>
                <c:manualLayout>
                  <c:x val="-9.9800399201597171E-3"/>
                  <c:y val="-3.53669319186560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99-4C06-8166-D410A9436FBC}"/>
                </c:ext>
              </c:extLst>
            </c:dLbl>
            <c:spPr>
              <a:solidFill>
                <a:schemeClr val="bg1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Graphik_a!$C$5:$G$6</c:f>
              <c:multiLvlStrCache>
                <c:ptCount val="5"/>
                <c:lvl>
                  <c:pt idx="0">
                    <c:v>Gelegentlich
(oder regelmässig unter 50% der Arbeitszeit)</c:v>
                  </c:pt>
                  <c:pt idx="1">
                    <c:v> Mehr als 50% der Arbeitszeit</c:v>
                  </c:pt>
                  <c:pt idx="2">
                    <c:v>Gelegentlich</c:v>
                  </c:pt>
                  <c:pt idx="3">
                    <c:v>Regelmässig unter 50% der Arbeitszeit</c:v>
                  </c:pt>
                  <c:pt idx="4">
                    <c:v> Mehr als 50% der Arbeitszeit</c:v>
                  </c:pt>
                </c:lvl>
                <c:lvl>
                  <c:pt idx="0">
                    <c:v>2001</c:v>
                  </c:pt>
                  <c:pt idx="2">
                    <c:v>2018</c:v>
                  </c:pt>
                </c:lvl>
              </c:multiLvlStrCache>
            </c:multiLvlStrRef>
          </c:cat>
          <c:val>
            <c:numRef>
              <c:f>Graphik_a!$C$7:$G$7</c:f>
              <c:numCache>
                <c:formatCode>_ * #,##0_ ;_ * \-#,##0_ ;_ * "-"??_ ;_ @_ </c:formatCode>
                <c:ptCount val="5"/>
                <c:pt idx="0">
                  <c:v>217</c:v>
                </c:pt>
                <c:pt idx="1">
                  <c:v>31</c:v>
                </c:pt>
                <c:pt idx="2">
                  <c:v>478</c:v>
                </c:pt>
                <c:pt idx="3">
                  <c:v>445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9-4C06-8166-D410A943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2672"/>
        <c:axId val="550268552"/>
      </c:barChart>
      <c:catAx>
        <c:axId val="5502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>
                <a:effectLst>
                  <a:glow>
                    <a:schemeClr val="accent4">
                      <a:satMod val="175000"/>
                      <a:alpha val="30000"/>
                    </a:schemeClr>
                  </a:glow>
                </a:effectLst>
              </a:defRPr>
            </a:pPr>
            <a:endParaRPr lang="de-DE"/>
          </a:p>
        </c:txPr>
        <c:crossAx val="550268552"/>
        <c:crosses val="autoZero"/>
        <c:auto val="1"/>
        <c:lblAlgn val="ctr"/>
        <c:lblOffset val="100"/>
        <c:noMultiLvlLbl val="0"/>
      </c:catAx>
      <c:valAx>
        <c:axId val="55026855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55026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</xdr:rowOff>
    </xdr:from>
    <xdr:to>
      <xdr:col>7</xdr:col>
      <xdr:colOff>466725</xdr:colOff>
      <xdr:row>33</xdr:row>
      <xdr:rowOff>123825</xdr:rowOff>
    </xdr:to>
    <xdr:graphicFrame macro="">
      <xdr:nvGraphicFramePr>
        <xdr:cNvPr id="2106" name="Graphique 4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20"/>
  <sheetViews>
    <sheetView zoomScaleNormal="100" workbookViewId="0">
      <selection activeCell="A2" sqref="A2"/>
    </sheetView>
  </sheetViews>
  <sheetFormatPr baseColWidth="10" defaultColWidth="11.44140625" defaultRowHeight="13.2" x14ac:dyDescent="0.25"/>
  <cols>
    <col min="1" max="1" width="17.44140625" style="27" customWidth="1"/>
    <col min="2" max="2" width="5.44140625" style="28" customWidth="1"/>
    <col min="3" max="16384" width="11.44140625" style="27"/>
  </cols>
  <sheetData>
    <row r="1" spans="1:9" ht="15.6" x14ac:dyDescent="0.3">
      <c r="A1" s="26" t="s">
        <v>0</v>
      </c>
      <c r="B1" s="26"/>
      <c r="C1" s="26" t="s">
        <v>14</v>
      </c>
      <c r="D1" s="26"/>
    </row>
    <row r="2" spans="1:9" ht="15.6" x14ac:dyDescent="0.3">
      <c r="A2" s="26"/>
      <c r="B2" s="26"/>
      <c r="C2" s="26"/>
      <c r="D2" s="26"/>
    </row>
    <row r="3" spans="1:9" ht="15.6" x14ac:dyDescent="0.3">
      <c r="A3" s="26" t="s">
        <v>15</v>
      </c>
      <c r="B3" s="26"/>
      <c r="C3" s="26" t="s">
        <v>16</v>
      </c>
      <c r="D3" s="26"/>
    </row>
    <row r="4" spans="1:9" x14ac:dyDescent="0.25">
      <c r="C4" s="28"/>
      <c r="D4" s="28"/>
    </row>
    <row r="5" spans="1:9" x14ac:dyDescent="0.25">
      <c r="A5" s="24" t="s">
        <v>70</v>
      </c>
      <c r="B5" s="25" t="s">
        <v>74</v>
      </c>
      <c r="C5" s="226" t="s">
        <v>89</v>
      </c>
      <c r="D5" s="227"/>
      <c r="E5" s="227"/>
      <c r="F5" s="227"/>
    </row>
    <row r="6" spans="1:9" x14ac:dyDescent="0.25">
      <c r="A6" s="29"/>
      <c r="C6" s="28"/>
      <c r="D6" s="28"/>
    </row>
    <row r="7" spans="1:9" x14ac:dyDescent="0.25">
      <c r="A7" s="29"/>
      <c r="B7" s="29"/>
      <c r="C7" s="29"/>
      <c r="D7" s="28"/>
      <c r="E7" s="28"/>
      <c r="F7" s="33"/>
      <c r="G7" s="33"/>
      <c r="H7" s="33"/>
    </row>
    <row r="8" spans="1:9" x14ac:dyDescent="0.25">
      <c r="A8" s="24" t="s">
        <v>71</v>
      </c>
      <c r="B8" s="25">
        <v>1</v>
      </c>
      <c r="C8" s="226" t="s">
        <v>105</v>
      </c>
      <c r="D8" s="227"/>
      <c r="E8" s="227"/>
      <c r="F8" s="227"/>
      <c r="G8" s="227"/>
      <c r="H8" s="33"/>
    </row>
    <row r="9" spans="1:9" x14ac:dyDescent="0.25">
      <c r="A9" s="29"/>
      <c r="B9" s="25">
        <v>2</v>
      </c>
      <c r="C9" s="228" t="s">
        <v>90</v>
      </c>
      <c r="D9" s="227"/>
      <c r="E9" s="227"/>
      <c r="F9" s="227"/>
      <c r="G9" s="227"/>
      <c r="H9" s="33"/>
    </row>
    <row r="10" spans="1:9" x14ac:dyDescent="0.25">
      <c r="A10" s="29"/>
      <c r="B10" s="25">
        <v>3</v>
      </c>
      <c r="C10" s="226" t="s">
        <v>106</v>
      </c>
      <c r="D10" s="227"/>
      <c r="E10" s="227"/>
      <c r="F10" s="227"/>
      <c r="G10" s="227"/>
      <c r="H10" s="33"/>
      <c r="I10" s="131"/>
    </row>
    <row r="11" spans="1:9" x14ac:dyDescent="0.25">
      <c r="B11" s="25">
        <v>4</v>
      </c>
      <c r="C11" s="226" t="s">
        <v>110</v>
      </c>
      <c r="D11" s="227"/>
      <c r="E11" s="227"/>
      <c r="F11" s="227"/>
      <c r="G11" s="227"/>
      <c r="H11" s="227"/>
      <c r="I11" s="131"/>
    </row>
    <row r="12" spans="1:9" x14ac:dyDescent="0.25">
      <c r="B12" s="25">
        <v>5</v>
      </c>
      <c r="C12" s="226" t="s">
        <v>107</v>
      </c>
      <c r="D12" s="227"/>
      <c r="E12" s="227"/>
      <c r="F12" s="227"/>
      <c r="G12" s="227"/>
      <c r="H12" s="33"/>
    </row>
    <row r="13" spans="1:9" x14ac:dyDescent="0.25">
      <c r="A13" s="29"/>
      <c r="B13" s="25">
        <v>6</v>
      </c>
      <c r="C13" s="226" t="s">
        <v>91</v>
      </c>
      <c r="D13" s="227"/>
      <c r="E13" s="227"/>
      <c r="F13" s="227"/>
      <c r="G13" s="33"/>
      <c r="H13" s="33"/>
    </row>
    <row r="14" spans="1:9" x14ac:dyDescent="0.25">
      <c r="A14" s="28"/>
      <c r="C14" s="29"/>
      <c r="D14" s="28"/>
      <c r="E14" s="28"/>
      <c r="F14" s="33"/>
      <c r="G14" s="33"/>
      <c r="H14" s="33"/>
    </row>
    <row r="15" spans="1:9" x14ac:dyDescent="0.25">
      <c r="A15" t="s">
        <v>72</v>
      </c>
      <c r="C15" s="28"/>
      <c r="D15" s="28"/>
      <c r="E15" s="28"/>
    </row>
    <row r="16" spans="1:9" x14ac:dyDescent="0.25">
      <c r="A16" s="28"/>
    </row>
    <row r="17" spans="1:1" x14ac:dyDescent="0.25">
      <c r="A17" s="29" t="s">
        <v>73</v>
      </c>
    </row>
    <row r="18" spans="1:1" x14ac:dyDescent="0.25">
      <c r="A18" s="28"/>
    </row>
    <row r="19" spans="1:1" x14ac:dyDescent="0.25">
      <c r="A19" s="28"/>
    </row>
    <row r="20" spans="1:1" x14ac:dyDescent="0.25">
      <c r="A20" s="134"/>
    </row>
  </sheetData>
  <mergeCells count="7">
    <mergeCell ref="C12:G12"/>
    <mergeCell ref="C13:F13"/>
    <mergeCell ref="C5:F5"/>
    <mergeCell ref="C8:G8"/>
    <mergeCell ref="C9:G9"/>
    <mergeCell ref="C10:G10"/>
    <mergeCell ref="C11:H11"/>
  </mergeCells>
  <phoneticPr fontId="8" type="noConversion"/>
  <hyperlinks>
    <hyperlink ref="C12" location="Tablang_5!A1" display="Teleheimarbeit nach Ausbildungsstufen" xr:uid="{00000000-0004-0000-0000-000000000000}"/>
    <hyperlink ref="C10" location="Tablang_3!A1" display="Teleheimarbeit nach Wirtschaftsabschnitte NOGA" xr:uid="{00000000-0004-0000-0000-000001000000}"/>
    <hyperlink ref="C5" location="Graphik_a!A1" display="Teleheimbarbeit oder andere Heimarbeit der Erwerbstätigen" xr:uid="{00000000-0004-0000-0000-000002000000}"/>
    <hyperlink ref="C13" location="Tablang_6!A1" display="Teleheimarbeit nach Familientyp" xr:uid="{00000000-0004-0000-0000-000003000000}"/>
    <hyperlink ref="C11" location="Tablang_4!A1" display="Teleheimarbeit nach Geschlecht und wochentliche Dauer" xr:uid="{00000000-0004-0000-0000-000004000000}"/>
    <hyperlink ref="C8" location="Tablang_1!A1" display="Arbeitsort (normalerweise) der Erwerbstätigen " xr:uid="{00000000-0004-0000-0000-000005000000}"/>
    <hyperlink ref="C9" location="Tablang_2!A1" display="Heimarbeit mit oder ohne Telearbeit" xr:uid="{00000000-0004-0000-0000-000006000000}"/>
  </hyperlinks>
  <pageMargins left="0" right="0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4"/>
  <sheetViews>
    <sheetView workbookViewId="0"/>
  </sheetViews>
  <sheetFormatPr baseColWidth="10" defaultRowHeight="13.2" x14ac:dyDescent="0.25"/>
  <cols>
    <col min="1" max="1" width="0.6640625" customWidth="1"/>
    <col min="2" max="2" width="27" customWidth="1"/>
    <col min="3" max="10" width="12.6640625" customWidth="1"/>
  </cols>
  <sheetData>
    <row r="1" spans="2:16" x14ac:dyDescent="0.25">
      <c r="B1" s="216" t="s">
        <v>22</v>
      </c>
      <c r="C1" s="22"/>
      <c r="D1" s="22"/>
      <c r="E1" s="22"/>
      <c r="F1" s="22"/>
      <c r="G1" s="22"/>
    </row>
    <row r="2" spans="2:16" x14ac:dyDescent="0.25">
      <c r="B2" s="45" t="s">
        <v>92</v>
      </c>
      <c r="C2" s="22"/>
      <c r="D2" s="22"/>
      <c r="E2" s="22"/>
      <c r="F2" s="22"/>
      <c r="G2" s="22"/>
    </row>
    <row r="3" spans="2:16" x14ac:dyDescent="0.25">
      <c r="B3" s="46" t="s">
        <v>93</v>
      </c>
      <c r="C3" s="22"/>
      <c r="D3" s="22"/>
      <c r="E3" s="22"/>
      <c r="F3" s="22"/>
      <c r="G3" s="22"/>
    </row>
    <row r="4" spans="2:16" x14ac:dyDescent="0.25">
      <c r="B4" s="22"/>
      <c r="C4" s="22"/>
      <c r="D4" s="22"/>
      <c r="E4" s="22"/>
      <c r="F4" s="22"/>
      <c r="G4" s="22"/>
    </row>
    <row r="5" spans="2:16" s="18" customFormat="1" ht="18.75" customHeight="1" x14ac:dyDescent="0.25">
      <c r="B5" s="35"/>
      <c r="C5" s="229">
        <v>2001</v>
      </c>
      <c r="D5" s="230"/>
      <c r="E5" s="229">
        <v>2018</v>
      </c>
      <c r="F5" s="231"/>
      <c r="G5" s="230"/>
    </row>
    <row r="6" spans="2:16" s="19" customFormat="1" ht="40.799999999999997" x14ac:dyDescent="0.25">
      <c r="B6" s="36"/>
      <c r="C6" s="136" t="s">
        <v>108</v>
      </c>
      <c r="D6" s="137" t="s">
        <v>78</v>
      </c>
      <c r="E6" s="39" t="s">
        <v>76</v>
      </c>
      <c r="F6" s="39" t="s">
        <v>109</v>
      </c>
      <c r="G6" s="137" t="s">
        <v>78</v>
      </c>
    </row>
    <row r="7" spans="2:16" s="18" customFormat="1" ht="18.75" customHeight="1" thickBot="1" x14ac:dyDescent="0.3">
      <c r="B7" s="138" t="s">
        <v>16</v>
      </c>
      <c r="C7" s="139">
        <v>217</v>
      </c>
      <c r="D7" s="140">
        <v>31</v>
      </c>
      <c r="E7" s="40">
        <v>478</v>
      </c>
      <c r="F7" s="40">
        <v>445</v>
      </c>
      <c r="G7" s="140">
        <v>138</v>
      </c>
    </row>
    <row r="8" spans="2:16" s="18" customFormat="1" ht="18.75" customHeight="1" thickTop="1" x14ac:dyDescent="0.2">
      <c r="B8" s="141" t="s">
        <v>96</v>
      </c>
      <c r="C8" s="41"/>
      <c r="D8" s="41"/>
      <c r="E8" s="41"/>
      <c r="F8" s="41"/>
      <c r="G8" s="7" t="s">
        <v>73</v>
      </c>
      <c r="H8" s="132"/>
    </row>
    <row r="9" spans="2:16" x14ac:dyDescent="0.25">
      <c r="B9" s="15" t="s">
        <v>94</v>
      </c>
      <c r="C9" s="42"/>
      <c r="D9" s="42"/>
      <c r="E9" s="42"/>
      <c r="F9" s="42"/>
      <c r="G9" s="42"/>
    </row>
    <row r="10" spans="2:16" s="3" customFormat="1" x14ac:dyDescent="0.25">
      <c r="B10" s="4" t="s">
        <v>95</v>
      </c>
      <c r="C10" s="4"/>
      <c r="D10" s="4"/>
      <c r="E10" s="4"/>
      <c r="F10" s="4"/>
      <c r="G10" s="4"/>
      <c r="I10" s="10"/>
      <c r="J10" s="11"/>
      <c r="K10" s="1"/>
      <c r="L10" s="11"/>
      <c r="N10" s="10"/>
      <c r="O10" s="10"/>
      <c r="P10" s="10"/>
    </row>
    <row r="11" spans="2:16" x14ac:dyDescent="0.25">
      <c r="C11" s="17"/>
      <c r="D11" s="17"/>
      <c r="E11" s="17"/>
      <c r="F11" s="17"/>
      <c r="G11" s="17"/>
      <c r="H11" s="17"/>
      <c r="I11" s="17"/>
    </row>
    <row r="12" spans="2:16" s="3" customFormat="1" x14ac:dyDescent="0.25"/>
    <row r="13" spans="2:16" s="3" customFormat="1" x14ac:dyDescent="0.25"/>
    <row r="14" spans="2:16" s="3" customFormat="1" x14ac:dyDescent="0.25"/>
    <row r="15" spans="2:16" s="3" customFormat="1" x14ac:dyDescent="0.25"/>
    <row r="18" spans="13:13" x14ac:dyDescent="0.25">
      <c r="M18" s="16"/>
    </row>
    <row r="19" spans="13:13" x14ac:dyDescent="0.25">
      <c r="M19" s="16"/>
    </row>
    <row r="20" spans="13:13" x14ac:dyDescent="0.25">
      <c r="M20" s="16"/>
    </row>
    <row r="21" spans="13:13" x14ac:dyDescent="0.25">
      <c r="M21" s="16"/>
    </row>
    <row r="22" spans="13:13" x14ac:dyDescent="0.25">
      <c r="M22" s="16"/>
    </row>
    <row r="23" spans="13:13" s="3" customFormat="1" x14ac:dyDescent="0.25"/>
    <row r="24" spans="13:13" s="3" customFormat="1" x14ac:dyDescent="0.25"/>
    <row r="25" spans="13:13" s="3" customFormat="1" x14ac:dyDescent="0.25"/>
    <row r="26" spans="13:13" s="3" customFormat="1" x14ac:dyDescent="0.25"/>
    <row r="27" spans="13:13" s="3" customFormat="1" x14ac:dyDescent="0.25"/>
    <row r="28" spans="13:13" s="3" customFormat="1" x14ac:dyDescent="0.25"/>
    <row r="29" spans="13:13" s="3" customFormat="1" x14ac:dyDescent="0.25"/>
    <row r="30" spans="13:13" s="3" customFormat="1" x14ac:dyDescent="0.25"/>
    <row r="31" spans="13:13" s="3" customFormat="1" x14ac:dyDescent="0.25"/>
    <row r="32" spans="13:13" s="3" customFormat="1" x14ac:dyDescent="0.25"/>
    <row r="33" spans="2:8" s="3" customFormat="1" x14ac:dyDescent="0.25"/>
    <row r="34" spans="2:8" s="3" customFormat="1" x14ac:dyDescent="0.25"/>
    <row r="35" spans="2:8" s="3" customFormat="1" x14ac:dyDescent="0.25"/>
    <row r="36" spans="2:8" s="3" customFormat="1" x14ac:dyDescent="0.25"/>
    <row r="37" spans="2:8" s="3" customFormat="1" x14ac:dyDescent="0.25"/>
    <row r="38" spans="2:8" s="3" customFormat="1" x14ac:dyDescent="0.25">
      <c r="B38" s="15"/>
      <c r="H38" s="7"/>
    </row>
    <row r="39" spans="2:8" s="3" customFormat="1" x14ac:dyDescent="0.25"/>
    <row r="40" spans="2:8" s="3" customFormat="1" x14ac:dyDescent="0.25"/>
    <row r="41" spans="2:8" s="3" customFormat="1" x14ac:dyDescent="0.25"/>
    <row r="42" spans="2:8" s="3" customFormat="1" x14ac:dyDescent="0.25"/>
    <row r="43" spans="2:8" s="3" customFormat="1" x14ac:dyDescent="0.25"/>
    <row r="44" spans="2:8" s="3" customFormat="1" x14ac:dyDescent="0.25"/>
  </sheetData>
  <mergeCells count="2">
    <mergeCell ref="C5:D5"/>
    <mergeCell ref="E5:G5"/>
  </mergeCells>
  <hyperlinks>
    <hyperlink ref="B1" location="Titel!A1" display="Titel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2"/>
  <sheetViews>
    <sheetView zoomScaleNormal="100" workbookViewId="0"/>
  </sheetViews>
  <sheetFormatPr baseColWidth="10" defaultColWidth="11.44140625" defaultRowHeight="13.2" x14ac:dyDescent="0.25"/>
  <cols>
    <col min="1" max="1" width="44.5546875" style="3" customWidth="1"/>
    <col min="2" max="10" width="6.6640625" style="10" customWidth="1"/>
    <col min="11" max="11" width="2.5546875" style="10" customWidth="1"/>
    <col min="12" max="19" width="6.6640625" style="10" customWidth="1"/>
    <col min="20" max="25" width="6.44140625" style="3" customWidth="1"/>
    <col min="26" max="16384" width="11.44140625" style="3"/>
  </cols>
  <sheetData>
    <row r="1" spans="1:29" s="9" customFormat="1" x14ac:dyDescent="0.25">
      <c r="A1" s="5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9" s="9" customFormat="1" x14ac:dyDescent="0.25">
      <c r="A2" s="8" t="s">
        <v>103</v>
      </c>
      <c r="B2" s="8"/>
      <c r="C2" s="8"/>
      <c r="D2" s="8"/>
      <c r="E2" s="135"/>
      <c r="F2" s="8"/>
      <c r="G2" s="8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9" s="6" customFormat="1" ht="10.199999999999999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9" x14ac:dyDescent="0.25">
      <c r="A4" s="4"/>
      <c r="B4" s="48" t="s">
        <v>11</v>
      </c>
      <c r="C4" s="4"/>
      <c r="D4" s="4"/>
      <c r="E4" s="4"/>
      <c r="F4" s="4"/>
      <c r="G4" s="4"/>
      <c r="H4" s="4"/>
      <c r="I4" s="4"/>
      <c r="J4" s="4"/>
      <c r="K4" s="4"/>
      <c r="L4" s="48" t="s">
        <v>12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3"/>
      <c r="Z4" s="13"/>
      <c r="AA4" s="14"/>
      <c r="AB4" s="13"/>
      <c r="AC4" s="14"/>
    </row>
    <row r="5" spans="1:29" s="8" customFormat="1" ht="20.399999999999999" x14ac:dyDescent="0.25">
      <c r="A5" s="49" t="s">
        <v>101</v>
      </c>
      <c r="B5" s="50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47"/>
      <c r="L5" s="50">
        <v>2010</v>
      </c>
      <c r="M5" s="50">
        <v>2011</v>
      </c>
      <c r="N5" s="50">
        <v>2012</v>
      </c>
      <c r="O5" s="50">
        <v>2013</v>
      </c>
      <c r="P5" s="51">
        <v>2014</v>
      </c>
      <c r="Q5" s="51">
        <v>2015</v>
      </c>
      <c r="R5" s="51">
        <v>2016</v>
      </c>
      <c r="S5" s="51">
        <v>2017</v>
      </c>
      <c r="T5" s="51">
        <v>2018</v>
      </c>
      <c r="U5" s="47"/>
      <c r="V5" s="47"/>
      <c r="W5" s="47"/>
      <c r="X5" s="47"/>
    </row>
    <row r="6" spans="1:29" ht="13.5" customHeight="1" x14ac:dyDescent="0.25">
      <c r="A6" s="52" t="s">
        <v>99</v>
      </c>
      <c r="B6" s="53">
        <v>216.62092749999999</v>
      </c>
      <c r="C6" s="54">
        <v>206.6085722</v>
      </c>
      <c r="D6" s="54">
        <v>195.38035930000001</v>
      </c>
      <c r="E6" s="54">
        <v>177.14845030000001</v>
      </c>
      <c r="F6" s="54">
        <v>184.6910062</v>
      </c>
      <c r="G6" s="54">
        <v>191.63472039999999</v>
      </c>
      <c r="H6" s="54">
        <v>205.33844719999999</v>
      </c>
      <c r="I6" s="54">
        <v>220.27185230000001</v>
      </c>
      <c r="J6" s="55">
        <v>201.70606760000001</v>
      </c>
      <c r="K6" s="4"/>
      <c r="L6" s="53">
        <v>191.85221039999999</v>
      </c>
      <c r="M6" s="54">
        <v>198.22109889999999</v>
      </c>
      <c r="N6" s="54">
        <v>197.7812677</v>
      </c>
      <c r="O6" s="54">
        <v>202.61910900000001</v>
      </c>
      <c r="P6" s="54">
        <v>212.64496579999999</v>
      </c>
      <c r="Q6" s="54">
        <v>226.26473859999999</v>
      </c>
      <c r="R6" s="54">
        <v>235.7897897</v>
      </c>
      <c r="S6" s="54">
        <v>228.6142375</v>
      </c>
      <c r="T6" s="55">
        <v>233.34200000000001</v>
      </c>
      <c r="U6" s="4"/>
      <c r="V6" s="4"/>
      <c r="W6" s="4"/>
      <c r="X6" s="4"/>
    </row>
    <row r="7" spans="1:29" ht="13.5" customHeight="1" x14ac:dyDescent="0.25">
      <c r="A7" s="56" t="s">
        <v>19</v>
      </c>
      <c r="B7" s="53">
        <v>455.68254940000003</v>
      </c>
      <c r="C7" s="54">
        <v>501.54397310000002</v>
      </c>
      <c r="D7" s="54">
        <v>504.72255999999999</v>
      </c>
      <c r="E7" s="54">
        <v>505.68047030000002</v>
      </c>
      <c r="F7" s="54">
        <v>529.19311230000005</v>
      </c>
      <c r="G7" s="54">
        <v>543.68348119999996</v>
      </c>
      <c r="H7" s="54">
        <v>552.34348709999995</v>
      </c>
      <c r="I7" s="54">
        <v>570.61563799999999</v>
      </c>
      <c r="J7" s="55">
        <v>574.06834630000003</v>
      </c>
      <c r="K7" s="4"/>
      <c r="L7" s="53">
        <v>544.80633599999999</v>
      </c>
      <c r="M7" s="54">
        <v>562.35448450000001</v>
      </c>
      <c r="N7" s="54">
        <v>581.10366180000005</v>
      </c>
      <c r="O7" s="54">
        <v>589.18177349999996</v>
      </c>
      <c r="P7" s="54">
        <v>601.16248849999999</v>
      </c>
      <c r="Q7" s="54">
        <v>624.55853490000004</v>
      </c>
      <c r="R7" s="54">
        <v>631.01107439999998</v>
      </c>
      <c r="S7" s="54">
        <v>641.31903680000005</v>
      </c>
      <c r="T7" s="55">
        <v>640.71900000000005</v>
      </c>
      <c r="U7" s="4"/>
      <c r="V7" s="4"/>
      <c r="W7" s="4"/>
      <c r="X7" s="4"/>
    </row>
    <row r="8" spans="1:29" ht="13.5" customHeight="1" x14ac:dyDescent="0.25">
      <c r="A8" s="56" t="s">
        <v>20</v>
      </c>
      <c r="B8" s="53">
        <v>3067.0920593000001</v>
      </c>
      <c r="C8" s="54">
        <v>3044.1342165000001</v>
      </c>
      <c r="D8" s="54">
        <v>3059.8285393000001</v>
      </c>
      <c r="E8" s="54">
        <v>3076.9264013000002</v>
      </c>
      <c r="F8" s="54">
        <v>3057.4526873</v>
      </c>
      <c r="G8" s="54">
        <v>3102.4696832999998</v>
      </c>
      <c r="H8" s="54">
        <v>3144.2376033999999</v>
      </c>
      <c r="I8" s="54">
        <v>3220.9433021999998</v>
      </c>
      <c r="J8" s="55">
        <v>3252.8774523000002</v>
      </c>
      <c r="K8" s="4"/>
      <c r="L8" s="53">
        <v>3247.4889438</v>
      </c>
      <c r="M8" s="54">
        <v>3308.9902001</v>
      </c>
      <c r="N8" s="54">
        <v>3348.2351165</v>
      </c>
      <c r="O8" s="54">
        <v>3373.6816861000002</v>
      </c>
      <c r="P8" s="54">
        <v>3435.2986298000001</v>
      </c>
      <c r="Q8" s="54">
        <v>3474.6716477</v>
      </c>
      <c r="R8" s="54">
        <v>3520.3676974999998</v>
      </c>
      <c r="S8" s="54">
        <v>3555.2061233999998</v>
      </c>
      <c r="T8" s="55">
        <v>3583.2489999999998</v>
      </c>
      <c r="U8" s="4"/>
      <c r="V8" s="4"/>
      <c r="W8" s="4"/>
      <c r="X8" s="4"/>
    </row>
    <row r="9" spans="1:29" ht="13.5" customHeight="1" x14ac:dyDescent="0.25">
      <c r="A9" s="57" t="s">
        <v>21</v>
      </c>
      <c r="B9" s="58">
        <v>4.1905818999999997</v>
      </c>
      <c r="C9" s="59">
        <v>6.0176105</v>
      </c>
      <c r="D9" s="59">
        <v>5.4361459999999999</v>
      </c>
      <c r="E9" s="59">
        <v>3.6298493999999999</v>
      </c>
      <c r="F9" s="59">
        <v>3.7177345000000002</v>
      </c>
      <c r="G9" s="59">
        <v>2.5660824999999998</v>
      </c>
      <c r="H9" s="59">
        <v>4.1867504999999996</v>
      </c>
      <c r="I9" s="59">
        <v>4.1515874000000004</v>
      </c>
      <c r="J9" s="60">
        <v>5.2572606999999998</v>
      </c>
      <c r="K9" s="4"/>
      <c r="L9" s="58">
        <v>7.0423390000000001</v>
      </c>
      <c r="M9" s="59">
        <v>7.2570262999999997</v>
      </c>
      <c r="N9" s="59">
        <v>5.7141995000000003</v>
      </c>
      <c r="O9" s="59">
        <v>5.0204211000000001</v>
      </c>
      <c r="P9" s="54">
        <v>6.3955773999999996</v>
      </c>
      <c r="Q9" s="54">
        <v>7.1089289000000004</v>
      </c>
      <c r="R9" s="54">
        <v>8.5633823000000007</v>
      </c>
      <c r="S9" s="54">
        <v>6.9958159999999996</v>
      </c>
      <c r="T9" s="55">
        <v>6.92</v>
      </c>
      <c r="U9" s="4"/>
      <c r="V9" s="4"/>
      <c r="W9" s="4"/>
      <c r="X9" s="4"/>
    </row>
    <row r="10" spans="1:29" ht="13.5" customHeight="1" x14ac:dyDescent="0.25">
      <c r="A10" s="61" t="s">
        <v>10</v>
      </c>
      <c r="B10" s="62">
        <v>3743.5861181</v>
      </c>
      <c r="C10" s="63">
        <v>3758.3043723999999</v>
      </c>
      <c r="D10" s="63">
        <v>3765.3676046999999</v>
      </c>
      <c r="E10" s="63">
        <v>3763.3851714000002</v>
      </c>
      <c r="F10" s="63">
        <v>3775.0545401999998</v>
      </c>
      <c r="G10" s="63">
        <v>3840.3539673999999</v>
      </c>
      <c r="H10" s="63">
        <v>3906.1062882000001</v>
      </c>
      <c r="I10" s="63">
        <v>4015.9823799999999</v>
      </c>
      <c r="J10" s="64">
        <v>4033.9091269</v>
      </c>
      <c r="K10" s="4"/>
      <c r="L10" s="62">
        <f>SUM(L6:L9)</f>
        <v>3991.1898292000001</v>
      </c>
      <c r="M10" s="63">
        <f t="shared" ref="M10:R10" si="0">SUM(M6:M9)</f>
        <v>4076.8228098</v>
      </c>
      <c r="N10" s="63">
        <f t="shared" si="0"/>
        <v>4132.8342455000002</v>
      </c>
      <c r="O10" s="63">
        <f t="shared" si="0"/>
        <v>4170.5029897000004</v>
      </c>
      <c r="P10" s="63">
        <f t="shared" si="0"/>
        <v>4255.5016614999995</v>
      </c>
      <c r="Q10" s="63">
        <f t="shared" si="0"/>
        <v>4332.6038501000003</v>
      </c>
      <c r="R10" s="63">
        <f t="shared" si="0"/>
        <v>4395.7319438999994</v>
      </c>
      <c r="S10" s="63">
        <f>SUM(S6:S9)</f>
        <v>4432.1352136999994</v>
      </c>
      <c r="T10" s="64">
        <f>SUM(T6:T9)</f>
        <v>4464.2299999999996</v>
      </c>
      <c r="U10" s="4"/>
      <c r="V10" s="4"/>
      <c r="W10" s="4"/>
      <c r="X10" s="4"/>
    </row>
    <row r="11" spans="1:29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9" s="8" customFormat="1" ht="20.399999999999999" x14ac:dyDescent="0.25">
      <c r="A12" s="49" t="s">
        <v>100</v>
      </c>
      <c r="B12" s="50" t="s">
        <v>1</v>
      </c>
      <c r="C12" s="50" t="s">
        <v>2</v>
      </c>
      <c r="D12" s="50" t="s">
        <v>3</v>
      </c>
      <c r="E12" s="50" t="s">
        <v>4</v>
      </c>
      <c r="F12" s="50" t="s">
        <v>5</v>
      </c>
      <c r="G12" s="50" t="s">
        <v>6</v>
      </c>
      <c r="H12" s="50" t="s">
        <v>7</v>
      </c>
      <c r="I12" s="50" t="s">
        <v>8</v>
      </c>
      <c r="J12" s="51" t="s">
        <v>9</v>
      </c>
      <c r="K12" s="47"/>
      <c r="L12" s="50">
        <v>2010</v>
      </c>
      <c r="M12" s="50">
        <v>2011</v>
      </c>
      <c r="N12" s="50">
        <v>2012</v>
      </c>
      <c r="O12" s="50">
        <v>2013</v>
      </c>
      <c r="P12" s="51">
        <v>2014</v>
      </c>
      <c r="Q12" s="51">
        <v>2015</v>
      </c>
      <c r="R12" s="51">
        <v>2016</v>
      </c>
      <c r="S12" s="51">
        <v>2017</v>
      </c>
      <c r="T12" s="51">
        <v>2017</v>
      </c>
      <c r="U12" s="47"/>
      <c r="V12" s="47"/>
      <c r="W12" s="47"/>
      <c r="X12" s="47"/>
    </row>
    <row r="13" spans="1:29" ht="13.5" customHeight="1" x14ac:dyDescent="0.25">
      <c r="A13" s="52" t="s">
        <v>99</v>
      </c>
      <c r="B13" s="65">
        <v>5.7864550371274116E-2</v>
      </c>
      <c r="C13" s="66">
        <v>5.4973879634996857E-2</v>
      </c>
      <c r="D13" s="66">
        <v>5.1888787446974026E-2</v>
      </c>
      <c r="E13" s="66">
        <v>4.7071570469652407E-2</v>
      </c>
      <c r="F13" s="66">
        <v>4.892406301240225E-2</v>
      </c>
      <c r="G13" s="66">
        <v>4.9900275346165736E-2</v>
      </c>
      <c r="H13" s="66">
        <v>5.2568576492736309E-2</v>
      </c>
      <c r="I13" s="66">
        <v>5.4848809446220732E-2</v>
      </c>
      <c r="J13" s="67">
        <v>5.0002630514140549E-2</v>
      </c>
      <c r="K13" s="68" t="e">
        <v>#DIV/0!</v>
      </c>
      <c r="L13" s="65">
        <v>4.8068926463078088E-2</v>
      </c>
      <c r="M13" s="66">
        <v>4.8621465329204305E-2</v>
      </c>
      <c r="N13" s="66">
        <v>4.7856085183032047E-2</v>
      </c>
      <c r="O13" s="66">
        <v>4.8583854153902706E-2</v>
      </c>
      <c r="P13" s="66">
        <v>4.9969423751804125E-2</v>
      </c>
      <c r="Q13" s="66">
        <v>5.2223731139134172E-2</v>
      </c>
      <c r="R13" s="66">
        <v>5.3640620654134247E-2</v>
      </c>
      <c r="S13" s="66">
        <v>5.1581061153851873E-2</v>
      </c>
      <c r="T13" s="67">
        <v>5.2269260320368806E-2</v>
      </c>
      <c r="U13" s="4"/>
      <c r="V13" s="4"/>
      <c r="W13" s="4"/>
      <c r="X13" s="4"/>
    </row>
    <row r="14" spans="1:29" ht="13.5" customHeight="1" x14ac:dyDescent="0.25">
      <c r="A14" s="56" t="s">
        <v>19</v>
      </c>
      <c r="B14" s="65">
        <v>0.12172353861363146</v>
      </c>
      <c r="C14" s="66">
        <v>0.13344953558929587</v>
      </c>
      <c r="D14" s="66">
        <v>0.13404336919720564</v>
      </c>
      <c r="E14" s="66">
        <v>0.13436851325847257</v>
      </c>
      <c r="F14" s="66">
        <v>0.14018158060094246</v>
      </c>
      <c r="G14" s="66">
        <v>0.14157119000363527</v>
      </c>
      <c r="H14" s="66">
        <v>0.14140513502373975</v>
      </c>
      <c r="I14" s="66">
        <v>0.14208619062716107</v>
      </c>
      <c r="J14" s="67">
        <v>0.14231067885784604</v>
      </c>
      <c r="K14" s="68" t="e">
        <v>#DIV/0!</v>
      </c>
      <c r="L14" s="65">
        <v>0.13650223600344305</v>
      </c>
      <c r="M14" s="66">
        <v>0.13793939808916736</v>
      </c>
      <c r="N14" s="66">
        <v>0.14060657342663321</v>
      </c>
      <c r="O14" s="66">
        <v>0.14127355260387475</v>
      </c>
      <c r="P14" s="66">
        <v>0.14126712578655165</v>
      </c>
      <c r="Q14" s="66">
        <v>0.14415315974147619</v>
      </c>
      <c r="R14" s="66">
        <v>0.14355085397681272</v>
      </c>
      <c r="S14" s="66">
        <v>0.14469753423082488</v>
      </c>
      <c r="T14" s="67">
        <v>0.14352284716513264</v>
      </c>
      <c r="U14" s="4"/>
      <c r="V14" s="4"/>
      <c r="W14" s="4"/>
      <c r="X14" s="4"/>
    </row>
    <row r="15" spans="1:29" ht="13.5" customHeight="1" x14ac:dyDescent="0.25">
      <c r="A15" s="56" t="s">
        <v>20</v>
      </c>
      <c r="B15" s="65">
        <v>0.81929250791662189</v>
      </c>
      <c r="C15" s="66">
        <v>0.809975434362188</v>
      </c>
      <c r="D15" s="66">
        <v>0.81262412081111735</v>
      </c>
      <c r="E15" s="66">
        <v>0.81759539913246948</v>
      </c>
      <c r="F15" s="66">
        <v>0.80990954031038143</v>
      </c>
      <c r="G15" s="66">
        <v>0.80786034559216346</v>
      </c>
      <c r="H15" s="66">
        <v>0.8049544409220154</v>
      </c>
      <c r="I15" s="66">
        <v>0.8020312335633305</v>
      </c>
      <c r="J15" s="67">
        <v>0.80638342361464865</v>
      </c>
      <c r="K15" s="68" t="e">
        <v>#DIV/0!</v>
      </c>
      <c r="L15" s="65">
        <v>0.81366436646059792</v>
      </c>
      <c r="M15" s="66">
        <v>0.81165906748405681</v>
      </c>
      <c r="N15" s="66">
        <v>0.81015470682031243</v>
      </c>
      <c r="O15" s="66">
        <v>0.80893880053127154</v>
      </c>
      <c r="P15" s="66">
        <v>0.80726055423254373</v>
      </c>
      <c r="Q15" s="66">
        <v>0.8019823108498142</v>
      </c>
      <c r="R15" s="66">
        <v>0.80086041242465866</v>
      </c>
      <c r="S15" s="66">
        <v>0.80214297443152038</v>
      </c>
      <c r="T15" s="67">
        <v>0.80265779316925878</v>
      </c>
      <c r="U15" s="4"/>
      <c r="V15" s="4"/>
      <c r="W15" s="4"/>
      <c r="X15" s="4"/>
    </row>
    <row r="16" spans="1:29" ht="13.5" customHeight="1" x14ac:dyDescent="0.25">
      <c r="A16" s="57" t="s">
        <v>21</v>
      </c>
      <c r="B16" s="69">
        <v>1.1194030984725593E-3</v>
      </c>
      <c r="C16" s="70">
        <v>1.6011503869116485E-3</v>
      </c>
      <c r="D16" s="70">
        <v>1.4437225181452415E-3</v>
      </c>
      <c r="E16" s="70">
        <v>9.645171128337299E-4</v>
      </c>
      <c r="F16" s="70">
        <v>9.8481610276365361E-4</v>
      </c>
      <c r="G16" s="70">
        <v>6.6818905803552573E-4</v>
      </c>
      <c r="H16" s="70">
        <v>1.0718475615084516E-3</v>
      </c>
      <c r="I16" s="70">
        <v>1.033766338387172E-3</v>
      </c>
      <c r="J16" s="71">
        <v>1.3032670133648072E-3</v>
      </c>
      <c r="K16" s="68" t="e">
        <v>#DIV/0!</v>
      </c>
      <c r="L16" s="69">
        <v>1.7644710728809351E-3</v>
      </c>
      <c r="M16" s="70">
        <v>1.7800690975715997E-3</v>
      </c>
      <c r="N16" s="70">
        <v>1.3826345700222204E-3</v>
      </c>
      <c r="O16" s="70">
        <v>1.2037927109509487E-3</v>
      </c>
      <c r="P16" s="66">
        <v>1.5028962291006734E-3</v>
      </c>
      <c r="Q16" s="66">
        <v>1.6407982695754472E-3</v>
      </c>
      <c r="R16" s="66">
        <v>1.9481129443945032E-3</v>
      </c>
      <c r="S16" s="66">
        <v>1.578430183802946E-3</v>
      </c>
      <c r="T16" s="67">
        <v>1.5500993452398288E-3</v>
      </c>
      <c r="U16" s="4"/>
      <c r="V16" s="4"/>
      <c r="W16" s="4"/>
      <c r="X16" s="4"/>
    </row>
    <row r="17" spans="1:24" ht="13.5" customHeight="1" x14ac:dyDescent="0.25">
      <c r="A17" s="72" t="s">
        <v>10</v>
      </c>
      <c r="B17" s="73">
        <v>1</v>
      </c>
      <c r="C17" s="74">
        <v>0.99999999997339239</v>
      </c>
      <c r="D17" s="74">
        <v>0.99999999997344224</v>
      </c>
      <c r="E17" s="74">
        <v>0.99999999997342826</v>
      </c>
      <c r="F17" s="74">
        <v>1.0000000000264897</v>
      </c>
      <c r="G17" s="74">
        <v>1</v>
      </c>
      <c r="H17" s="74">
        <v>0.99999999999999989</v>
      </c>
      <c r="I17" s="74">
        <v>0.99999999997509947</v>
      </c>
      <c r="J17" s="75">
        <v>1</v>
      </c>
      <c r="K17" s="76" t="e">
        <v>#DIV/0!</v>
      </c>
      <c r="L17" s="73">
        <v>1</v>
      </c>
      <c r="M17" s="74">
        <v>1</v>
      </c>
      <c r="N17" s="74">
        <v>0.99999999999999989</v>
      </c>
      <c r="O17" s="74">
        <v>1</v>
      </c>
      <c r="P17" s="74">
        <v>1.0000000000000002</v>
      </c>
      <c r="Q17" s="74">
        <v>1</v>
      </c>
      <c r="R17" s="74">
        <v>1.0000000000000002</v>
      </c>
      <c r="S17" s="74">
        <v>1</v>
      </c>
      <c r="T17" s="75">
        <v>1</v>
      </c>
      <c r="U17" s="4"/>
      <c r="V17" s="4"/>
      <c r="W17" s="4"/>
      <c r="X17" s="4"/>
    </row>
    <row r="18" spans="1:24" x14ac:dyDescent="0.25">
      <c r="A18" s="129" t="s">
        <v>104</v>
      </c>
      <c r="B18" s="34" t="s">
        <v>17</v>
      </c>
      <c r="C18" s="4"/>
      <c r="D18" s="4"/>
      <c r="E18" s="4"/>
      <c r="F18" s="4"/>
      <c r="G18" s="4"/>
      <c r="H18" s="4"/>
      <c r="I18" s="4"/>
      <c r="J18" s="4"/>
      <c r="K18" s="11"/>
      <c r="L18" s="130" t="s">
        <v>18</v>
      </c>
      <c r="M18" s="11"/>
      <c r="N18" s="1"/>
      <c r="O18" s="11"/>
      <c r="P18" s="12"/>
      <c r="Q18" s="12"/>
      <c r="R18" s="4"/>
      <c r="S18" s="4"/>
      <c r="T18" s="7" t="s">
        <v>73</v>
      </c>
      <c r="U18" s="4"/>
      <c r="V18" s="4"/>
      <c r="W18" s="4"/>
      <c r="X18" s="4"/>
    </row>
    <row r="19" spans="1:24" x14ac:dyDescent="0.25">
      <c r="A19" s="15" t="s">
        <v>94</v>
      </c>
      <c r="B19" s="2"/>
      <c r="C19" s="4"/>
      <c r="D19" s="4"/>
      <c r="E19" s="4"/>
      <c r="F19" s="4"/>
      <c r="G19" s="4"/>
      <c r="H19" s="4"/>
      <c r="I19" s="4"/>
      <c r="J19" s="4"/>
      <c r="K19" s="11"/>
      <c r="L19" s="11"/>
      <c r="M19" s="11"/>
      <c r="N19" s="1"/>
      <c r="O19" s="11"/>
      <c r="P19" s="7"/>
      <c r="Q19" s="7"/>
      <c r="R19" s="7"/>
      <c r="S19" s="7"/>
      <c r="T19" s="4"/>
      <c r="U19" s="4"/>
      <c r="V19" s="4"/>
      <c r="W19" s="4"/>
      <c r="X19" s="4"/>
    </row>
    <row r="20" spans="1:24" x14ac:dyDescent="0.25">
      <c r="A20" s="34" t="s">
        <v>95</v>
      </c>
      <c r="B20" s="2"/>
      <c r="C20" s="4"/>
      <c r="D20" s="4"/>
      <c r="E20" s="4"/>
      <c r="F20" s="4"/>
      <c r="G20" s="4"/>
      <c r="H20" s="4"/>
      <c r="I20" s="4"/>
      <c r="J20" s="4"/>
      <c r="K20" s="11"/>
      <c r="L20" s="11"/>
      <c r="M20" s="11"/>
      <c r="N20" s="1"/>
      <c r="O20" s="11"/>
      <c r="P20" s="12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4"/>
      <c r="B21" s="2"/>
      <c r="C21" s="4"/>
      <c r="D21" s="4"/>
      <c r="E21" s="4"/>
      <c r="F21" s="4"/>
      <c r="G21" s="4"/>
      <c r="H21" s="4"/>
      <c r="I21" s="4"/>
      <c r="J21" s="4"/>
      <c r="K21" s="11"/>
      <c r="L21" s="11"/>
      <c r="M21" s="11"/>
      <c r="N21" s="1"/>
      <c r="O21" s="11"/>
      <c r="P21" s="12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33" t="s">
        <v>102</v>
      </c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11"/>
      <c r="N22" s="11"/>
      <c r="O22" s="11"/>
      <c r="P22" s="12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4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11"/>
      <c r="N23" s="11"/>
      <c r="O23" s="11"/>
      <c r="P23" s="12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4"/>
      <c r="B24" s="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4"/>
      <c r="B25" s="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4"/>
      <c r="B26" s="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4"/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4"/>
      <c r="B28" s="7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4"/>
      <c r="B29" s="7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42" spans="1:24" x14ac:dyDescent="0.25">
      <c r="P42" s="7"/>
    </row>
  </sheetData>
  <conditionalFormatting sqref="T13:T16">
    <cfRule type="expression" dxfId="18" priority="1" stopIfTrue="1">
      <formula>U118=2</formula>
    </cfRule>
  </conditionalFormatting>
  <conditionalFormatting sqref="T6:T9">
    <cfRule type="expression" dxfId="17" priority="3" stopIfTrue="1">
      <formula>U95=2</formula>
    </cfRule>
  </conditionalFormatting>
  <conditionalFormatting sqref="T10">
    <cfRule type="expression" dxfId="16" priority="4" stopIfTrue="1">
      <formula>U94=2</formula>
    </cfRule>
  </conditionalFormatting>
  <conditionalFormatting sqref="T17">
    <cfRule type="expression" dxfId="15" priority="2" stopIfTrue="1">
      <formula>U117=2</formula>
    </cfRule>
  </conditionalFormatting>
  <conditionalFormatting sqref="S6:S9">
    <cfRule type="expression" dxfId="14" priority="7" stopIfTrue="1">
      <formula>T95=2</formula>
    </cfRule>
  </conditionalFormatting>
  <conditionalFormatting sqref="S10">
    <cfRule type="expression" dxfId="13" priority="8" stopIfTrue="1">
      <formula>T94=2</formula>
    </cfRule>
  </conditionalFormatting>
  <conditionalFormatting sqref="S13:S16">
    <cfRule type="expression" dxfId="12" priority="5" stopIfTrue="1">
      <formula>T118=2</formula>
    </cfRule>
  </conditionalFormatting>
  <conditionalFormatting sqref="S17">
    <cfRule type="expression" dxfId="11" priority="6" stopIfTrue="1">
      <formula>T117=2</formula>
    </cfRule>
  </conditionalFormatting>
  <conditionalFormatting sqref="P6:R9">
    <cfRule type="expression" dxfId="10" priority="10" stopIfTrue="1">
      <formula>Q95=2</formula>
    </cfRule>
  </conditionalFormatting>
  <conditionalFormatting sqref="L10:R10">
    <cfRule type="expression" dxfId="9" priority="9" stopIfTrue="1">
      <formula>M94=2</formula>
    </cfRule>
  </conditionalFormatting>
  <conditionalFormatting sqref="L6:O9">
    <cfRule type="expression" dxfId="8" priority="11" stopIfTrue="1">
      <formula>M95=2</formula>
    </cfRule>
  </conditionalFormatting>
  <conditionalFormatting sqref="B6:J9">
    <cfRule type="expression" dxfId="7" priority="31" stopIfTrue="1">
      <formula>C95=2</formula>
    </cfRule>
  </conditionalFormatting>
  <conditionalFormatting sqref="B10:J10">
    <cfRule type="expression" dxfId="6" priority="32" stopIfTrue="1">
      <formula>C94=2</formula>
    </cfRule>
  </conditionalFormatting>
  <conditionalFormatting sqref="B13:J16">
    <cfRule type="expression" dxfId="5" priority="29" stopIfTrue="1">
      <formula>C118=2</formula>
    </cfRule>
  </conditionalFormatting>
  <conditionalFormatting sqref="B17:J17">
    <cfRule type="expression" dxfId="4" priority="30" stopIfTrue="1">
      <formula>C117=2</formula>
    </cfRule>
  </conditionalFormatting>
  <conditionalFormatting sqref="R13:R16">
    <cfRule type="expression" dxfId="3" priority="12" stopIfTrue="1">
      <formula>S118=2</formula>
    </cfRule>
  </conditionalFormatting>
  <conditionalFormatting sqref="R17">
    <cfRule type="expression" dxfId="2" priority="13" stopIfTrue="1">
      <formula>S117=2</formula>
    </cfRule>
  </conditionalFormatting>
  <conditionalFormatting sqref="K13:Q16">
    <cfRule type="expression" dxfId="1" priority="14" stopIfTrue="1">
      <formula>L118=2</formula>
    </cfRule>
  </conditionalFormatting>
  <conditionalFormatting sqref="K17:Q17">
    <cfRule type="expression" dxfId="0" priority="15" stopIfTrue="1">
      <formula>L117=2</formula>
    </cfRule>
  </conditionalFormatting>
  <hyperlinks>
    <hyperlink ref="A1" location="Titel!A1" display="Titel" xr:uid="{00000000-0004-0000-0200-000000000000}"/>
  </hyperlinks>
  <pageMargins left="0" right="0" top="0" bottom="0" header="0.51181102362204722" footer="0.51181102362204722"/>
  <pageSetup paperSize="9" scale="88" orientation="landscape" r:id="rId1"/>
  <headerFooter alignWithMargins="0"/>
  <ignoredErrors>
    <ignoredError sqref="B4 L4" numberStoredAsText="1"/>
    <ignoredError sqref="L10: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44"/>
  <sheetViews>
    <sheetView workbookViewId="0"/>
  </sheetViews>
  <sheetFormatPr baseColWidth="10" defaultRowHeight="13.2" x14ac:dyDescent="0.25"/>
  <cols>
    <col min="1" max="1" width="0.6640625" customWidth="1"/>
    <col min="2" max="2" width="18" customWidth="1"/>
    <col min="3" max="26" width="9.44140625" customWidth="1"/>
    <col min="27" max="33" width="8.6640625" customWidth="1"/>
  </cols>
  <sheetData>
    <row r="1" spans="1:24" x14ac:dyDescent="0.25">
      <c r="B1" s="32" t="s">
        <v>22</v>
      </c>
    </row>
    <row r="2" spans="1:24" x14ac:dyDescent="0.25">
      <c r="B2" s="21" t="s">
        <v>90</v>
      </c>
    </row>
    <row r="3" spans="1:24" x14ac:dyDescent="0.25">
      <c r="B3" s="22" t="s">
        <v>93</v>
      </c>
    </row>
    <row r="4" spans="1:24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1:24" s="3" customFormat="1" ht="32.25" customHeight="1" x14ac:dyDescent="0.25">
      <c r="A5" s="18"/>
      <c r="B5" s="81" t="s">
        <v>79</v>
      </c>
      <c r="C5" s="232">
        <v>2017</v>
      </c>
      <c r="D5" s="233"/>
      <c r="E5" s="233"/>
      <c r="F5" s="233"/>
      <c r="G5" s="234"/>
      <c r="H5" s="232">
        <v>2018</v>
      </c>
      <c r="I5" s="233"/>
      <c r="J5" s="233"/>
      <c r="K5" s="233"/>
      <c r="L5" s="23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4" s="3" customFormat="1" ht="49.5" customHeight="1" x14ac:dyDescent="0.25">
      <c r="A6" s="19"/>
      <c r="B6" s="82"/>
      <c r="C6" s="39" t="s">
        <v>76</v>
      </c>
      <c r="D6" s="39" t="s">
        <v>75</v>
      </c>
      <c r="E6" s="38" t="s">
        <v>78</v>
      </c>
      <c r="F6" s="38" t="s">
        <v>13</v>
      </c>
      <c r="G6" s="83" t="s">
        <v>68</v>
      </c>
      <c r="H6" s="39" t="s">
        <v>76</v>
      </c>
      <c r="I6" s="39" t="s">
        <v>75</v>
      </c>
      <c r="J6" s="38" t="s">
        <v>78</v>
      </c>
      <c r="K6" s="38" t="s">
        <v>13</v>
      </c>
      <c r="L6" s="83" t="s">
        <v>68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4" s="3" customFormat="1" x14ac:dyDescent="0.25">
      <c r="A7" s="18"/>
      <c r="B7" s="81" t="s">
        <v>23</v>
      </c>
      <c r="C7" s="84">
        <v>455</v>
      </c>
      <c r="D7" s="85">
        <v>416</v>
      </c>
      <c r="E7" s="86">
        <v>128</v>
      </c>
      <c r="F7" s="85">
        <f t="shared" ref="F7:F8" si="0">SUM(C7:E7)</f>
        <v>999</v>
      </c>
      <c r="G7" s="87">
        <f>F7/F9</f>
        <v>0.22542575830417144</v>
      </c>
      <c r="H7" s="84">
        <v>478</v>
      </c>
      <c r="I7" s="85">
        <v>445</v>
      </c>
      <c r="J7" s="86">
        <v>138</v>
      </c>
      <c r="K7" s="85">
        <f t="shared" ref="K7:K8" si="1">SUM(H7:J7)</f>
        <v>1061</v>
      </c>
      <c r="L7" s="87">
        <f>K7/K9</f>
        <v>0.23767921146953405</v>
      </c>
      <c r="M7" s="4"/>
      <c r="N7" s="4"/>
      <c r="O7" s="4"/>
      <c r="P7" s="4"/>
      <c r="Q7" s="4"/>
      <c r="R7" s="4"/>
      <c r="S7" s="4"/>
      <c r="T7" s="4"/>
      <c r="U7" s="4"/>
      <c r="V7" s="4"/>
    </row>
    <row r="8" spans="1:24" s="3" customFormat="1" x14ac:dyDescent="0.25">
      <c r="A8" s="18"/>
      <c r="B8" s="88" t="s">
        <v>24</v>
      </c>
      <c r="C8" s="89">
        <v>195</v>
      </c>
      <c r="D8" s="90">
        <v>169</v>
      </c>
      <c r="E8" s="91">
        <v>101</v>
      </c>
      <c r="F8" s="90">
        <f t="shared" si="0"/>
        <v>465</v>
      </c>
      <c r="G8" s="92">
        <f>F8/F9</f>
        <v>0.10492790551695667</v>
      </c>
      <c r="H8" s="89">
        <v>174</v>
      </c>
      <c r="I8" s="90">
        <v>156</v>
      </c>
      <c r="J8" s="91">
        <v>95</v>
      </c>
      <c r="K8" s="90">
        <f t="shared" si="1"/>
        <v>425</v>
      </c>
      <c r="L8" s="92">
        <f>K8/K9</f>
        <v>9.5206093189964161E-2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4" ht="13.8" thickBot="1" x14ac:dyDescent="0.3">
      <c r="B9" s="93" t="s">
        <v>67</v>
      </c>
      <c r="C9" s="94"/>
      <c r="D9" s="95"/>
      <c r="E9" s="95"/>
      <c r="F9" s="94">
        <v>4431.6142374999999</v>
      </c>
      <c r="G9" s="96"/>
      <c r="H9" s="94"/>
      <c r="I9" s="95"/>
      <c r="J9" s="95"/>
      <c r="K9" s="94">
        <v>4464</v>
      </c>
      <c r="L9" s="96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4" ht="13.8" thickTop="1" x14ac:dyDescent="0.25">
      <c r="A10" s="3"/>
      <c r="B10" s="15" t="s">
        <v>94</v>
      </c>
      <c r="C10" s="42"/>
      <c r="D10" s="42"/>
      <c r="E10" s="42"/>
      <c r="F10" s="42"/>
      <c r="G10" s="4"/>
      <c r="H10" s="4"/>
      <c r="I10" s="4"/>
      <c r="J10" s="4"/>
      <c r="K10" s="4"/>
      <c r="L10" s="7" t="s">
        <v>73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spans="1:24" x14ac:dyDescent="0.25">
      <c r="B11" s="15" t="s">
        <v>95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1"/>
      <c r="Q11" s="11"/>
      <c r="R11" s="4"/>
      <c r="S11" s="11"/>
      <c r="T11" s="11"/>
      <c r="U11" s="11"/>
      <c r="V11" s="4"/>
    </row>
    <row r="12" spans="1:24" x14ac:dyDescent="0.25">
      <c r="A12" s="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78"/>
      <c r="N12" s="42"/>
      <c r="O12" s="42"/>
      <c r="P12" s="42"/>
      <c r="Q12" s="42"/>
      <c r="R12" s="42"/>
      <c r="S12" s="42"/>
      <c r="T12" s="42"/>
      <c r="U12" s="42"/>
      <c r="V12" s="42"/>
    </row>
    <row r="13" spans="1:24" s="18" customFormat="1" x14ac:dyDescent="0.25">
      <c r="A13" s="3"/>
      <c r="B13" s="81" t="s">
        <v>79</v>
      </c>
      <c r="C13" s="232">
        <v>2013</v>
      </c>
      <c r="D13" s="233"/>
      <c r="E13" s="233"/>
      <c r="F13" s="234"/>
      <c r="G13" s="232">
        <v>2014</v>
      </c>
      <c r="H13" s="233"/>
      <c r="I13" s="233"/>
      <c r="J13" s="234"/>
      <c r="K13" s="232">
        <v>2015</v>
      </c>
      <c r="L13" s="233"/>
      <c r="M13" s="233"/>
      <c r="N13" s="234"/>
      <c r="O13" s="232">
        <v>2016</v>
      </c>
      <c r="P13" s="233"/>
      <c r="Q13" s="233"/>
      <c r="R13" s="234"/>
      <c r="S13" s="79"/>
      <c r="T13" s="79"/>
      <c r="U13" s="79"/>
      <c r="V13" s="79"/>
    </row>
    <row r="14" spans="1:24" s="19" customFormat="1" ht="40.799999999999997" x14ac:dyDescent="0.25">
      <c r="A14" s="3"/>
      <c r="B14" s="36"/>
      <c r="C14" s="37" t="s">
        <v>77</v>
      </c>
      <c r="D14" s="38" t="s">
        <v>80</v>
      </c>
      <c r="E14" s="97" t="s">
        <v>13</v>
      </c>
      <c r="F14" s="83" t="s">
        <v>68</v>
      </c>
      <c r="G14" s="37" t="s">
        <v>77</v>
      </c>
      <c r="H14" s="38" t="s">
        <v>80</v>
      </c>
      <c r="I14" s="97" t="s">
        <v>13</v>
      </c>
      <c r="J14" s="83" t="s">
        <v>68</v>
      </c>
      <c r="K14" s="37" t="s">
        <v>77</v>
      </c>
      <c r="L14" s="38" t="s">
        <v>80</v>
      </c>
      <c r="M14" s="97" t="s">
        <v>13</v>
      </c>
      <c r="N14" s="83" t="s">
        <v>68</v>
      </c>
      <c r="O14" s="37" t="s">
        <v>77</v>
      </c>
      <c r="P14" s="38" t="s">
        <v>80</v>
      </c>
      <c r="Q14" s="97" t="s">
        <v>13</v>
      </c>
      <c r="R14" s="83" t="s">
        <v>68</v>
      </c>
      <c r="S14" s="36"/>
      <c r="T14" s="36"/>
      <c r="U14" s="36"/>
      <c r="V14" s="36"/>
    </row>
    <row r="15" spans="1:24" s="18" customFormat="1" x14ac:dyDescent="0.25">
      <c r="A15" s="3"/>
      <c r="B15" s="81" t="s">
        <v>23</v>
      </c>
      <c r="C15" s="84">
        <v>664</v>
      </c>
      <c r="D15" s="86">
        <v>94</v>
      </c>
      <c r="E15" s="85">
        <f t="shared" ref="E15:E16" si="2">SUM(C15:D15)</f>
        <v>758</v>
      </c>
      <c r="F15" s="87">
        <f>E15/E17</f>
        <v>0.18175265714280803</v>
      </c>
      <c r="G15" s="84">
        <v>730.16700000000003</v>
      </c>
      <c r="H15" s="86">
        <v>107.108</v>
      </c>
      <c r="I15" s="85">
        <v>837.27499999999998</v>
      </c>
      <c r="J15" s="87">
        <f>I15/I17</f>
        <v>0.19675117060219921</v>
      </c>
      <c r="K15" s="84">
        <v>766.86699999999996</v>
      </c>
      <c r="L15" s="86">
        <v>120.095</v>
      </c>
      <c r="M15" s="85">
        <v>886.96199999999999</v>
      </c>
      <c r="N15" s="87">
        <f>M15/M17</f>
        <v>0.20471799407469501</v>
      </c>
      <c r="O15" s="84">
        <v>832</v>
      </c>
      <c r="P15" s="86">
        <v>125</v>
      </c>
      <c r="Q15" s="85">
        <f t="shared" ref="Q15:Q16" si="3">SUM(O15:P15)</f>
        <v>957</v>
      </c>
      <c r="R15" s="87">
        <f>Q15/Q17</f>
        <v>0.21771118262296188</v>
      </c>
      <c r="S15" s="79"/>
      <c r="T15" s="79"/>
      <c r="U15" s="79"/>
      <c r="V15" s="79"/>
      <c r="X15" s="30"/>
    </row>
    <row r="16" spans="1:24" s="18" customFormat="1" x14ac:dyDescent="0.25">
      <c r="A16"/>
      <c r="B16" s="88" t="s">
        <v>24</v>
      </c>
      <c r="C16" s="89">
        <v>413</v>
      </c>
      <c r="D16" s="91">
        <v>108</v>
      </c>
      <c r="E16" s="90">
        <f t="shared" si="2"/>
        <v>521</v>
      </c>
      <c r="F16" s="92">
        <f>E16/E17</f>
        <v>0.12492497938179813</v>
      </c>
      <c r="G16" s="89">
        <v>399.52600000000001</v>
      </c>
      <c r="H16" s="91">
        <v>105.53700000000001</v>
      </c>
      <c r="I16" s="90">
        <v>505.06299999999999</v>
      </c>
      <c r="J16" s="92">
        <f>I16/I17</f>
        <v>0.11868470511822106</v>
      </c>
      <c r="K16" s="89">
        <v>370.87700000000001</v>
      </c>
      <c r="L16" s="91">
        <v>106.17</v>
      </c>
      <c r="M16" s="90">
        <v>477.04700000000003</v>
      </c>
      <c r="N16" s="92">
        <f>M16/M17</f>
        <v>0.11010630096819372</v>
      </c>
      <c r="O16" s="89">
        <v>379</v>
      </c>
      <c r="P16" s="91">
        <v>111</v>
      </c>
      <c r="Q16" s="90">
        <f t="shared" si="3"/>
        <v>490</v>
      </c>
      <c r="R16" s="92">
        <f>Q16/Q17</f>
        <v>0.1114717653973368</v>
      </c>
      <c r="S16" s="79"/>
      <c r="T16" s="79"/>
      <c r="U16" s="79"/>
      <c r="V16" s="79"/>
    </row>
    <row r="17" spans="1:22" s="18" customFormat="1" ht="13.8" thickBot="1" x14ac:dyDescent="0.3">
      <c r="A17"/>
      <c r="B17" s="93" t="s">
        <v>67</v>
      </c>
      <c r="C17" s="94"/>
      <c r="D17" s="95"/>
      <c r="E17" s="94">
        <v>4170.5029897000004</v>
      </c>
      <c r="F17" s="96"/>
      <c r="G17" s="94"/>
      <c r="H17" s="95"/>
      <c r="I17" s="94">
        <v>4255.5020000000004</v>
      </c>
      <c r="J17" s="96"/>
      <c r="K17" s="94"/>
      <c r="L17" s="95"/>
      <c r="M17" s="94">
        <v>4332.6040000000003</v>
      </c>
      <c r="N17" s="96"/>
      <c r="O17" s="94"/>
      <c r="P17" s="95"/>
      <c r="Q17" s="98">
        <v>4395.7319438999994</v>
      </c>
      <c r="R17" s="96"/>
      <c r="S17" s="79"/>
      <c r="T17" s="79"/>
      <c r="U17" s="79"/>
      <c r="V17" s="79"/>
    </row>
    <row r="18" spans="1:22" s="3" customFormat="1" ht="13.8" thickTop="1" x14ac:dyDescent="0.25">
      <c r="A18"/>
      <c r="B18" s="15" t="s">
        <v>94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7" t="s">
        <v>66</v>
      </c>
      <c r="S18" s="4"/>
      <c r="T18" s="4"/>
      <c r="U18" s="4"/>
      <c r="V18" s="4"/>
    </row>
    <row r="19" spans="1:22" s="3" customFormat="1" x14ac:dyDescent="0.25">
      <c r="A1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s="3" customFormat="1" x14ac:dyDescent="0.25">
      <c r="A2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s="3" customFormat="1" x14ac:dyDescent="0.25">
      <c r="A21"/>
      <c r="B21" s="81" t="s">
        <v>79</v>
      </c>
      <c r="C21" s="232">
        <v>2001</v>
      </c>
      <c r="D21" s="233"/>
      <c r="E21" s="233"/>
      <c r="F21" s="234"/>
      <c r="G21" s="232">
        <v>2004</v>
      </c>
      <c r="H21" s="233"/>
      <c r="I21" s="233"/>
      <c r="J21" s="23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s="3" customFormat="1" ht="40.799999999999997" x14ac:dyDescent="0.25">
      <c r="A22"/>
      <c r="B22" s="36"/>
      <c r="C22" s="37" t="s">
        <v>77</v>
      </c>
      <c r="D22" s="38" t="s">
        <v>80</v>
      </c>
      <c r="E22" s="97" t="s">
        <v>13</v>
      </c>
      <c r="F22" s="83" t="s">
        <v>68</v>
      </c>
      <c r="G22" s="37" t="s">
        <v>77</v>
      </c>
      <c r="H22" s="38" t="s">
        <v>80</v>
      </c>
      <c r="I22" s="97" t="s">
        <v>13</v>
      </c>
      <c r="J22" s="83" t="s">
        <v>68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s="3" customFormat="1" x14ac:dyDescent="0.25">
      <c r="B23" s="81" t="s">
        <v>23</v>
      </c>
      <c r="C23" s="84">
        <v>217</v>
      </c>
      <c r="D23" s="86">
        <v>31</v>
      </c>
      <c r="E23" s="85">
        <f t="shared" ref="E23:E24" si="4">SUM(C23:D23)</f>
        <v>248</v>
      </c>
      <c r="F23" s="87">
        <f>E23/E25</f>
        <v>6.624663949920527E-2</v>
      </c>
      <c r="G23" s="84">
        <v>329</v>
      </c>
      <c r="H23" s="86">
        <v>52</v>
      </c>
      <c r="I23" s="85">
        <f t="shared" ref="I23:I24" si="5">SUM(G23:H23)</f>
        <v>381</v>
      </c>
      <c r="J23" s="87">
        <f>I23/I25</f>
        <v>0.10123864091707251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s="3" customFormat="1" x14ac:dyDescent="0.25">
      <c r="B24" s="88" t="s">
        <v>24</v>
      </c>
      <c r="C24" s="89">
        <v>818</v>
      </c>
      <c r="D24" s="91">
        <v>185</v>
      </c>
      <c r="E24" s="90">
        <f t="shared" si="4"/>
        <v>1003</v>
      </c>
      <c r="F24" s="92">
        <f>E24/E25</f>
        <v>0.26792491700686649</v>
      </c>
      <c r="G24" s="89">
        <v>707</v>
      </c>
      <c r="H24" s="91">
        <v>125</v>
      </c>
      <c r="I24" s="90">
        <f t="shared" si="5"/>
        <v>832</v>
      </c>
      <c r="J24" s="92">
        <f>I24/I25</f>
        <v>0.22107755706825283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s="3" customFormat="1" ht="13.8" thickBot="1" x14ac:dyDescent="0.3">
      <c r="B25" s="93" t="s">
        <v>67</v>
      </c>
      <c r="C25" s="80"/>
      <c r="D25" s="95"/>
      <c r="E25" s="94">
        <v>3743.5861181</v>
      </c>
      <c r="F25" s="96"/>
      <c r="G25" s="94"/>
      <c r="H25" s="95"/>
      <c r="I25" s="94">
        <v>3763.3851714000002</v>
      </c>
      <c r="J25" s="9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s="3" customFormat="1" ht="13.8" thickTop="1" x14ac:dyDescent="0.25">
      <c r="B26" s="15" t="s">
        <v>94</v>
      </c>
      <c r="C26" s="4"/>
      <c r="D26" s="4"/>
      <c r="E26" s="4"/>
      <c r="F26" s="4"/>
      <c r="G26" s="4"/>
      <c r="H26" s="4"/>
      <c r="I26" s="4"/>
      <c r="J26" s="7" t="s">
        <v>66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s="3" customForma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s="3" customFormat="1" x14ac:dyDescent="0.25">
      <c r="B28" s="13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s="3" customFormat="1" x14ac:dyDescent="0.25">
      <c r="B29" s="4"/>
      <c r="C29" s="4"/>
      <c r="D29" s="4"/>
      <c r="E29" s="4"/>
      <c r="F29" s="4"/>
      <c r="G29" s="4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s="3" customForma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s="3" customFormat="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s="3" customForma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s="3" customFormat="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s="3" customFormat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s="3" customFormat="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3"/>
    </row>
    <row r="37" spans="1:22" x14ac:dyDescent="0.25">
      <c r="A37" s="3"/>
    </row>
    <row r="38" spans="1:22" x14ac:dyDescent="0.25">
      <c r="A38" s="3"/>
    </row>
    <row r="39" spans="1:22" x14ac:dyDescent="0.25">
      <c r="A39" s="3"/>
    </row>
    <row r="40" spans="1:22" x14ac:dyDescent="0.25">
      <c r="A40" s="3"/>
    </row>
    <row r="41" spans="1:22" x14ac:dyDescent="0.25">
      <c r="A41" s="3"/>
    </row>
    <row r="42" spans="1:22" x14ac:dyDescent="0.25">
      <c r="A42" s="3"/>
    </row>
    <row r="43" spans="1:22" x14ac:dyDescent="0.25">
      <c r="A43" s="3"/>
    </row>
    <row r="44" spans="1:22" x14ac:dyDescent="0.25">
      <c r="A44" s="3"/>
    </row>
  </sheetData>
  <mergeCells count="8">
    <mergeCell ref="O13:R13"/>
    <mergeCell ref="C5:G5"/>
    <mergeCell ref="H5:L5"/>
    <mergeCell ref="C21:F21"/>
    <mergeCell ref="G21:J21"/>
    <mergeCell ref="C13:F13"/>
    <mergeCell ref="G13:J13"/>
    <mergeCell ref="K13:N13"/>
  </mergeCells>
  <hyperlinks>
    <hyperlink ref="B1" location="Titel!A1" display="Titel" xr:uid="{00000000-0004-0000-0300-000000000000}"/>
  </hyperlinks>
  <pageMargins left="0" right="0" top="0.74803149606299213" bottom="0.74803149606299213" header="0.31496062992125984" footer="0.31496062992125984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2"/>
  <sheetViews>
    <sheetView workbookViewId="0">
      <selection activeCell="B1" sqref="B1"/>
    </sheetView>
  </sheetViews>
  <sheetFormatPr baseColWidth="10" defaultColWidth="11.44140625" defaultRowHeight="13.2" x14ac:dyDescent="0.25"/>
  <cols>
    <col min="1" max="1" width="0.6640625" customWidth="1"/>
    <col min="2" max="2" width="41.5546875" style="22" customWidth="1"/>
    <col min="3" max="8" width="11.5546875" style="22" customWidth="1"/>
    <col min="9" max="15" width="11.5546875" style="148" customWidth="1"/>
    <col min="16" max="21" width="11.5546875" style="22" customWidth="1"/>
    <col min="22" max="16384" width="11.44140625" style="22"/>
  </cols>
  <sheetData>
    <row r="1" spans="1:19" x14ac:dyDescent="0.25">
      <c r="B1" s="216" t="s">
        <v>22</v>
      </c>
    </row>
    <row r="2" spans="1:19" x14ac:dyDescent="0.25">
      <c r="B2" s="8" t="s">
        <v>106</v>
      </c>
      <c r="E2" s="21"/>
    </row>
    <row r="3" spans="1:19" x14ac:dyDescent="0.25">
      <c r="B3" s="22" t="s">
        <v>25</v>
      </c>
    </row>
    <row r="5" spans="1:19" x14ac:dyDescent="0.25">
      <c r="A5" s="18"/>
      <c r="B5" s="142" t="s">
        <v>97</v>
      </c>
    </row>
    <row r="6" spans="1:19" x14ac:dyDescent="0.25">
      <c r="A6" s="19"/>
      <c r="B6" s="149" t="s">
        <v>26</v>
      </c>
      <c r="C6" s="235">
        <v>2017</v>
      </c>
      <c r="D6" s="236"/>
      <c r="E6" s="236"/>
      <c r="F6" s="237"/>
      <c r="G6" s="235">
        <v>2018</v>
      </c>
      <c r="H6" s="236"/>
      <c r="I6" s="236"/>
      <c r="J6" s="237"/>
      <c r="K6" s="42"/>
      <c r="L6" s="42"/>
      <c r="M6" s="42"/>
      <c r="N6" s="42"/>
      <c r="O6" s="42"/>
      <c r="P6" s="42"/>
      <c r="Q6" s="42"/>
      <c r="R6" s="42"/>
      <c r="S6" s="42"/>
    </row>
    <row r="7" spans="1:19" ht="20.399999999999999" x14ac:dyDescent="0.25">
      <c r="A7" s="18"/>
      <c r="B7" s="31" t="s">
        <v>83</v>
      </c>
      <c r="C7" s="150" t="s">
        <v>76</v>
      </c>
      <c r="D7" s="151" t="s">
        <v>75</v>
      </c>
      <c r="E7" s="151" t="s">
        <v>78</v>
      </c>
      <c r="F7" s="152" t="s">
        <v>13</v>
      </c>
      <c r="G7" s="150" t="s">
        <v>76</v>
      </c>
      <c r="H7" s="151" t="s">
        <v>75</v>
      </c>
      <c r="I7" s="151" t="s">
        <v>78</v>
      </c>
      <c r="J7" s="152" t="s">
        <v>13</v>
      </c>
      <c r="K7" s="42"/>
      <c r="L7" s="42"/>
      <c r="M7" s="42"/>
      <c r="N7" s="42"/>
      <c r="O7" s="42"/>
      <c r="P7" s="42"/>
      <c r="Q7" s="42"/>
      <c r="R7" s="42"/>
      <c r="S7" s="42"/>
    </row>
    <row r="8" spans="1:19" x14ac:dyDescent="0.25">
      <c r="A8" s="18"/>
      <c r="B8" s="153" t="s">
        <v>13</v>
      </c>
      <c r="C8" s="154">
        <v>0.10256118101095747</v>
      </c>
      <c r="D8" s="155">
        <v>9.386401813121667E-2</v>
      </c>
      <c r="E8" s="155">
        <v>2.8875474235329022E-2</v>
      </c>
      <c r="F8" s="156">
        <v>0.22551388890455729</v>
      </c>
      <c r="G8" s="154">
        <v>0.10701576755677911</v>
      </c>
      <c r="H8" s="155">
        <v>9.9735900704040786E-2</v>
      </c>
      <c r="I8" s="155">
        <v>3.0998850865658803E-2</v>
      </c>
      <c r="J8" s="156">
        <v>0.23775051912647871</v>
      </c>
      <c r="K8" s="99"/>
      <c r="L8" s="42"/>
      <c r="M8" s="42"/>
      <c r="N8" s="42"/>
      <c r="O8" s="42"/>
      <c r="P8" s="42"/>
      <c r="Q8" s="42"/>
      <c r="R8" s="42"/>
      <c r="S8" s="42"/>
    </row>
    <row r="9" spans="1:19" x14ac:dyDescent="0.25">
      <c r="B9" s="157" t="s">
        <v>33</v>
      </c>
      <c r="C9" s="122">
        <v>6.5265042979942706E-2</v>
      </c>
      <c r="D9" s="123">
        <v>0.12411891117478512</v>
      </c>
      <c r="E9" s="123">
        <v>3.2836676217765044E-2</v>
      </c>
      <c r="F9" s="124">
        <v>0.22222063037249287</v>
      </c>
      <c r="G9" s="122">
        <v>5.2582028405622282E-2</v>
      </c>
      <c r="H9" s="123">
        <v>0.13236343309380033</v>
      </c>
      <c r="I9" s="123">
        <v>4.1255084253341082E-2</v>
      </c>
      <c r="J9" s="124">
        <v>0.22620054575276369</v>
      </c>
      <c r="K9" s="42"/>
      <c r="L9" s="42"/>
      <c r="M9" s="42"/>
      <c r="N9" s="42"/>
      <c r="O9" s="42"/>
      <c r="P9" s="42"/>
      <c r="Q9" s="42"/>
      <c r="R9" s="42"/>
      <c r="S9" s="42"/>
    </row>
    <row r="10" spans="1:19" x14ac:dyDescent="0.25">
      <c r="A10" s="3"/>
      <c r="B10" s="157" t="s">
        <v>31</v>
      </c>
      <c r="C10" s="122">
        <v>0.10474464629703963</v>
      </c>
      <c r="D10" s="123">
        <v>5.7100006885791595E-2</v>
      </c>
      <c r="E10" s="158">
        <v>1.3773262639206356E-2</v>
      </c>
      <c r="F10" s="124">
        <v>0.17561791582203756</v>
      </c>
      <c r="G10" s="122">
        <v>0.11064130020584041</v>
      </c>
      <c r="H10" s="123">
        <v>5.8580483267354579E-2</v>
      </c>
      <c r="I10" s="123">
        <v>1.4242425755178043E-2</v>
      </c>
      <c r="J10" s="124">
        <v>0.18346420922837303</v>
      </c>
      <c r="K10" s="42"/>
      <c r="L10" s="42"/>
      <c r="M10" s="42"/>
      <c r="N10" s="42"/>
      <c r="O10" s="42"/>
      <c r="P10" s="42"/>
      <c r="Q10" s="42"/>
      <c r="R10" s="42"/>
      <c r="S10" s="42"/>
    </row>
    <row r="11" spans="1:19" x14ac:dyDescent="0.25">
      <c r="B11" s="157" t="s">
        <v>29</v>
      </c>
      <c r="C11" s="122">
        <v>5.6177826743379441E-2</v>
      </c>
      <c r="D11" s="123">
        <v>5.9091960120237756E-2</v>
      </c>
      <c r="E11" s="123">
        <v>1.3781776635247073E-2</v>
      </c>
      <c r="F11" s="124">
        <v>0.12905156349886426</v>
      </c>
      <c r="G11" s="122">
        <v>6.4782295504599491E-2</v>
      </c>
      <c r="H11" s="123">
        <v>4.428191810188839E-2</v>
      </c>
      <c r="I11" s="158">
        <v>6.7863555995188547E-3</v>
      </c>
      <c r="J11" s="124">
        <v>0.11585056920600673</v>
      </c>
      <c r="K11" s="42"/>
      <c r="L11" s="42"/>
      <c r="M11" s="42"/>
      <c r="N11" s="42"/>
      <c r="O11" s="42"/>
      <c r="P11" s="42"/>
      <c r="Q11" s="42"/>
      <c r="R11" s="42"/>
      <c r="S11" s="42"/>
    </row>
    <row r="12" spans="1:19" x14ac:dyDescent="0.25">
      <c r="A12" s="3"/>
      <c r="B12" s="157" t="s">
        <v>32</v>
      </c>
      <c r="C12" s="122">
        <v>8.5534513762973913E-2</v>
      </c>
      <c r="D12" s="123">
        <v>7.6686887680105051E-2</v>
      </c>
      <c r="E12" s="123">
        <v>2.3062028518344411E-2</v>
      </c>
      <c r="F12" s="124">
        <v>0.18528342996142338</v>
      </c>
      <c r="G12" s="122">
        <v>8.760751532850003E-2</v>
      </c>
      <c r="H12" s="123">
        <v>8.2712905217601829E-2</v>
      </c>
      <c r="I12" s="123">
        <v>2.50567253031449E-2</v>
      </c>
      <c r="J12" s="124">
        <v>0.19537714584924676</v>
      </c>
      <c r="K12" s="42"/>
      <c r="L12" s="42"/>
      <c r="M12" s="42"/>
      <c r="N12" s="42"/>
      <c r="O12" s="42"/>
      <c r="P12" s="42"/>
      <c r="Q12" s="42"/>
      <c r="R12" s="42"/>
      <c r="S12" s="42"/>
    </row>
    <row r="13" spans="1:19" x14ac:dyDescent="0.25">
      <c r="A13" s="3"/>
      <c r="B13" s="157" t="s">
        <v>27</v>
      </c>
      <c r="C13" s="122">
        <v>9.0980562538145626E-2</v>
      </c>
      <c r="D13" s="123">
        <v>7.0043136889799212E-2</v>
      </c>
      <c r="E13" s="123">
        <v>5.368835924650095E-3</v>
      </c>
      <c r="F13" s="124">
        <v>0.16639253535259493</v>
      </c>
      <c r="G13" s="122">
        <v>9.5818674334572709E-2</v>
      </c>
      <c r="H13" s="123">
        <v>6.6554631450157817E-2</v>
      </c>
      <c r="I13" s="158">
        <v>7.7599462992673281E-3</v>
      </c>
      <c r="J13" s="124">
        <v>0.17013325208399785</v>
      </c>
      <c r="K13" s="42"/>
      <c r="L13" s="42"/>
      <c r="M13" s="42"/>
      <c r="N13" s="42"/>
      <c r="O13" s="42"/>
      <c r="P13" s="42"/>
      <c r="Q13" s="42"/>
      <c r="R13" s="42"/>
      <c r="S13" s="42"/>
    </row>
    <row r="14" spans="1:19" x14ac:dyDescent="0.25">
      <c r="A14" s="3"/>
      <c r="B14" s="157" t="s">
        <v>28</v>
      </c>
      <c r="C14" s="122">
        <v>4.5582964584754068E-2</v>
      </c>
      <c r="D14" s="123">
        <v>3.9245445549123466E-2</v>
      </c>
      <c r="E14" s="158">
        <v>1.6038640407324039E-2</v>
      </c>
      <c r="F14" s="124">
        <v>0.10086705054120157</v>
      </c>
      <c r="G14" s="122">
        <v>3.7567958298548185E-2</v>
      </c>
      <c r="H14" s="123">
        <v>4.5300441856203293E-2</v>
      </c>
      <c r="I14" s="158">
        <v>9.279998371037039E-3</v>
      </c>
      <c r="J14" s="124">
        <v>9.2148398525788516E-2</v>
      </c>
      <c r="K14" s="42"/>
      <c r="L14" s="42"/>
      <c r="M14" s="42"/>
      <c r="N14" s="42"/>
      <c r="O14" s="42"/>
      <c r="P14" s="42"/>
      <c r="Q14" s="42"/>
      <c r="R14" s="42"/>
      <c r="S14" s="42"/>
    </row>
    <row r="15" spans="1:19" x14ac:dyDescent="0.25">
      <c r="A15" s="3"/>
      <c r="B15" s="157" t="s">
        <v>40</v>
      </c>
      <c r="C15" s="122">
        <v>0.24908822844727246</v>
      </c>
      <c r="D15" s="123">
        <v>0.20171490649491736</v>
      </c>
      <c r="E15" s="123">
        <v>7.5935697472905517E-2</v>
      </c>
      <c r="F15" s="124">
        <v>0.52673883241509534</v>
      </c>
      <c r="G15" s="122">
        <v>0.25136411909034312</v>
      </c>
      <c r="H15" s="123">
        <v>0.212735440241208</v>
      </c>
      <c r="I15" s="123">
        <v>8.9073619706790688E-2</v>
      </c>
      <c r="J15" s="124">
        <v>0.55317317903834184</v>
      </c>
      <c r="K15" s="42"/>
      <c r="L15" s="42"/>
      <c r="M15" s="42"/>
      <c r="N15" s="42"/>
      <c r="O15" s="42"/>
      <c r="P15" s="42"/>
      <c r="Q15" s="42"/>
      <c r="R15" s="42"/>
      <c r="S15" s="42"/>
    </row>
    <row r="16" spans="1:19" x14ac:dyDescent="0.25">
      <c r="B16" s="157" t="s">
        <v>37</v>
      </c>
      <c r="C16" s="122">
        <v>0.17852422405542137</v>
      </c>
      <c r="D16" s="123">
        <v>0.10213340736106334</v>
      </c>
      <c r="E16" s="158">
        <v>2.2349192669597392E-2</v>
      </c>
      <c r="F16" s="124">
        <v>0.30300682408608209</v>
      </c>
      <c r="G16" s="122">
        <v>0.18170224191166601</v>
      </c>
      <c r="H16" s="123">
        <v>0.1007475835682642</v>
      </c>
      <c r="I16" s="123">
        <v>3.2055477245267819E-2</v>
      </c>
      <c r="J16" s="124">
        <v>0.31450530272519805</v>
      </c>
      <c r="K16" s="42"/>
      <c r="L16" s="42"/>
      <c r="M16" s="42"/>
      <c r="N16" s="42"/>
      <c r="O16" s="42"/>
      <c r="P16" s="42"/>
      <c r="Q16" s="42"/>
      <c r="R16" s="42"/>
      <c r="S16" s="42"/>
    </row>
    <row r="17" spans="1:19" x14ac:dyDescent="0.25">
      <c r="B17" s="157" t="s">
        <v>35</v>
      </c>
      <c r="C17" s="122">
        <v>8.7639611469031653E-2</v>
      </c>
      <c r="D17" s="123">
        <v>5.8773845144710721E-2</v>
      </c>
      <c r="E17" s="158">
        <v>3.8848604109945999E-2</v>
      </c>
      <c r="F17" s="124">
        <v>0.18526206072368837</v>
      </c>
      <c r="G17" s="122">
        <v>8.3159774546010701E-2</v>
      </c>
      <c r="H17" s="123">
        <v>6.7577719100163289E-2</v>
      </c>
      <c r="I17" s="123">
        <v>4.0286630650406871E-2</v>
      </c>
      <c r="J17" s="124">
        <v>0.19102412429658086</v>
      </c>
      <c r="K17" s="42"/>
      <c r="L17" s="42"/>
      <c r="M17" s="42"/>
      <c r="N17" s="42"/>
      <c r="O17" s="42"/>
      <c r="P17" s="42"/>
      <c r="Q17" s="42"/>
      <c r="R17" s="42"/>
      <c r="S17" s="42"/>
    </row>
    <row r="18" spans="1:19" x14ac:dyDescent="0.25">
      <c r="B18" s="157" t="s">
        <v>38</v>
      </c>
      <c r="C18" s="122">
        <v>0.16824212461757954</v>
      </c>
      <c r="D18" s="123">
        <v>0.11648979321955449</v>
      </c>
      <c r="E18" s="123">
        <v>7.5596550522736686E-2</v>
      </c>
      <c r="F18" s="124">
        <v>0.3603284683598707</v>
      </c>
      <c r="G18" s="122">
        <v>0.19238318054338729</v>
      </c>
      <c r="H18" s="123">
        <v>0.12825055919651904</v>
      </c>
      <c r="I18" s="123">
        <v>7.8258145670081394E-2</v>
      </c>
      <c r="J18" s="124">
        <v>0.39889188540998777</v>
      </c>
      <c r="K18" s="42"/>
      <c r="L18" s="42"/>
      <c r="M18" s="42"/>
      <c r="N18" s="42"/>
      <c r="O18" s="42"/>
      <c r="P18" s="42"/>
      <c r="Q18" s="42"/>
      <c r="R18" s="42"/>
      <c r="S18" s="42"/>
    </row>
    <row r="19" spans="1:19" x14ac:dyDescent="0.25">
      <c r="B19" s="157" t="s">
        <v>34</v>
      </c>
      <c r="C19" s="122">
        <v>0.10980900332413095</v>
      </c>
      <c r="D19" s="123">
        <v>6.975040847371683E-2</v>
      </c>
      <c r="E19" s="123">
        <v>1.2827013728472966E-2</v>
      </c>
      <c r="F19" s="124">
        <v>0.19238642552632074</v>
      </c>
      <c r="G19" s="122">
        <v>0.10026788594510443</v>
      </c>
      <c r="H19" s="123">
        <v>8.32176234355788E-2</v>
      </c>
      <c r="I19" s="158">
        <v>1.4441530269241738E-2</v>
      </c>
      <c r="J19" s="124">
        <v>0.19792703964992497</v>
      </c>
      <c r="K19" s="42"/>
      <c r="L19" s="42"/>
      <c r="M19" s="42"/>
      <c r="N19" s="42"/>
      <c r="O19" s="42"/>
      <c r="P19" s="42"/>
      <c r="Q19" s="42"/>
      <c r="R19" s="42"/>
      <c r="S19" s="42"/>
    </row>
    <row r="20" spans="1:19" x14ac:dyDescent="0.25">
      <c r="B20" s="157" t="s">
        <v>39</v>
      </c>
      <c r="C20" s="122">
        <v>0.12676975033756702</v>
      </c>
      <c r="D20" s="123">
        <v>0.28524794030778794</v>
      </c>
      <c r="E20" s="123">
        <v>3.0498379983114027E-2</v>
      </c>
      <c r="F20" s="124">
        <v>0.44251607062846898</v>
      </c>
      <c r="G20" s="122">
        <v>0.12833867723920778</v>
      </c>
      <c r="H20" s="123">
        <v>0.30696568272062952</v>
      </c>
      <c r="I20" s="123">
        <v>3.4866331572928393E-2</v>
      </c>
      <c r="J20" s="124">
        <v>0.47017069153276569</v>
      </c>
      <c r="K20" s="42"/>
      <c r="L20" s="42"/>
      <c r="M20" s="42"/>
      <c r="N20" s="42"/>
      <c r="O20" s="42"/>
      <c r="P20" s="42"/>
      <c r="Q20" s="42"/>
      <c r="R20" s="42"/>
      <c r="S20" s="42"/>
    </row>
    <row r="21" spans="1:19" x14ac:dyDescent="0.25">
      <c r="B21" s="157" t="s">
        <v>30</v>
      </c>
      <c r="C21" s="122">
        <v>6.0136700426949512E-2</v>
      </c>
      <c r="D21" s="123">
        <v>5.7938133803041615E-2</v>
      </c>
      <c r="E21" s="158">
        <v>1.5594187359996934E-2</v>
      </c>
      <c r="F21" s="124">
        <v>0.13366902158998806</v>
      </c>
      <c r="G21" s="122">
        <v>6.6021925899265546E-2</v>
      </c>
      <c r="H21" s="123">
        <v>5.9668781703458879E-2</v>
      </c>
      <c r="I21" s="123">
        <v>1.7452668754388473E-2</v>
      </c>
      <c r="J21" s="124">
        <v>0.14314337635711288</v>
      </c>
      <c r="K21" s="42"/>
      <c r="L21" s="42"/>
      <c r="M21" s="42"/>
      <c r="N21" s="42"/>
      <c r="O21" s="42"/>
      <c r="P21" s="42"/>
      <c r="Q21" s="42"/>
      <c r="R21" s="42"/>
      <c r="S21" s="42"/>
    </row>
    <row r="22" spans="1:19" ht="13.8" thickBot="1" x14ac:dyDescent="0.3">
      <c r="B22" s="159" t="s">
        <v>36</v>
      </c>
      <c r="C22" s="125">
        <v>8.1927792111431516E-2</v>
      </c>
      <c r="D22" s="126">
        <v>8.4555066525016445E-2</v>
      </c>
      <c r="E22" s="126">
        <v>5.595521154786598E-2</v>
      </c>
      <c r="F22" s="127">
        <v>0.22243807018431394</v>
      </c>
      <c r="G22" s="125">
        <v>8.3196322574740078E-2</v>
      </c>
      <c r="H22" s="126">
        <v>9.9268108302343477E-2</v>
      </c>
      <c r="I22" s="126">
        <v>5.6710589208411162E-2</v>
      </c>
      <c r="J22" s="127">
        <v>0.23917502008549471</v>
      </c>
      <c r="K22" s="42"/>
      <c r="L22" s="42"/>
      <c r="M22" s="42"/>
      <c r="N22" s="42"/>
      <c r="O22" s="42"/>
      <c r="P22" s="42"/>
      <c r="Q22" s="42"/>
      <c r="R22" s="42"/>
      <c r="S22" s="42"/>
    </row>
    <row r="23" spans="1:19" ht="13.8" thickTop="1" x14ac:dyDescent="0.25">
      <c r="A23" s="3"/>
      <c r="B23" s="15" t="s">
        <v>41</v>
      </c>
      <c r="C23" s="100"/>
      <c r="D23" s="100"/>
      <c r="E23" s="7"/>
      <c r="F23" s="7"/>
      <c r="G23" s="100"/>
      <c r="H23" s="100"/>
      <c r="I23" s="7"/>
      <c r="J23" s="7" t="s">
        <v>73</v>
      </c>
      <c r="K23" s="7"/>
      <c r="L23" s="7"/>
      <c r="M23" s="7"/>
      <c r="N23" s="42"/>
      <c r="O23" s="42"/>
      <c r="P23" s="42"/>
      <c r="Q23" s="42"/>
      <c r="R23" s="42"/>
      <c r="S23" s="42"/>
    </row>
    <row r="24" spans="1:19" x14ac:dyDescent="0.25">
      <c r="A24" s="3"/>
      <c r="B24" s="101" t="s">
        <v>43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1:19" x14ac:dyDescent="0.25">
      <c r="A25" s="3"/>
      <c r="B25" s="15" t="s">
        <v>98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1:19" x14ac:dyDescent="0.25">
      <c r="A26" s="3"/>
      <c r="B26" s="15" t="s">
        <v>95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1:19" x14ac:dyDescent="0.25">
      <c r="A27" s="3"/>
      <c r="B27" s="42"/>
      <c r="C27" s="42"/>
      <c r="D27" s="42"/>
      <c r="E27" s="42"/>
      <c r="F27" s="42"/>
      <c r="G27" s="42"/>
      <c r="H27" s="42"/>
      <c r="I27" s="102"/>
      <c r="J27" s="102"/>
      <c r="K27" s="102"/>
      <c r="L27" s="102"/>
      <c r="M27" s="102"/>
      <c r="N27" s="102"/>
      <c r="O27" s="102"/>
      <c r="P27" s="42"/>
      <c r="Q27" s="42"/>
      <c r="R27" s="42"/>
      <c r="S27" s="42"/>
    </row>
    <row r="28" spans="1:19" x14ac:dyDescent="0.25">
      <c r="A28" s="3"/>
      <c r="B28" s="149" t="s">
        <v>26</v>
      </c>
      <c r="C28" s="235">
        <v>2013</v>
      </c>
      <c r="D28" s="236"/>
      <c r="E28" s="237"/>
      <c r="F28" s="235">
        <v>2014</v>
      </c>
      <c r="G28" s="236"/>
      <c r="H28" s="237"/>
      <c r="I28" s="235">
        <v>2015</v>
      </c>
      <c r="J28" s="236"/>
      <c r="K28" s="237"/>
      <c r="L28" s="235">
        <v>2016</v>
      </c>
      <c r="M28" s="236"/>
      <c r="N28" s="237"/>
      <c r="O28" s="235">
        <v>2017</v>
      </c>
      <c r="P28" s="236"/>
      <c r="Q28" s="237"/>
      <c r="R28" s="42"/>
      <c r="S28" s="42"/>
    </row>
    <row r="29" spans="1:19" ht="51" x14ac:dyDescent="0.25">
      <c r="A29" s="3"/>
      <c r="B29" s="31" t="s">
        <v>83</v>
      </c>
      <c r="C29" s="160" t="s">
        <v>81</v>
      </c>
      <c r="D29" s="161" t="s">
        <v>82</v>
      </c>
      <c r="E29" s="162" t="s">
        <v>61</v>
      </c>
      <c r="F29" s="160" t="s">
        <v>81</v>
      </c>
      <c r="G29" s="161" t="s">
        <v>82</v>
      </c>
      <c r="H29" s="162" t="s">
        <v>61</v>
      </c>
      <c r="I29" s="160" t="s">
        <v>81</v>
      </c>
      <c r="J29" s="161" t="s">
        <v>82</v>
      </c>
      <c r="K29" s="162" t="s">
        <v>61</v>
      </c>
      <c r="L29" s="160" t="s">
        <v>81</v>
      </c>
      <c r="M29" s="161" t="s">
        <v>82</v>
      </c>
      <c r="N29" s="162" t="s">
        <v>61</v>
      </c>
      <c r="O29" s="160" t="s">
        <v>81</v>
      </c>
      <c r="P29" s="161" t="s">
        <v>82</v>
      </c>
      <c r="Q29" s="162" t="s">
        <v>61</v>
      </c>
      <c r="R29" s="42"/>
      <c r="S29" s="42"/>
    </row>
    <row r="30" spans="1:19" x14ac:dyDescent="0.25">
      <c r="A30" s="3"/>
      <c r="B30" s="153" t="s">
        <v>13</v>
      </c>
      <c r="C30" s="154">
        <v>2.2635878693769075E-2</v>
      </c>
      <c r="D30" s="155">
        <v>0.1592357084984713</v>
      </c>
      <c r="E30" s="156">
        <v>0.18187158719224036</v>
      </c>
      <c r="F30" s="154">
        <v>2.5169298475244517E-2</v>
      </c>
      <c r="G30" s="155">
        <v>0.17158187212695469</v>
      </c>
      <c r="H30" s="156">
        <v>0.19675117060219921</v>
      </c>
      <c r="I30" s="154">
        <v>2.7718896072662074E-2</v>
      </c>
      <c r="J30" s="155">
        <v>0.17699909800203295</v>
      </c>
      <c r="K30" s="156">
        <v>0.20471799407469501</v>
      </c>
      <c r="L30" s="154">
        <v>2.8394360711708536E-2</v>
      </c>
      <c r="M30" s="155">
        <v>0.18931704662613644</v>
      </c>
      <c r="N30" s="156">
        <v>0.21771163483124084</v>
      </c>
      <c r="O30" s="154">
        <v>2.8875474235329022E-2</v>
      </c>
      <c r="P30" s="155">
        <v>0.19663841466922827</v>
      </c>
      <c r="Q30" s="156">
        <v>0.22551388890455729</v>
      </c>
      <c r="R30" s="42"/>
      <c r="S30" s="42"/>
    </row>
    <row r="31" spans="1:19" x14ac:dyDescent="0.25">
      <c r="A31" s="3"/>
      <c r="B31" s="157" t="s">
        <v>33</v>
      </c>
      <c r="C31" s="122">
        <v>2.7041400201952205E-2</v>
      </c>
      <c r="D31" s="123">
        <v>0.12393806799057557</v>
      </c>
      <c r="E31" s="124">
        <v>0.15097946819252775</v>
      </c>
      <c r="F31" s="123">
        <v>4.4139010686496276E-2</v>
      </c>
      <c r="G31" s="123">
        <v>0.17497064696088249</v>
      </c>
      <c r="H31" s="124">
        <v>0.21910965764737877</v>
      </c>
      <c r="I31" s="123">
        <v>4.9936196785403994E-2</v>
      </c>
      <c r="J31" s="123">
        <v>0.16978442658557774</v>
      </c>
      <c r="K31" s="124">
        <v>0.21972062337098178</v>
      </c>
      <c r="L31" s="123">
        <v>2.853946326073965E-2</v>
      </c>
      <c r="M31" s="123">
        <v>0.15526107320056148</v>
      </c>
      <c r="N31" s="124">
        <v>0.18380053646130112</v>
      </c>
      <c r="O31" s="163">
        <v>1.6038640407324039E-2</v>
      </c>
      <c r="P31" s="123">
        <v>8.5356536720180065E-2</v>
      </c>
      <c r="Q31" s="124">
        <v>0.10139517712750411</v>
      </c>
      <c r="R31" s="42"/>
      <c r="S31" s="42"/>
    </row>
    <row r="32" spans="1:19" x14ac:dyDescent="0.25">
      <c r="A32" s="3"/>
      <c r="B32" s="157" t="s">
        <v>31</v>
      </c>
      <c r="C32" s="122">
        <v>9.2845655849243328E-3</v>
      </c>
      <c r="D32" s="123">
        <v>0.12509669704342091</v>
      </c>
      <c r="E32" s="124">
        <v>0.13438126262834521</v>
      </c>
      <c r="F32" s="122">
        <v>9.9037120702732979E-3</v>
      </c>
      <c r="G32" s="123">
        <v>0.12448701090070785</v>
      </c>
      <c r="H32" s="124">
        <v>0.13439237911012331</v>
      </c>
      <c r="I32" s="122">
        <v>1.1314309992690194E-2</v>
      </c>
      <c r="J32" s="123">
        <v>0.13026678286527707</v>
      </c>
      <c r="K32" s="124">
        <v>0.14158276558268529</v>
      </c>
      <c r="L32" s="122">
        <v>1.3268350041254815E-2</v>
      </c>
      <c r="M32" s="123">
        <v>0.14738324219415486</v>
      </c>
      <c r="N32" s="124">
        <v>0.16065159223540967</v>
      </c>
      <c r="O32" s="122">
        <v>1.3781776635247073E-2</v>
      </c>
      <c r="P32" s="123">
        <v>0.11588525727343207</v>
      </c>
      <c r="Q32" s="124">
        <v>0.12966703390867915</v>
      </c>
      <c r="R32" s="42"/>
      <c r="S32" s="42"/>
    </row>
    <row r="33" spans="1:19" x14ac:dyDescent="0.25">
      <c r="A33" s="3"/>
      <c r="B33" s="157" t="s">
        <v>29</v>
      </c>
      <c r="C33" s="163">
        <v>1.1116732871870504E-2</v>
      </c>
      <c r="D33" s="123">
        <v>8.0888764492480614E-2</v>
      </c>
      <c r="E33" s="124">
        <v>9.200549736435111E-2</v>
      </c>
      <c r="F33" s="163">
        <v>1.4703728654696701E-2</v>
      </c>
      <c r="G33" s="123">
        <v>7.8380832430215874E-2</v>
      </c>
      <c r="H33" s="124">
        <v>9.3084561084912573E-2</v>
      </c>
      <c r="I33" s="163">
        <v>1.2038312435211087E-2</v>
      </c>
      <c r="J33" s="123">
        <v>9.1201488192442587E-2</v>
      </c>
      <c r="K33" s="124">
        <v>0.10324335070504537</v>
      </c>
      <c r="L33" s="122">
        <v>1.5862562029168234E-2</v>
      </c>
      <c r="M33" s="123">
        <v>0.10723430032506981</v>
      </c>
      <c r="N33" s="124">
        <v>0.12309686235423804</v>
      </c>
      <c r="O33" s="163">
        <v>1.5594187359996934E-2</v>
      </c>
      <c r="P33" s="123">
        <v>0.11807483422999113</v>
      </c>
      <c r="Q33" s="124">
        <v>0.13366902158998806</v>
      </c>
      <c r="R33" s="42"/>
      <c r="S33" s="42"/>
    </row>
    <row r="34" spans="1:19" x14ac:dyDescent="0.25">
      <c r="A34" s="3"/>
      <c r="B34" s="157" t="s">
        <v>32</v>
      </c>
      <c r="C34" s="122">
        <v>1.6551087470189359E-2</v>
      </c>
      <c r="D34" s="123">
        <v>0.12912632384887882</v>
      </c>
      <c r="E34" s="124">
        <v>0.14567741131906817</v>
      </c>
      <c r="F34" s="122">
        <v>1.9113241028865927E-2</v>
      </c>
      <c r="G34" s="123">
        <v>0.14561264650713968</v>
      </c>
      <c r="H34" s="124">
        <v>0.16472588753600562</v>
      </c>
      <c r="I34" s="122">
        <v>1.977675649654461E-2</v>
      </c>
      <c r="J34" s="123">
        <v>0.15183875696171037</v>
      </c>
      <c r="K34" s="124">
        <v>0.17161551345825499</v>
      </c>
      <c r="L34" s="122">
        <v>2.2634499674517802E-2</v>
      </c>
      <c r="M34" s="123">
        <v>0.1565677272710925</v>
      </c>
      <c r="N34" s="124">
        <v>0.17920402518980469</v>
      </c>
      <c r="O34" s="122">
        <v>5.368835924650095E-3</v>
      </c>
      <c r="P34" s="123">
        <v>0.16144782712141431</v>
      </c>
      <c r="Q34" s="124">
        <v>0.16681666304606443</v>
      </c>
      <c r="R34" s="42"/>
      <c r="S34" s="42"/>
    </row>
    <row r="35" spans="1:19" x14ac:dyDescent="0.25">
      <c r="A35" s="3"/>
      <c r="B35" s="157" t="s">
        <v>27</v>
      </c>
      <c r="C35" s="163">
        <v>4.9570871261378413E-3</v>
      </c>
      <c r="D35" s="123">
        <v>0.11115734720416125</v>
      </c>
      <c r="E35" s="124">
        <v>0.1161144343302991</v>
      </c>
      <c r="F35" s="163">
        <v>3.7671742600376714E-3</v>
      </c>
      <c r="G35" s="123">
        <v>0.12646208960126462</v>
      </c>
      <c r="H35" s="124">
        <v>0.13022926386130229</v>
      </c>
      <c r="I35" s="163">
        <v>5.1752351695127947E-3</v>
      </c>
      <c r="J35" s="123">
        <v>0.14485638847895271</v>
      </c>
      <c r="K35" s="124">
        <v>0.15003162364846551</v>
      </c>
      <c r="L35" s="163">
        <v>2.211967310319936E-3</v>
      </c>
      <c r="M35" s="123">
        <v>0.16214906287865116</v>
      </c>
      <c r="N35" s="124">
        <v>0.16436103018897111</v>
      </c>
      <c r="O35" s="163">
        <v>1.3773262639206356E-2</v>
      </c>
      <c r="P35" s="123">
        <v>0.16184465318283123</v>
      </c>
      <c r="Q35" s="124">
        <v>0.17561791582203756</v>
      </c>
      <c r="R35" s="42"/>
      <c r="S35" s="42"/>
    </row>
    <row r="36" spans="1:19" x14ac:dyDescent="0.25">
      <c r="A36" s="3"/>
      <c r="B36" s="157" t="s">
        <v>28</v>
      </c>
      <c r="C36" s="163">
        <v>5.82683104314617E-3</v>
      </c>
      <c r="D36" s="123">
        <v>6.1115330886453816E-2</v>
      </c>
      <c r="E36" s="124">
        <v>6.694216192959998E-2</v>
      </c>
      <c r="F36" s="163">
        <v>8.804416554641049E-3</v>
      </c>
      <c r="G36" s="123">
        <v>6.3193075488440553E-2</v>
      </c>
      <c r="H36" s="124">
        <v>7.1997492043081604E-2</v>
      </c>
      <c r="I36" s="163">
        <v>6.8886575404902865E-3</v>
      </c>
      <c r="J36" s="123">
        <v>6.2795551895416718E-2</v>
      </c>
      <c r="K36" s="124">
        <v>6.9684209435907002E-2</v>
      </c>
      <c r="L36" s="122">
        <v>1.3235270553926518E-2</v>
      </c>
      <c r="M36" s="123">
        <v>7.510134756205035E-2</v>
      </c>
      <c r="N36" s="124">
        <v>8.8336618115976873E-2</v>
      </c>
      <c r="O36" s="163">
        <v>2.3062028518344411E-2</v>
      </c>
      <c r="P36" s="123">
        <v>0.16222140144307895</v>
      </c>
      <c r="Q36" s="124">
        <v>0.1852815645542796</v>
      </c>
      <c r="R36" s="42"/>
      <c r="S36" s="42"/>
    </row>
    <row r="37" spans="1:19" x14ac:dyDescent="0.25">
      <c r="A37" s="3"/>
      <c r="B37" s="157" t="s">
        <v>40</v>
      </c>
      <c r="C37" s="122">
        <v>7.4058882186123151E-2</v>
      </c>
      <c r="D37" s="123">
        <v>0.43781161377925187</v>
      </c>
      <c r="E37" s="124">
        <v>0.51187049596537504</v>
      </c>
      <c r="F37" s="122">
        <v>6.4510662703999175E-2</v>
      </c>
      <c r="G37" s="123">
        <v>0.43690364461129361</v>
      </c>
      <c r="H37" s="124">
        <v>0.50141430731529291</v>
      </c>
      <c r="I37" s="122">
        <v>7.5383790767031791E-2</v>
      </c>
      <c r="J37" s="123">
        <v>0.4270831901705584</v>
      </c>
      <c r="K37" s="124">
        <v>0.50246698093759024</v>
      </c>
      <c r="L37" s="122">
        <v>7.2179410444411188E-2</v>
      </c>
      <c r="M37" s="123">
        <v>0.44076387849768067</v>
      </c>
      <c r="N37" s="124">
        <v>0.51293705421716795</v>
      </c>
      <c r="O37" s="122">
        <v>3.8848604109945999E-2</v>
      </c>
      <c r="P37" s="123">
        <v>0.14713229281792778</v>
      </c>
      <c r="Q37" s="124">
        <v>0.18598089692787378</v>
      </c>
      <c r="R37" s="42"/>
      <c r="S37" s="42"/>
    </row>
    <row r="38" spans="1:19" x14ac:dyDescent="0.25">
      <c r="A38" s="3"/>
      <c r="B38" s="157" t="s">
        <v>37</v>
      </c>
      <c r="C38" s="163">
        <v>1.5672817920273814E-2</v>
      </c>
      <c r="D38" s="123">
        <v>0.21978180294160021</v>
      </c>
      <c r="E38" s="124">
        <v>0.23545025517443105</v>
      </c>
      <c r="F38" s="163">
        <v>2.1352053098562487E-2</v>
      </c>
      <c r="G38" s="123">
        <v>0.21277254281587457</v>
      </c>
      <c r="H38" s="124">
        <v>0.23412459591443704</v>
      </c>
      <c r="I38" s="163">
        <v>2.0447734141519732E-2</v>
      </c>
      <c r="J38" s="123">
        <v>0.21927254793689066</v>
      </c>
      <c r="K38" s="124">
        <v>0.2397202820784104</v>
      </c>
      <c r="L38" s="163">
        <v>2.1682000143421792E-2</v>
      </c>
      <c r="M38" s="123">
        <v>0.2335581680819023</v>
      </c>
      <c r="N38" s="124">
        <v>0.25524016822532408</v>
      </c>
      <c r="O38" s="122">
        <v>1.2827013728472966E-2</v>
      </c>
      <c r="P38" s="123">
        <v>0.17955941179784776</v>
      </c>
      <c r="Q38" s="124">
        <v>0.19238642552632074</v>
      </c>
      <c r="R38" s="42"/>
      <c r="S38" s="42"/>
    </row>
    <row r="39" spans="1:19" x14ac:dyDescent="0.25">
      <c r="A39" s="3"/>
      <c r="B39" s="157" t="s">
        <v>35</v>
      </c>
      <c r="C39" s="122">
        <v>3.1024285133188952E-2</v>
      </c>
      <c r="D39" s="123">
        <v>0.13624520398852255</v>
      </c>
      <c r="E39" s="124">
        <v>0.16727498598300372</v>
      </c>
      <c r="F39" s="122">
        <v>3.1457711718148561E-2</v>
      </c>
      <c r="G39" s="123">
        <v>0.14359247872881059</v>
      </c>
      <c r="H39" s="124">
        <v>0.17505019044695913</v>
      </c>
      <c r="I39" s="122">
        <v>4.6157266229467003E-2</v>
      </c>
      <c r="J39" s="123">
        <v>0.1375390845870203</v>
      </c>
      <c r="K39" s="124">
        <v>0.1836963508164873</v>
      </c>
      <c r="L39" s="163">
        <v>3.7642701465576474E-2</v>
      </c>
      <c r="M39" s="123">
        <v>0.14836402353294476</v>
      </c>
      <c r="N39" s="124">
        <v>0.18600672499852125</v>
      </c>
      <c r="O39" s="122">
        <v>3.2836676217765044E-2</v>
      </c>
      <c r="P39" s="123">
        <v>0.18938395415472778</v>
      </c>
      <c r="Q39" s="124">
        <v>0.22222063037249284</v>
      </c>
      <c r="R39" s="42"/>
      <c r="S39" s="42"/>
    </row>
    <row r="40" spans="1:19" x14ac:dyDescent="0.25">
      <c r="A40" s="3"/>
      <c r="B40" s="157" t="s">
        <v>38</v>
      </c>
      <c r="C40" s="122">
        <v>6.4927973219214258E-2</v>
      </c>
      <c r="D40" s="123">
        <v>0.23488684049644168</v>
      </c>
      <c r="E40" s="124">
        <v>0.29981481371565594</v>
      </c>
      <c r="F40" s="122">
        <v>6.5407373560592341E-2</v>
      </c>
      <c r="G40" s="123">
        <v>0.25083842711934545</v>
      </c>
      <c r="H40" s="124">
        <v>0.31624580067993779</v>
      </c>
      <c r="I40" s="122">
        <v>7.5662484474088826E-2</v>
      </c>
      <c r="J40" s="123">
        <v>0.2701645336207793</v>
      </c>
      <c r="K40" s="124">
        <v>0.34582701809486815</v>
      </c>
      <c r="L40" s="122">
        <v>7.8446940710347551E-2</v>
      </c>
      <c r="M40" s="123">
        <v>0.28741678267251353</v>
      </c>
      <c r="N40" s="124">
        <v>0.36586372338286111</v>
      </c>
      <c r="O40" s="122">
        <v>5.595521154786598E-2</v>
      </c>
      <c r="P40" s="123">
        <v>0.16655368374900931</v>
      </c>
      <c r="Q40" s="124">
        <v>0.22251226792128295</v>
      </c>
      <c r="R40" s="42"/>
      <c r="S40" s="42"/>
    </row>
    <row r="41" spans="1:19" x14ac:dyDescent="0.25">
      <c r="A41" s="3"/>
      <c r="B41" s="157" t="s">
        <v>34</v>
      </c>
      <c r="C41" s="163">
        <v>1.4787059650061891E-2</v>
      </c>
      <c r="D41" s="123">
        <v>0.13836940885216287</v>
      </c>
      <c r="E41" s="124">
        <v>0.15315646850222475</v>
      </c>
      <c r="F41" s="163">
        <v>1.3910790997038892E-2</v>
      </c>
      <c r="G41" s="123">
        <v>0.15123412543440326</v>
      </c>
      <c r="H41" s="124">
        <v>0.16514491643144213</v>
      </c>
      <c r="I41" s="163">
        <v>1.3934099676425719E-2</v>
      </c>
      <c r="J41" s="123">
        <v>0.15297387113387037</v>
      </c>
      <c r="K41" s="124">
        <v>0.16690797081029607</v>
      </c>
      <c r="L41" s="163">
        <v>1.732551995773092E-2</v>
      </c>
      <c r="M41" s="123">
        <v>0.17910562466977278</v>
      </c>
      <c r="N41" s="124">
        <v>0.19643114462750375</v>
      </c>
      <c r="O41" s="163">
        <v>2.2349192669597392E-2</v>
      </c>
      <c r="P41" s="123">
        <v>0.2806576314164847</v>
      </c>
      <c r="Q41" s="124">
        <v>0.30300682408608209</v>
      </c>
      <c r="R41" s="42"/>
      <c r="S41" s="42"/>
    </row>
    <row r="42" spans="1:19" x14ac:dyDescent="0.25">
      <c r="A42" s="3"/>
      <c r="B42" s="157" t="s">
        <v>39</v>
      </c>
      <c r="C42" s="122">
        <v>2.7359593767448724E-2</v>
      </c>
      <c r="D42" s="123">
        <v>0.38715703936255769</v>
      </c>
      <c r="E42" s="124">
        <v>0.41451663313000642</v>
      </c>
      <c r="F42" s="122">
        <v>3.2732481411143655E-2</v>
      </c>
      <c r="G42" s="123">
        <v>0.39661698908809989</v>
      </c>
      <c r="H42" s="124">
        <v>0.4293526893488267</v>
      </c>
      <c r="I42" s="122">
        <v>2.8857076510791595E-2</v>
      </c>
      <c r="J42" s="123">
        <v>0.41615569516182682</v>
      </c>
      <c r="K42" s="124">
        <v>0.44501277167261843</v>
      </c>
      <c r="L42" s="122">
        <v>3.6153639375753201E-2</v>
      </c>
      <c r="M42" s="123">
        <v>0.40405089900841779</v>
      </c>
      <c r="N42" s="124">
        <v>0.44020453838417095</v>
      </c>
      <c r="O42" s="122">
        <v>7.5596550522736686E-2</v>
      </c>
      <c r="P42" s="123">
        <v>0.28484635788199453</v>
      </c>
      <c r="Q42" s="124">
        <v>0.3604429084047312</v>
      </c>
      <c r="R42" s="42"/>
      <c r="S42" s="42"/>
    </row>
    <row r="43" spans="1:19" x14ac:dyDescent="0.25">
      <c r="A43" s="3"/>
      <c r="B43" s="157" t="s">
        <v>30</v>
      </c>
      <c r="C43" s="122">
        <v>1.1081180025462671E-2</v>
      </c>
      <c r="D43" s="123">
        <v>8.8256025528241175E-2</v>
      </c>
      <c r="E43" s="124">
        <v>9.9337205553703831E-2</v>
      </c>
      <c r="F43" s="122">
        <v>1.2578816298415724E-2</v>
      </c>
      <c r="G43" s="123">
        <v>0.10271640262102825</v>
      </c>
      <c r="H43" s="124">
        <v>0.11529521891944398</v>
      </c>
      <c r="I43" s="122">
        <v>1.4042190676214816E-2</v>
      </c>
      <c r="J43" s="123">
        <v>0.11089855512538274</v>
      </c>
      <c r="K43" s="124">
        <v>0.12494074580159756</v>
      </c>
      <c r="L43" s="163">
        <v>1.2362503976292924E-2</v>
      </c>
      <c r="M43" s="123">
        <v>0.11582313449078339</v>
      </c>
      <c r="N43" s="124">
        <v>0.12818563846707628</v>
      </c>
      <c r="O43" s="122">
        <v>3.0498379983114027E-2</v>
      </c>
      <c r="P43" s="123">
        <v>0.41201769064535493</v>
      </c>
      <c r="Q43" s="124">
        <v>0.44251302261927622</v>
      </c>
      <c r="R43" s="42"/>
      <c r="S43" s="42"/>
    </row>
    <row r="44" spans="1:19" ht="13.8" thickBot="1" x14ac:dyDescent="0.3">
      <c r="A44" s="3"/>
      <c r="B44" s="159" t="s">
        <v>36</v>
      </c>
      <c r="C44" s="125">
        <v>4.2800675107951512E-2</v>
      </c>
      <c r="D44" s="126">
        <v>0.14607977087245283</v>
      </c>
      <c r="E44" s="127">
        <v>0.18888044598040435</v>
      </c>
      <c r="F44" s="125">
        <v>4.6970701264456495E-2</v>
      </c>
      <c r="G44" s="126">
        <v>0.1635969821107115</v>
      </c>
      <c r="H44" s="127">
        <v>0.21056768337516799</v>
      </c>
      <c r="I44" s="125">
        <v>5.4196416876997854E-2</v>
      </c>
      <c r="J44" s="126">
        <v>0.14733566733099462</v>
      </c>
      <c r="K44" s="127">
        <v>0.20153208420799246</v>
      </c>
      <c r="L44" s="125">
        <v>5.0507846675415573E-2</v>
      </c>
      <c r="M44" s="126">
        <v>0.16870693897637795</v>
      </c>
      <c r="N44" s="127">
        <v>0.21921478565179353</v>
      </c>
      <c r="O44" s="125">
        <v>7.5935697472905517E-2</v>
      </c>
      <c r="P44" s="126">
        <v>0.4530793305915522</v>
      </c>
      <c r="Q44" s="127">
        <v>0.52900856159954479</v>
      </c>
      <c r="R44" s="42"/>
      <c r="S44" s="42"/>
    </row>
    <row r="45" spans="1:19" ht="13.8" thickTop="1" x14ac:dyDescent="0.25">
      <c r="B45" s="15" t="s">
        <v>41</v>
      </c>
      <c r="C45" s="102"/>
      <c r="D45" s="102"/>
      <c r="E45" s="102"/>
      <c r="F45" s="102"/>
      <c r="G45" s="102"/>
      <c r="H45" s="102"/>
      <c r="I45" s="100"/>
      <c r="J45" s="100"/>
      <c r="K45" s="7"/>
      <c r="L45" s="42"/>
      <c r="M45" s="42"/>
      <c r="N45" s="7"/>
      <c r="O45" s="42"/>
      <c r="P45" s="42"/>
      <c r="Q45" s="7" t="s">
        <v>66</v>
      </c>
      <c r="R45" s="42"/>
      <c r="S45" s="42"/>
    </row>
    <row r="46" spans="1:19" x14ac:dyDescent="0.25">
      <c r="B46" s="101" t="s">
        <v>43</v>
      </c>
      <c r="C46" s="42"/>
      <c r="D46" s="42"/>
      <c r="E46" s="42"/>
      <c r="F46" s="42"/>
      <c r="G46" s="42"/>
      <c r="H46" s="42"/>
      <c r="I46" s="102"/>
      <c r="J46" s="102"/>
      <c r="K46" s="102"/>
      <c r="L46" s="102"/>
      <c r="M46" s="102"/>
      <c r="N46" s="102"/>
      <c r="O46" s="102"/>
      <c r="P46" s="42"/>
      <c r="Q46" s="42"/>
      <c r="R46" s="42"/>
      <c r="S46" s="42"/>
    </row>
    <row r="47" spans="1:19" x14ac:dyDescent="0.25">
      <c r="B47" s="15" t="s">
        <v>98</v>
      </c>
      <c r="C47" s="42"/>
      <c r="D47" s="42"/>
      <c r="E47" s="42"/>
      <c r="F47" s="42"/>
      <c r="G47" s="42"/>
      <c r="H47" s="42"/>
      <c r="I47" s="102"/>
      <c r="J47" s="102"/>
      <c r="K47" s="102"/>
      <c r="L47" s="102"/>
      <c r="M47" s="102"/>
      <c r="N47" s="102"/>
      <c r="O47" s="102"/>
      <c r="P47" s="42"/>
      <c r="Q47" s="42"/>
      <c r="R47" s="42"/>
      <c r="S47" s="42"/>
    </row>
    <row r="48" spans="1:19" x14ac:dyDescent="0.25">
      <c r="B48" s="15"/>
      <c r="C48" s="42"/>
      <c r="D48" s="42"/>
      <c r="E48" s="42"/>
      <c r="F48" s="42"/>
      <c r="G48" s="42"/>
      <c r="H48" s="42"/>
      <c r="I48" s="102"/>
      <c r="J48" s="102"/>
      <c r="K48" s="102"/>
      <c r="L48" s="102"/>
      <c r="M48" s="102"/>
      <c r="N48" s="102"/>
      <c r="O48" s="102"/>
      <c r="P48" s="42"/>
      <c r="Q48" s="42"/>
      <c r="R48" s="42"/>
      <c r="S48" s="42"/>
    </row>
    <row r="49" spans="1:19" x14ac:dyDescent="0.25">
      <c r="B49" s="15"/>
      <c r="C49" s="42"/>
      <c r="D49" s="42"/>
      <c r="E49" s="42"/>
      <c r="F49" s="42"/>
      <c r="G49" s="42"/>
      <c r="H49" s="42"/>
      <c r="I49" s="102"/>
      <c r="J49" s="102"/>
      <c r="K49" s="102"/>
      <c r="L49" s="102"/>
      <c r="M49" s="102"/>
      <c r="N49" s="102"/>
      <c r="O49" s="102"/>
      <c r="P49" s="42"/>
      <c r="Q49" s="42"/>
      <c r="R49" s="42"/>
      <c r="S49" s="42"/>
    </row>
    <row r="50" spans="1:19" x14ac:dyDescent="0.25">
      <c r="B50" s="149" t="s">
        <v>26</v>
      </c>
      <c r="C50" s="235">
        <v>2001</v>
      </c>
      <c r="D50" s="236"/>
      <c r="E50" s="237"/>
      <c r="F50" s="235">
        <v>2004</v>
      </c>
      <c r="G50" s="236"/>
      <c r="H50" s="237"/>
      <c r="I50" s="102"/>
      <c r="J50" s="102"/>
      <c r="K50" s="102"/>
      <c r="L50" s="102"/>
      <c r="M50" s="102"/>
      <c r="N50" s="102"/>
      <c r="O50" s="102"/>
      <c r="P50" s="42"/>
      <c r="Q50" s="42"/>
      <c r="R50" s="42"/>
      <c r="S50" s="42"/>
    </row>
    <row r="51" spans="1:19" s="23" customFormat="1" ht="81.75" customHeight="1" x14ac:dyDescent="0.3">
      <c r="A51"/>
      <c r="B51" s="31" t="s">
        <v>83</v>
      </c>
      <c r="C51" s="160" t="s">
        <v>81</v>
      </c>
      <c r="D51" s="161" t="s">
        <v>82</v>
      </c>
      <c r="E51" s="162" t="s">
        <v>61</v>
      </c>
      <c r="F51" s="160" t="s">
        <v>81</v>
      </c>
      <c r="G51" s="161" t="s">
        <v>82</v>
      </c>
      <c r="H51" s="162" t="s">
        <v>61</v>
      </c>
      <c r="I51" s="10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1:19" s="20" customFormat="1" x14ac:dyDescent="0.25">
      <c r="A52"/>
      <c r="B52" s="153" t="s">
        <v>13</v>
      </c>
      <c r="C52" s="154">
        <v>8.3732549485974143E-3</v>
      </c>
      <c r="D52" s="155">
        <v>5.7953256583393571E-2</v>
      </c>
      <c r="E52" s="156">
        <v>6.6326511531990984E-2</v>
      </c>
      <c r="F52" s="154">
        <v>1.3728332339104289E-2</v>
      </c>
      <c r="G52" s="155">
        <v>8.7428737692263753E-2</v>
      </c>
      <c r="H52" s="156">
        <v>0.10115707003136802</v>
      </c>
      <c r="I52" s="102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1:19" x14ac:dyDescent="0.25">
      <c r="B53" s="157" t="s">
        <v>33</v>
      </c>
      <c r="C53" s="123" t="s">
        <v>42</v>
      </c>
      <c r="D53" s="123">
        <v>1.4771590530176727E-2</v>
      </c>
      <c r="E53" s="124">
        <v>2.4648216072024012E-2</v>
      </c>
      <c r="F53" s="123">
        <v>1.8178815792307748E-2</v>
      </c>
      <c r="G53" s="123">
        <v>6.8658773863285547E-2</v>
      </c>
      <c r="H53" s="124">
        <v>8.6844769282683462E-2</v>
      </c>
      <c r="I53" s="102"/>
      <c r="J53" s="102"/>
      <c r="K53" s="102"/>
      <c r="L53" s="102"/>
      <c r="M53" s="102"/>
      <c r="N53" s="102"/>
      <c r="O53" s="102"/>
      <c r="P53" s="42"/>
      <c r="Q53" s="42"/>
      <c r="R53" s="42"/>
      <c r="S53" s="42"/>
    </row>
    <row r="54" spans="1:19" x14ac:dyDescent="0.25">
      <c r="B54" s="157" t="s">
        <v>31</v>
      </c>
      <c r="C54" s="122">
        <v>3.7676700063887245E-3</v>
      </c>
      <c r="D54" s="123">
        <v>4.7744658401477187E-2</v>
      </c>
      <c r="E54" s="124">
        <v>5.1512328407865911E-2</v>
      </c>
      <c r="F54" s="122">
        <v>8.6984201444152195E-3</v>
      </c>
      <c r="G54" s="123">
        <v>6.3011610179430036E-2</v>
      </c>
      <c r="H54" s="124">
        <v>7.1710030323845264E-2</v>
      </c>
      <c r="I54" s="102"/>
      <c r="J54" s="102"/>
      <c r="K54" s="102"/>
      <c r="L54" s="102"/>
      <c r="M54" s="102"/>
      <c r="N54" s="102"/>
      <c r="O54" s="102"/>
      <c r="P54" s="42"/>
      <c r="Q54" s="42"/>
      <c r="R54" s="42"/>
      <c r="S54" s="42"/>
    </row>
    <row r="55" spans="1:19" x14ac:dyDescent="0.25">
      <c r="B55" s="157" t="s">
        <v>29</v>
      </c>
      <c r="C55" s="163" t="s">
        <v>42</v>
      </c>
      <c r="D55" s="123">
        <v>3.0389997745677768E-2</v>
      </c>
      <c r="E55" s="124">
        <v>3.3749804914422463E-2</v>
      </c>
      <c r="F55" s="163">
        <v>1.0513054433294235E-2</v>
      </c>
      <c r="G55" s="123">
        <v>4.0436161431860636E-2</v>
      </c>
      <c r="H55" s="124">
        <v>5.094921586515487E-2</v>
      </c>
      <c r="I55" s="102"/>
      <c r="J55" s="102"/>
      <c r="K55" s="102"/>
      <c r="L55" s="102"/>
      <c r="M55" s="102"/>
      <c r="N55" s="102"/>
      <c r="O55" s="102"/>
      <c r="P55" s="42"/>
      <c r="Q55" s="42"/>
      <c r="R55" s="42"/>
      <c r="S55" s="42"/>
    </row>
    <row r="56" spans="1:19" x14ac:dyDescent="0.25">
      <c r="B56" s="157" t="s">
        <v>32</v>
      </c>
      <c r="C56" s="122">
        <v>8.0217824966119459E-3</v>
      </c>
      <c r="D56" s="123">
        <v>5.0955987977927733E-2</v>
      </c>
      <c r="E56" s="124">
        <v>5.8977770474539677E-2</v>
      </c>
      <c r="F56" s="122">
        <v>9.2018556053661705E-3</v>
      </c>
      <c r="G56" s="123">
        <v>7.3490369913480638E-2</v>
      </c>
      <c r="H56" s="124">
        <v>8.2692225518846807E-2</v>
      </c>
      <c r="I56" s="102"/>
      <c r="J56" s="102"/>
      <c r="K56" s="102"/>
      <c r="L56" s="102"/>
      <c r="M56" s="102"/>
      <c r="N56" s="102"/>
      <c r="O56" s="102"/>
      <c r="P56" s="42"/>
      <c r="Q56" s="42"/>
      <c r="R56" s="42"/>
      <c r="S56" s="42"/>
    </row>
    <row r="57" spans="1:19" x14ac:dyDescent="0.25">
      <c r="B57" s="157" t="s">
        <v>27</v>
      </c>
      <c r="C57" s="163" t="s">
        <v>42</v>
      </c>
      <c r="D57" s="123">
        <v>6.0392643019739019E-2</v>
      </c>
      <c r="E57" s="124">
        <v>6.5255260711117757E-2</v>
      </c>
      <c r="F57" s="163">
        <v>4.9523915276351218E-3</v>
      </c>
      <c r="G57" s="123">
        <v>8.2236348999250475E-2</v>
      </c>
      <c r="H57" s="124">
        <v>8.7188740526885605E-2</v>
      </c>
      <c r="I57" s="102"/>
      <c r="J57" s="102"/>
      <c r="K57" s="102"/>
      <c r="L57" s="102"/>
      <c r="M57" s="102"/>
      <c r="N57" s="102"/>
      <c r="O57" s="102"/>
      <c r="P57" s="42"/>
      <c r="Q57" s="42"/>
      <c r="R57" s="42"/>
      <c r="S57" s="42"/>
    </row>
    <row r="58" spans="1:19" x14ac:dyDescent="0.25">
      <c r="B58" s="157" t="s">
        <v>28</v>
      </c>
      <c r="C58" s="163" t="s">
        <v>42</v>
      </c>
      <c r="D58" s="123">
        <v>2.4492867124276348E-2</v>
      </c>
      <c r="E58" s="124">
        <v>2.4492867124276348E-2</v>
      </c>
      <c r="F58" s="163" t="s">
        <v>42</v>
      </c>
      <c r="G58" s="123">
        <v>2.2066377196707163E-2</v>
      </c>
      <c r="H58" s="124">
        <v>2.4757899927404223E-2</v>
      </c>
      <c r="I58" s="102"/>
      <c r="J58" s="102"/>
      <c r="K58" s="102"/>
      <c r="L58" s="102"/>
      <c r="M58" s="102"/>
      <c r="N58" s="102"/>
      <c r="O58" s="102"/>
      <c r="P58" s="42"/>
      <c r="Q58" s="42"/>
      <c r="R58" s="42"/>
      <c r="S58" s="42"/>
    </row>
    <row r="59" spans="1:19" x14ac:dyDescent="0.25">
      <c r="B59" s="157" t="s">
        <v>40</v>
      </c>
      <c r="C59" s="122">
        <v>1.5179589509692133E-2</v>
      </c>
      <c r="D59" s="123">
        <v>8.2899800456100334E-2</v>
      </c>
      <c r="E59" s="124">
        <v>9.8079389965792477E-2</v>
      </c>
      <c r="F59" s="122">
        <v>3.298805065734791E-2</v>
      </c>
      <c r="G59" s="123">
        <v>0.11854605904065636</v>
      </c>
      <c r="H59" s="124">
        <v>0.15153410969800427</v>
      </c>
      <c r="I59" s="102"/>
      <c r="J59" s="102"/>
      <c r="K59" s="102"/>
      <c r="L59" s="102"/>
      <c r="M59" s="102"/>
      <c r="N59" s="102"/>
      <c r="O59" s="102"/>
      <c r="P59" s="42"/>
      <c r="Q59" s="42"/>
      <c r="R59" s="42"/>
      <c r="S59" s="42"/>
    </row>
    <row r="60" spans="1:19" x14ac:dyDescent="0.25">
      <c r="B60" s="157" t="s">
        <v>37</v>
      </c>
      <c r="C60" s="163">
        <v>9.7844447003723762E-3</v>
      </c>
      <c r="D60" s="123">
        <v>8.6970709048331984E-2</v>
      </c>
      <c r="E60" s="124">
        <v>9.6755153748704373E-2</v>
      </c>
      <c r="F60" s="163">
        <v>8.2997865135126751E-3</v>
      </c>
      <c r="G60" s="123">
        <v>0.11870913908578073</v>
      </c>
      <c r="H60" s="124">
        <v>0.12701336398780333</v>
      </c>
      <c r="I60" s="102"/>
      <c r="J60" s="102"/>
      <c r="K60" s="102"/>
      <c r="L60" s="102"/>
      <c r="M60" s="102"/>
      <c r="N60" s="102"/>
      <c r="O60" s="102"/>
      <c r="P60" s="42"/>
      <c r="Q60" s="42"/>
      <c r="R60" s="42"/>
      <c r="S60" s="42"/>
    </row>
    <row r="61" spans="1:19" x14ac:dyDescent="0.25">
      <c r="B61" s="157" t="s">
        <v>35</v>
      </c>
      <c r="C61" s="122">
        <v>1.908123593206466E-2</v>
      </c>
      <c r="D61" s="123">
        <v>0.11252155865415533</v>
      </c>
      <c r="E61" s="124">
        <v>0.13160279458621998</v>
      </c>
      <c r="F61" s="122">
        <v>2.6753514150485276E-2</v>
      </c>
      <c r="G61" s="123">
        <v>0.13447331447033609</v>
      </c>
      <c r="H61" s="124">
        <v>0.16122682862082138</v>
      </c>
      <c r="I61" s="102"/>
      <c r="J61" s="102"/>
      <c r="K61" s="102"/>
      <c r="L61" s="102"/>
      <c r="M61" s="102"/>
      <c r="N61" s="102"/>
      <c r="O61" s="102"/>
      <c r="P61" s="42"/>
      <c r="Q61" s="42"/>
      <c r="R61" s="42"/>
      <c r="S61" s="42"/>
    </row>
    <row r="62" spans="1:19" x14ac:dyDescent="0.25">
      <c r="B62" s="157" t="s">
        <v>38</v>
      </c>
      <c r="C62" s="122">
        <v>2.4306697244269818E-2</v>
      </c>
      <c r="D62" s="123">
        <v>0.11480752342224979</v>
      </c>
      <c r="E62" s="124">
        <v>0.1391142206665196</v>
      </c>
      <c r="F62" s="122">
        <v>4.0114063434618555E-2</v>
      </c>
      <c r="G62" s="123">
        <v>0.14045377082729849</v>
      </c>
      <c r="H62" s="124">
        <v>0.18056783426191703</v>
      </c>
      <c r="I62" s="102"/>
      <c r="J62" s="102"/>
      <c r="K62" s="102"/>
      <c r="L62" s="102"/>
      <c r="M62" s="102"/>
      <c r="N62" s="102"/>
      <c r="O62" s="102"/>
      <c r="P62" s="42"/>
      <c r="Q62" s="42"/>
      <c r="R62" s="42"/>
      <c r="S62" s="42"/>
    </row>
    <row r="63" spans="1:19" x14ac:dyDescent="0.25">
      <c r="B63" s="157" t="s">
        <v>34</v>
      </c>
      <c r="C63" s="163">
        <v>7.3880647884517576E-3</v>
      </c>
      <c r="D63" s="123">
        <v>3.4334313864288223E-2</v>
      </c>
      <c r="E63" s="124">
        <v>4.1722378652739985E-2</v>
      </c>
      <c r="F63" s="163">
        <v>7.623383737116381E-3</v>
      </c>
      <c r="G63" s="123">
        <v>7.2997542627127585E-2</v>
      </c>
      <c r="H63" s="124">
        <v>8.0620926364243964E-2</v>
      </c>
      <c r="I63" s="102"/>
      <c r="J63" s="102"/>
      <c r="K63" s="102"/>
      <c r="L63" s="102"/>
      <c r="M63" s="102"/>
      <c r="N63" s="102"/>
      <c r="O63" s="102"/>
      <c r="P63" s="42"/>
      <c r="Q63" s="42"/>
      <c r="R63" s="42"/>
      <c r="S63" s="42"/>
    </row>
    <row r="64" spans="1:19" x14ac:dyDescent="0.25">
      <c r="B64" s="157" t="s">
        <v>39</v>
      </c>
      <c r="C64" s="122">
        <v>7.3861150607021763E-3</v>
      </c>
      <c r="D64" s="123">
        <v>0.11485562725582411</v>
      </c>
      <c r="E64" s="124">
        <v>0.12224174231652629</v>
      </c>
      <c r="F64" s="122">
        <v>1.2021044474805767E-2</v>
      </c>
      <c r="G64" s="123">
        <v>0.19841010896089509</v>
      </c>
      <c r="H64" s="124">
        <v>0.21043115343570085</v>
      </c>
      <c r="I64" s="102"/>
      <c r="J64" s="102"/>
      <c r="K64" s="102"/>
      <c r="L64" s="102"/>
      <c r="M64" s="102"/>
      <c r="N64" s="102"/>
      <c r="O64" s="102"/>
      <c r="P64" s="42"/>
      <c r="Q64" s="42"/>
      <c r="R64" s="42"/>
      <c r="S64" s="42"/>
    </row>
    <row r="65" spans="2:21" x14ac:dyDescent="0.25">
      <c r="B65" s="157" t="s">
        <v>30</v>
      </c>
      <c r="C65" s="122">
        <v>3.0053810183988533E-3</v>
      </c>
      <c r="D65" s="123">
        <v>2.8340813497192002E-2</v>
      </c>
      <c r="E65" s="124">
        <v>3.1346194515590856E-2</v>
      </c>
      <c r="F65" s="122">
        <v>7.3179835982395709E-3</v>
      </c>
      <c r="G65" s="123">
        <v>5.6930067882456283E-2</v>
      </c>
      <c r="H65" s="124">
        <v>6.4248051480695859E-2</v>
      </c>
      <c r="I65" s="102"/>
      <c r="J65" s="102"/>
      <c r="K65" s="102"/>
      <c r="L65" s="102"/>
      <c r="M65" s="102"/>
      <c r="N65" s="102"/>
      <c r="O65" s="102"/>
      <c r="P65" s="42"/>
      <c r="Q65" s="42"/>
      <c r="R65" s="42"/>
      <c r="S65" s="42"/>
    </row>
    <row r="66" spans="2:21" ht="13.8" thickBot="1" x14ac:dyDescent="0.3">
      <c r="B66" s="159" t="s">
        <v>36</v>
      </c>
      <c r="C66" s="125">
        <v>1.9521842604552572E-2</v>
      </c>
      <c r="D66" s="126">
        <v>4.9490662540867647E-2</v>
      </c>
      <c r="E66" s="127">
        <v>6.9012505145420219E-2</v>
      </c>
      <c r="F66" s="125">
        <v>2.7503765975023083E-2</v>
      </c>
      <c r="G66" s="126">
        <v>8.025392169422492E-2</v>
      </c>
      <c r="H66" s="127">
        <v>0.107757687669248</v>
      </c>
      <c r="I66" s="102"/>
      <c r="J66" s="102"/>
      <c r="K66" s="102"/>
      <c r="L66" s="102"/>
      <c r="M66" s="102"/>
      <c r="N66" s="102"/>
      <c r="O66" s="102"/>
      <c r="P66" s="42"/>
      <c r="Q66" s="42"/>
      <c r="R66" s="42"/>
      <c r="S66" s="42"/>
    </row>
    <row r="67" spans="2:21" ht="13.8" thickTop="1" x14ac:dyDescent="0.25">
      <c r="B67" s="15" t="s">
        <v>41</v>
      </c>
      <c r="C67" s="42"/>
      <c r="D67" s="42"/>
      <c r="E67" s="42"/>
      <c r="F67" s="42"/>
      <c r="G67" s="42"/>
      <c r="H67" s="7" t="s">
        <v>66</v>
      </c>
      <c r="I67" s="102"/>
      <c r="J67" s="102"/>
      <c r="K67" s="102"/>
      <c r="L67" s="102"/>
      <c r="M67" s="102"/>
      <c r="N67" s="102"/>
      <c r="O67" s="102"/>
      <c r="P67" s="42"/>
      <c r="Q67" s="42"/>
      <c r="R67" s="42"/>
      <c r="S67" s="42"/>
    </row>
    <row r="68" spans="2:21" x14ac:dyDescent="0.25">
      <c r="B68" s="101" t="s">
        <v>43</v>
      </c>
      <c r="C68" s="42"/>
      <c r="D68" s="42"/>
      <c r="E68" s="42"/>
      <c r="F68" s="42"/>
      <c r="G68" s="42"/>
      <c r="H68" s="42"/>
      <c r="I68" s="102"/>
      <c r="J68" s="102"/>
      <c r="K68" s="102"/>
      <c r="L68" s="102"/>
      <c r="M68" s="102"/>
      <c r="N68" s="102"/>
      <c r="O68" s="102"/>
      <c r="P68" s="100"/>
      <c r="Q68" s="100"/>
      <c r="R68" s="100"/>
      <c r="S68" s="100"/>
      <c r="T68" s="164"/>
      <c r="U68" s="164"/>
    </row>
    <row r="69" spans="2:21" x14ac:dyDescent="0.25">
      <c r="B69" s="15" t="s">
        <v>98</v>
      </c>
      <c r="C69" s="42"/>
      <c r="D69" s="42"/>
      <c r="E69" s="42"/>
      <c r="F69" s="42"/>
      <c r="G69" s="42"/>
      <c r="H69" s="42"/>
      <c r="I69" s="102"/>
      <c r="J69" s="102"/>
      <c r="K69" s="102"/>
      <c r="L69" s="102"/>
      <c r="M69" s="102"/>
      <c r="N69" s="102"/>
      <c r="O69" s="102"/>
      <c r="P69" s="42"/>
      <c r="Q69" s="42"/>
      <c r="R69" s="42"/>
      <c r="S69" s="42"/>
    </row>
    <row r="70" spans="2:21" x14ac:dyDescent="0.25">
      <c r="B70" s="42"/>
      <c r="C70" s="42"/>
      <c r="D70" s="42"/>
      <c r="E70" s="42"/>
      <c r="F70" s="42"/>
      <c r="G70" s="42"/>
      <c r="H70" s="42"/>
      <c r="I70" s="102"/>
      <c r="J70" s="102"/>
      <c r="K70" s="102"/>
      <c r="L70" s="102"/>
      <c r="M70" s="102"/>
      <c r="N70" s="102"/>
      <c r="O70" s="102"/>
      <c r="P70" s="42"/>
      <c r="Q70" s="42"/>
      <c r="R70" s="42"/>
      <c r="S70" s="42"/>
    </row>
    <row r="71" spans="2:21" x14ac:dyDescent="0.25">
      <c r="B71" s="42"/>
      <c r="C71" s="42"/>
      <c r="D71" s="42"/>
      <c r="E71" s="42"/>
      <c r="F71" s="42"/>
      <c r="G71" s="42"/>
      <c r="H71" s="42"/>
      <c r="I71" s="102"/>
      <c r="J71" s="102"/>
      <c r="K71" s="102"/>
      <c r="L71" s="102"/>
      <c r="M71" s="102"/>
      <c r="N71" s="102"/>
      <c r="O71" s="102"/>
      <c r="P71" s="42"/>
      <c r="Q71" s="42"/>
      <c r="R71" s="42"/>
      <c r="S71" s="42"/>
    </row>
    <row r="72" spans="2:21" x14ac:dyDescent="0.25">
      <c r="B72" s="165"/>
      <c r="C72" s="42"/>
      <c r="D72" s="42"/>
      <c r="E72" s="42"/>
      <c r="F72" s="42"/>
      <c r="G72" s="42"/>
      <c r="H72" s="42"/>
      <c r="I72" s="102"/>
      <c r="J72" s="102"/>
      <c r="K72" s="102"/>
      <c r="L72" s="102"/>
      <c r="M72" s="102"/>
      <c r="N72" s="102"/>
      <c r="O72" s="102"/>
      <c r="P72" s="42"/>
      <c r="Q72" s="42"/>
      <c r="R72" s="42"/>
      <c r="S72" s="42"/>
    </row>
    <row r="73" spans="2:21" x14ac:dyDescent="0.25">
      <c r="B73" s="42"/>
      <c r="C73" s="42"/>
      <c r="D73" s="42"/>
      <c r="E73" s="42"/>
      <c r="F73" s="42"/>
      <c r="G73" s="42"/>
      <c r="H73" s="42"/>
      <c r="I73" s="102"/>
      <c r="J73" s="102"/>
      <c r="K73" s="102"/>
      <c r="L73" s="102"/>
      <c r="M73" s="102"/>
      <c r="N73" s="102"/>
      <c r="O73" s="102"/>
      <c r="P73" s="42"/>
      <c r="Q73" s="42"/>
      <c r="R73" s="42"/>
      <c r="S73" s="42"/>
    </row>
    <row r="74" spans="2:21" x14ac:dyDescent="0.25">
      <c r="B74" s="42"/>
      <c r="C74" s="42"/>
      <c r="D74" s="42"/>
      <c r="E74" s="42"/>
      <c r="F74" s="42"/>
      <c r="G74" s="42"/>
      <c r="H74" s="42"/>
      <c r="I74" s="102"/>
      <c r="J74" s="102"/>
      <c r="K74" s="102"/>
      <c r="L74" s="102"/>
      <c r="M74" s="102"/>
      <c r="N74" s="102"/>
      <c r="O74" s="102"/>
      <c r="P74" s="42"/>
      <c r="Q74" s="42"/>
      <c r="R74" s="42"/>
      <c r="S74" s="42"/>
    </row>
    <row r="75" spans="2:21" x14ac:dyDescent="0.25">
      <c r="B75" s="42"/>
      <c r="C75" s="42"/>
      <c r="D75" s="42"/>
      <c r="E75" s="42"/>
      <c r="F75" s="42"/>
      <c r="G75" s="42"/>
      <c r="H75" s="42"/>
      <c r="I75" s="102"/>
      <c r="J75" s="102"/>
      <c r="K75" s="102"/>
      <c r="L75" s="102"/>
      <c r="M75" s="102"/>
      <c r="N75" s="102"/>
      <c r="O75" s="102"/>
      <c r="P75" s="42"/>
      <c r="Q75" s="42"/>
      <c r="R75" s="42"/>
      <c r="S75" s="42"/>
    </row>
    <row r="76" spans="2:21" x14ac:dyDescent="0.25">
      <c r="B76" s="42"/>
      <c r="C76" s="42"/>
      <c r="D76" s="42"/>
      <c r="E76" s="42"/>
      <c r="F76" s="42"/>
      <c r="G76" s="42"/>
      <c r="H76" s="42"/>
      <c r="I76" s="102"/>
      <c r="J76" s="102"/>
      <c r="K76" s="102"/>
      <c r="L76" s="102"/>
      <c r="M76" s="102"/>
      <c r="N76" s="102"/>
      <c r="O76" s="102"/>
      <c r="P76" s="42"/>
      <c r="Q76" s="42"/>
      <c r="R76" s="42"/>
      <c r="S76" s="42"/>
    </row>
    <row r="77" spans="2:21" x14ac:dyDescent="0.25">
      <c r="B77" s="42"/>
      <c r="C77" s="42"/>
      <c r="D77" s="42"/>
      <c r="E77" s="42"/>
      <c r="F77" s="42"/>
      <c r="G77" s="42"/>
      <c r="H77" s="42"/>
      <c r="I77" s="102"/>
      <c r="J77" s="102"/>
      <c r="K77" s="102"/>
      <c r="L77" s="102"/>
      <c r="M77" s="102"/>
      <c r="N77" s="102"/>
      <c r="O77" s="102"/>
      <c r="P77" s="42"/>
      <c r="Q77" s="42"/>
      <c r="R77" s="42"/>
      <c r="S77" s="42"/>
    </row>
    <row r="78" spans="2:21" x14ac:dyDescent="0.25">
      <c r="B78" s="42"/>
      <c r="C78" s="42"/>
      <c r="D78" s="42"/>
      <c r="E78" s="42"/>
      <c r="F78" s="42"/>
      <c r="G78" s="42"/>
      <c r="H78" s="42"/>
      <c r="I78" s="102"/>
      <c r="J78" s="102"/>
      <c r="K78" s="102"/>
      <c r="L78" s="102"/>
      <c r="M78" s="102"/>
      <c r="N78" s="102"/>
      <c r="O78" s="102"/>
      <c r="P78" s="42"/>
      <c r="Q78" s="42"/>
      <c r="R78" s="42"/>
      <c r="S78" s="42"/>
    </row>
    <row r="79" spans="2:21" x14ac:dyDescent="0.25">
      <c r="B79" s="42"/>
      <c r="C79" s="42"/>
      <c r="D79" s="42"/>
      <c r="E79" s="42"/>
      <c r="F79" s="42"/>
      <c r="G79" s="42"/>
      <c r="H79" s="42"/>
      <c r="I79" s="102"/>
      <c r="J79" s="102"/>
      <c r="K79" s="102"/>
      <c r="L79" s="102"/>
      <c r="M79" s="102"/>
      <c r="N79" s="102"/>
      <c r="O79" s="102"/>
      <c r="P79" s="42"/>
      <c r="Q79" s="42"/>
      <c r="R79" s="42"/>
      <c r="S79" s="42"/>
    </row>
    <row r="80" spans="2:21" x14ac:dyDescent="0.25">
      <c r="B80" s="42"/>
      <c r="C80" s="42"/>
      <c r="D80" s="42"/>
      <c r="E80" s="42"/>
      <c r="F80" s="42"/>
      <c r="G80" s="42"/>
      <c r="H80" s="42"/>
      <c r="I80" s="102"/>
      <c r="J80" s="102"/>
      <c r="K80" s="102"/>
      <c r="L80" s="102"/>
      <c r="M80" s="102"/>
      <c r="N80" s="102"/>
      <c r="O80" s="102"/>
      <c r="P80" s="42"/>
      <c r="Q80" s="42"/>
      <c r="R80" s="42"/>
      <c r="S80" s="42"/>
    </row>
    <row r="81" spans="2:19" x14ac:dyDescent="0.25">
      <c r="B81" s="42"/>
      <c r="C81" s="42"/>
      <c r="D81" s="42"/>
      <c r="E81" s="42"/>
      <c r="F81" s="42"/>
      <c r="G81" s="42"/>
      <c r="H81" s="42"/>
      <c r="I81" s="102"/>
      <c r="J81" s="102"/>
      <c r="K81" s="102"/>
      <c r="L81" s="102"/>
      <c r="M81" s="102"/>
      <c r="N81" s="102"/>
      <c r="O81" s="102"/>
      <c r="P81" s="42"/>
      <c r="Q81" s="42"/>
      <c r="R81" s="42"/>
      <c r="S81" s="42"/>
    </row>
    <row r="82" spans="2:19" x14ac:dyDescent="0.25">
      <c r="B82" s="42"/>
      <c r="C82" s="42"/>
      <c r="D82" s="42"/>
      <c r="E82" s="42"/>
      <c r="F82" s="42"/>
      <c r="G82" s="42"/>
      <c r="H82" s="42"/>
      <c r="I82" s="102"/>
      <c r="J82" s="102"/>
      <c r="K82" s="102"/>
      <c r="L82" s="102"/>
      <c r="M82" s="102"/>
      <c r="N82" s="102"/>
      <c r="O82" s="102"/>
      <c r="P82" s="42"/>
      <c r="Q82" s="42"/>
      <c r="R82" s="42"/>
      <c r="S82" s="42"/>
    </row>
    <row r="83" spans="2:19" x14ac:dyDescent="0.25">
      <c r="B83" s="42"/>
      <c r="C83" s="42"/>
      <c r="D83" s="42"/>
      <c r="E83" s="42"/>
      <c r="F83" s="42"/>
      <c r="G83" s="42"/>
      <c r="H83" s="42"/>
      <c r="I83" s="102"/>
      <c r="J83" s="102"/>
      <c r="K83" s="102"/>
      <c r="L83" s="102"/>
      <c r="M83" s="102"/>
      <c r="N83" s="102"/>
      <c r="O83" s="102"/>
      <c r="P83" s="42"/>
      <c r="Q83" s="42"/>
      <c r="R83" s="42"/>
      <c r="S83" s="42"/>
    </row>
    <row r="84" spans="2:19" x14ac:dyDescent="0.25">
      <c r="B84" s="42"/>
      <c r="C84" s="42"/>
      <c r="D84" s="42"/>
      <c r="E84" s="42"/>
      <c r="F84" s="42"/>
      <c r="G84" s="42"/>
      <c r="H84" s="42"/>
      <c r="I84" s="102"/>
      <c r="J84" s="102"/>
      <c r="K84" s="102"/>
      <c r="L84" s="102"/>
      <c r="M84" s="102"/>
      <c r="N84" s="102"/>
      <c r="O84" s="102"/>
      <c r="P84" s="42"/>
      <c r="Q84" s="42"/>
      <c r="R84" s="42"/>
      <c r="S84" s="42"/>
    </row>
    <row r="85" spans="2:19" x14ac:dyDescent="0.25">
      <c r="B85" s="42"/>
      <c r="C85" s="42"/>
      <c r="D85" s="42"/>
      <c r="E85" s="42"/>
      <c r="F85" s="42"/>
      <c r="G85" s="42"/>
      <c r="H85" s="42"/>
      <c r="I85" s="102"/>
      <c r="J85" s="102"/>
      <c r="K85" s="102"/>
      <c r="L85" s="102"/>
      <c r="M85" s="102"/>
      <c r="N85" s="102"/>
      <c r="O85" s="102"/>
      <c r="P85" s="42"/>
      <c r="Q85" s="42"/>
      <c r="R85" s="42"/>
      <c r="S85" s="42"/>
    </row>
    <row r="86" spans="2:19" x14ac:dyDescent="0.25">
      <c r="B86" s="42"/>
      <c r="C86" s="42"/>
      <c r="D86" s="42"/>
      <c r="E86" s="42"/>
      <c r="F86" s="42"/>
      <c r="G86" s="42"/>
      <c r="H86" s="42"/>
      <c r="I86" s="102"/>
      <c r="J86" s="102"/>
      <c r="K86" s="102"/>
      <c r="L86" s="102"/>
      <c r="M86" s="102"/>
      <c r="N86" s="102"/>
      <c r="O86" s="102"/>
      <c r="P86" s="42"/>
      <c r="Q86" s="42"/>
      <c r="R86" s="42"/>
      <c r="S86" s="42"/>
    </row>
    <row r="87" spans="2:19" x14ac:dyDescent="0.25">
      <c r="B87" s="42"/>
      <c r="C87" s="42"/>
      <c r="D87" s="42"/>
      <c r="E87" s="42"/>
      <c r="F87" s="42"/>
      <c r="G87" s="42"/>
      <c r="H87" s="42"/>
      <c r="I87" s="102"/>
      <c r="J87" s="102"/>
      <c r="K87" s="102"/>
      <c r="L87" s="102"/>
      <c r="M87" s="102"/>
      <c r="N87" s="102"/>
      <c r="O87" s="102"/>
      <c r="P87" s="42"/>
      <c r="Q87" s="42"/>
      <c r="R87" s="42"/>
      <c r="S87" s="42"/>
    </row>
    <row r="88" spans="2:19" x14ac:dyDescent="0.25">
      <c r="B88" s="42"/>
      <c r="C88" s="42"/>
      <c r="D88" s="42"/>
      <c r="E88" s="42"/>
      <c r="F88" s="42"/>
      <c r="G88" s="42"/>
      <c r="H88" s="42"/>
      <c r="I88" s="102"/>
      <c r="J88" s="102"/>
      <c r="K88" s="102"/>
      <c r="L88" s="102"/>
      <c r="M88" s="102"/>
      <c r="N88" s="102"/>
      <c r="O88" s="102"/>
      <c r="P88" s="42"/>
      <c r="Q88" s="42"/>
      <c r="R88" s="42"/>
      <c r="S88" s="42"/>
    </row>
    <row r="89" spans="2:19" x14ac:dyDescent="0.25">
      <c r="B89" s="42"/>
      <c r="C89" s="42"/>
      <c r="D89" s="42"/>
      <c r="E89" s="42"/>
      <c r="F89" s="42"/>
      <c r="G89" s="42"/>
      <c r="H89" s="42"/>
      <c r="I89" s="102"/>
      <c r="J89" s="102"/>
      <c r="K89" s="102"/>
      <c r="L89" s="102"/>
      <c r="M89" s="102"/>
      <c r="N89" s="102"/>
      <c r="O89" s="102"/>
      <c r="P89" s="42"/>
      <c r="Q89" s="42"/>
      <c r="R89" s="42"/>
      <c r="S89" s="42"/>
    </row>
    <row r="90" spans="2:19" x14ac:dyDescent="0.25">
      <c r="B90" s="42"/>
      <c r="C90" s="42"/>
      <c r="D90" s="42"/>
      <c r="E90" s="42"/>
      <c r="F90" s="42"/>
      <c r="G90" s="42"/>
      <c r="H90" s="42"/>
      <c r="I90" s="102"/>
      <c r="J90" s="102"/>
      <c r="K90" s="102"/>
      <c r="L90" s="102"/>
      <c r="M90" s="102"/>
      <c r="N90" s="102"/>
      <c r="O90" s="102"/>
      <c r="P90" s="42"/>
      <c r="Q90" s="42"/>
      <c r="R90" s="42"/>
      <c r="S90" s="42"/>
    </row>
    <row r="91" spans="2:19" x14ac:dyDescent="0.25">
      <c r="B91" s="42"/>
      <c r="C91" s="42"/>
      <c r="D91" s="42"/>
      <c r="E91" s="42"/>
      <c r="F91" s="42"/>
      <c r="G91" s="42"/>
      <c r="H91" s="42"/>
      <c r="I91" s="102"/>
      <c r="J91" s="102"/>
      <c r="K91" s="102"/>
      <c r="L91" s="102"/>
      <c r="M91" s="102"/>
      <c r="N91" s="102"/>
      <c r="O91" s="102"/>
      <c r="P91" s="42"/>
      <c r="Q91" s="42"/>
      <c r="R91" s="42"/>
      <c r="S91" s="42"/>
    </row>
    <row r="92" spans="2:19" x14ac:dyDescent="0.25">
      <c r="B92" s="42"/>
      <c r="C92" s="42"/>
      <c r="D92" s="42"/>
      <c r="E92" s="42"/>
      <c r="F92" s="42"/>
      <c r="G92" s="42"/>
      <c r="H92" s="42"/>
      <c r="I92" s="102"/>
      <c r="J92" s="102"/>
      <c r="K92" s="102"/>
      <c r="L92" s="102"/>
      <c r="M92" s="102"/>
      <c r="N92" s="102"/>
      <c r="O92" s="102"/>
      <c r="P92" s="42"/>
      <c r="Q92" s="42"/>
      <c r="R92" s="42"/>
      <c r="S92" s="42"/>
    </row>
    <row r="93" spans="2:19" x14ac:dyDescent="0.25">
      <c r="B93" s="42"/>
      <c r="C93" s="42"/>
      <c r="D93" s="42"/>
      <c r="E93" s="42"/>
      <c r="F93" s="42"/>
      <c r="G93" s="42"/>
      <c r="H93" s="42"/>
      <c r="I93" s="102"/>
      <c r="J93" s="102"/>
      <c r="K93" s="102"/>
      <c r="L93" s="102"/>
      <c r="M93" s="102"/>
      <c r="N93" s="102"/>
      <c r="O93" s="102"/>
      <c r="P93" s="42"/>
      <c r="Q93" s="42"/>
      <c r="R93" s="42"/>
      <c r="S93" s="42"/>
    </row>
    <row r="94" spans="2:19" x14ac:dyDescent="0.25">
      <c r="B94" s="42"/>
      <c r="C94" s="42"/>
      <c r="D94" s="42"/>
      <c r="E94" s="42"/>
      <c r="F94" s="42"/>
      <c r="G94" s="42"/>
      <c r="H94" s="42"/>
      <c r="I94" s="102"/>
      <c r="J94" s="102"/>
      <c r="K94" s="102"/>
      <c r="L94" s="102"/>
      <c r="M94" s="102"/>
      <c r="N94" s="102"/>
      <c r="O94" s="102"/>
      <c r="P94" s="42"/>
      <c r="Q94" s="42"/>
      <c r="R94" s="42"/>
      <c r="S94" s="42"/>
    </row>
    <row r="95" spans="2:19" x14ac:dyDescent="0.25">
      <c r="B95" s="42"/>
      <c r="C95" s="42"/>
      <c r="D95" s="42"/>
      <c r="E95" s="42"/>
      <c r="F95" s="42"/>
      <c r="G95" s="42"/>
      <c r="H95" s="42"/>
      <c r="I95" s="102"/>
      <c r="J95" s="102"/>
      <c r="K95" s="102"/>
      <c r="L95" s="102"/>
      <c r="M95" s="102"/>
      <c r="N95" s="102"/>
      <c r="O95" s="102"/>
      <c r="P95" s="42"/>
      <c r="Q95" s="42"/>
      <c r="R95" s="42"/>
      <c r="S95" s="42"/>
    </row>
    <row r="96" spans="2:19" x14ac:dyDescent="0.25">
      <c r="B96" s="42"/>
      <c r="C96" s="42"/>
      <c r="D96" s="42"/>
      <c r="E96" s="42"/>
      <c r="F96" s="42"/>
      <c r="G96" s="42"/>
      <c r="H96" s="42"/>
      <c r="I96" s="102"/>
      <c r="J96" s="102"/>
      <c r="K96" s="102"/>
      <c r="L96" s="102"/>
      <c r="M96" s="102"/>
      <c r="N96" s="102"/>
      <c r="O96" s="102"/>
      <c r="P96" s="42"/>
      <c r="Q96" s="42"/>
      <c r="R96" s="42"/>
      <c r="S96" s="42"/>
    </row>
    <row r="97" spans="2:19" x14ac:dyDescent="0.25">
      <c r="B97" s="42"/>
      <c r="C97" s="42"/>
      <c r="D97" s="42"/>
      <c r="E97" s="42"/>
      <c r="F97" s="42"/>
      <c r="G97" s="42"/>
      <c r="H97" s="42"/>
      <c r="I97" s="102"/>
      <c r="J97" s="102"/>
      <c r="K97" s="102"/>
      <c r="L97" s="102"/>
      <c r="M97" s="102"/>
      <c r="N97" s="102"/>
      <c r="O97" s="102"/>
      <c r="P97" s="42"/>
      <c r="Q97" s="42"/>
      <c r="R97" s="42"/>
      <c r="S97" s="42"/>
    </row>
    <row r="98" spans="2:19" x14ac:dyDescent="0.25">
      <c r="B98" s="42"/>
      <c r="C98" s="42"/>
      <c r="D98" s="42"/>
      <c r="E98" s="42"/>
      <c r="F98" s="42"/>
      <c r="G98" s="42"/>
      <c r="H98" s="42"/>
      <c r="I98" s="102"/>
      <c r="J98" s="102"/>
      <c r="K98" s="102"/>
      <c r="L98" s="102"/>
      <c r="M98" s="102"/>
      <c r="N98" s="102"/>
      <c r="O98" s="102"/>
      <c r="P98" s="42"/>
      <c r="Q98" s="42"/>
      <c r="R98" s="42"/>
      <c r="S98" s="42"/>
    </row>
    <row r="99" spans="2:19" x14ac:dyDescent="0.25">
      <c r="B99" s="42"/>
      <c r="C99" s="42"/>
      <c r="D99" s="42"/>
      <c r="E99" s="42"/>
      <c r="F99" s="42"/>
      <c r="G99" s="42"/>
      <c r="H99" s="42"/>
      <c r="I99" s="102"/>
      <c r="J99" s="102"/>
      <c r="K99" s="102"/>
      <c r="L99" s="102"/>
      <c r="M99" s="102"/>
      <c r="N99" s="102"/>
      <c r="O99" s="102"/>
      <c r="P99" s="42"/>
      <c r="Q99" s="42"/>
      <c r="R99" s="42"/>
      <c r="S99" s="42"/>
    </row>
    <row r="100" spans="2:19" x14ac:dyDescent="0.25">
      <c r="B100" s="42"/>
      <c r="C100" s="42"/>
      <c r="D100" s="42"/>
      <c r="E100" s="42"/>
      <c r="F100" s="42"/>
      <c r="G100" s="42"/>
      <c r="H100" s="42"/>
      <c r="I100" s="102"/>
      <c r="J100" s="102"/>
      <c r="K100" s="102"/>
      <c r="L100" s="102"/>
      <c r="M100" s="102"/>
      <c r="N100" s="102"/>
      <c r="O100" s="102"/>
      <c r="P100" s="42"/>
      <c r="Q100" s="42"/>
      <c r="R100" s="42"/>
      <c r="S100" s="42"/>
    </row>
    <row r="101" spans="2:19" x14ac:dyDescent="0.25">
      <c r="B101" s="42"/>
      <c r="C101" s="42"/>
      <c r="D101" s="42"/>
      <c r="E101" s="42"/>
      <c r="F101" s="42"/>
      <c r="G101" s="42"/>
      <c r="H101" s="42"/>
      <c r="I101" s="102"/>
      <c r="J101" s="102"/>
      <c r="K101" s="102"/>
      <c r="L101" s="102"/>
      <c r="M101" s="102"/>
      <c r="N101" s="102"/>
      <c r="O101" s="102"/>
      <c r="P101" s="42"/>
      <c r="Q101" s="42"/>
      <c r="R101" s="42"/>
      <c r="S101" s="42"/>
    </row>
    <row r="102" spans="2:19" x14ac:dyDescent="0.25">
      <c r="B102" s="42"/>
      <c r="C102" s="42"/>
      <c r="D102" s="42"/>
      <c r="E102" s="42"/>
      <c r="F102" s="42"/>
      <c r="G102" s="42"/>
      <c r="H102" s="42"/>
      <c r="I102" s="102"/>
      <c r="J102" s="102"/>
      <c r="K102" s="102"/>
      <c r="L102" s="102"/>
      <c r="M102" s="102"/>
      <c r="N102" s="102"/>
      <c r="O102" s="102"/>
      <c r="P102" s="42"/>
      <c r="Q102" s="42"/>
      <c r="R102" s="42"/>
      <c r="S102" s="42"/>
    </row>
  </sheetData>
  <sortState xmlns:xlrd2="http://schemas.microsoft.com/office/spreadsheetml/2017/richdata2" ref="D28:E41">
    <sortCondition ref="E28:E41"/>
  </sortState>
  <mergeCells count="9">
    <mergeCell ref="O28:Q28"/>
    <mergeCell ref="I28:K28"/>
    <mergeCell ref="L28:N28"/>
    <mergeCell ref="C6:F6"/>
    <mergeCell ref="G6:J6"/>
    <mergeCell ref="F50:H50"/>
    <mergeCell ref="C28:E28"/>
    <mergeCell ref="F28:H28"/>
    <mergeCell ref="C50:E50"/>
  </mergeCells>
  <hyperlinks>
    <hyperlink ref="B1" location="Titel!A1" display="Titel" xr:uid="{00000000-0004-0000-0400-000000000000}"/>
  </hyperlinks>
  <pageMargins left="0" right="0" top="0.74803149606299213" bottom="0.74803149606299213" header="0.31496062992125984" footer="0.31496062992125984"/>
  <pageSetup paperSize="9" orientation="landscape" r:id="rId1"/>
  <rowBreaks count="2" manualBreakCount="2">
    <brk id="26" max="16383" man="1"/>
    <brk id="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47"/>
  <sheetViews>
    <sheetView tabSelected="1" workbookViewId="0">
      <selection activeCell="B3" sqref="B3"/>
    </sheetView>
  </sheetViews>
  <sheetFormatPr baseColWidth="10" defaultColWidth="11.44140625" defaultRowHeight="13.2" x14ac:dyDescent="0.25"/>
  <cols>
    <col min="1" max="1" width="0.6640625" customWidth="1"/>
    <col min="2" max="2" width="46.6640625" style="22" customWidth="1"/>
    <col min="3" max="16384" width="11.44140625" style="22"/>
  </cols>
  <sheetData>
    <row r="1" spans="1:16" x14ac:dyDescent="0.25">
      <c r="B1" s="216" t="s">
        <v>22</v>
      </c>
    </row>
    <row r="2" spans="1:16" x14ac:dyDescent="0.25">
      <c r="B2" s="8" t="s">
        <v>110</v>
      </c>
    </row>
    <row r="3" spans="1:16" x14ac:dyDescent="0.25">
      <c r="B3" s="22" t="s">
        <v>93</v>
      </c>
    </row>
    <row r="4" spans="1:16" ht="13.8" x14ac:dyDescent="0.25">
      <c r="B4" s="166"/>
    </row>
    <row r="5" spans="1:16" x14ac:dyDescent="0.25">
      <c r="A5" s="18"/>
      <c r="B5" s="142" t="s">
        <v>97</v>
      </c>
      <c r="C5" s="42"/>
      <c r="D5" s="42"/>
      <c r="E5" s="42"/>
      <c r="F5" s="42"/>
      <c r="G5" s="42"/>
      <c r="H5" s="42"/>
      <c r="I5" s="11"/>
      <c r="J5" s="42"/>
      <c r="K5" s="11"/>
      <c r="L5" s="42"/>
      <c r="M5" s="11"/>
      <c r="N5" s="42"/>
      <c r="O5" s="42"/>
      <c r="P5" s="42"/>
    </row>
    <row r="6" spans="1:16" s="143" customFormat="1" ht="23.25" customHeight="1" x14ac:dyDescent="0.25">
      <c r="A6" s="19"/>
      <c r="B6" s="167"/>
      <c r="C6" s="229">
        <v>2017</v>
      </c>
      <c r="D6" s="231"/>
      <c r="E6" s="230"/>
      <c r="F6" s="229">
        <v>2018</v>
      </c>
      <c r="G6" s="231"/>
      <c r="H6" s="230"/>
      <c r="I6" s="79"/>
      <c r="J6" s="79"/>
      <c r="K6" s="79"/>
      <c r="L6" s="79"/>
      <c r="M6" s="79"/>
      <c r="N6" s="79"/>
      <c r="O6" s="79"/>
      <c r="P6" s="79"/>
    </row>
    <row r="7" spans="1:16" s="172" customFormat="1" ht="25.5" customHeight="1" x14ac:dyDescent="0.25">
      <c r="A7" s="18"/>
      <c r="B7" s="168"/>
      <c r="C7" s="169" t="s">
        <v>49</v>
      </c>
      <c r="D7" s="170" t="s">
        <v>50</v>
      </c>
      <c r="E7" s="171" t="s">
        <v>13</v>
      </c>
      <c r="F7" s="169" t="s">
        <v>49</v>
      </c>
      <c r="G7" s="170" t="s">
        <v>50</v>
      </c>
      <c r="H7" s="170" t="s">
        <v>13</v>
      </c>
      <c r="I7" s="79"/>
      <c r="J7" s="79"/>
      <c r="K7" s="79"/>
      <c r="L7" s="79"/>
      <c r="M7" s="79"/>
      <c r="N7" s="36"/>
      <c r="O7" s="36"/>
      <c r="P7" s="36"/>
    </row>
    <row r="8" spans="1:16" s="143" customFormat="1" ht="18.75" customHeight="1" x14ac:dyDescent="0.25">
      <c r="A8" s="18"/>
      <c r="B8" s="43" t="s">
        <v>76</v>
      </c>
      <c r="C8" s="178">
        <v>302.17500000000001</v>
      </c>
      <c r="D8" s="217">
        <v>152.38999999999999</v>
      </c>
      <c r="E8" s="218">
        <f>SUM(C8:D8)</f>
        <v>454.565</v>
      </c>
      <c r="F8" s="217">
        <v>308.92899999999997</v>
      </c>
      <c r="G8" s="217">
        <v>168.81399999999999</v>
      </c>
      <c r="H8" s="218">
        <f>SUM(F8:G8)</f>
        <v>477.74299999999994</v>
      </c>
      <c r="I8" s="79"/>
      <c r="J8" s="79"/>
      <c r="K8" s="79"/>
      <c r="L8" s="79"/>
      <c r="M8" s="79"/>
      <c r="N8" s="79"/>
      <c r="O8" s="79"/>
      <c r="P8" s="79"/>
    </row>
    <row r="9" spans="1:16" s="143" customFormat="1" ht="18.75" customHeight="1" x14ac:dyDescent="0.25">
      <c r="A9"/>
      <c r="B9" s="43" t="s">
        <v>86</v>
      </c>
      <c r="C9" s="104">
        <v>248.85599999999999</v>
      </c>
      <c r="D9" s="41">
        <v>167.16300000000001</v>
      </c>
      <c r="E9" s="219">
        <f t="shared" ref="E9:E10" si="0">SUM(C9:D9)</f>
        <v>416.01900000000001</v>
      </c>
      <c r="F9" s="41">
        <v>260.24799999999999</v>
      </c>
      <c r="G9" s="41">
        <v>184.99600000000001</v>
      </c>
      <c r="H9" s="219">
        <f t="shared" ref="H9:H10" si="1">SUM(F9:G9)</f>
        <v>445.24400000000003</v>
      </c>
      <c r="I9" s="79"/>
      <c r="J9" s="79"/>
      <c r="K9" s="79"/>
      <c r="L9" s="79"/>
      <c r="M9" s="79"/>
      <c r="N9" s="79"/>
      <c r="O9" s="79"/>
      <c r="P9" s="79"/>
    </row>
    <row r="10" spans="1:16" s="143" customFormat="1" ht="18.75" customHeight="1" x14ac:dyDescent="0.25">
      <c r="A10" s="3"/>
      <c r="B10" s="173" t="s">
        <v>85</v>
      </c>
      <c r="C10" s="220">
        <v>63.508000000000003</v>
      </c>
      <c r="D10" s="221">
        <v>64.471999999999994</v>
      </c>
      <c r="E10" s="222">
        <f t="shared" si="0"/>
        <v>127.97999999999999</v>
      </c>
      <c r="F10" s="221">
        <v>69.379000000000005</v>
      </c>
      <c r="G10" s="221">
        <v>69.007000000000005</v>
      </c>
      <c r="H10" s="222">
        <f t="shared" si="1"/>
        <v>138.38600000000002</v>
      </c>
      <c r="I10" s="79"/>
      <c r="J10" s="79"/>
      <c r="K10" s="79"/>
      <c r="L10" s="79"/>
      <c r="M10" s="79"/>
      <c r="N10" s="79"/>
      <c r="O10" s="79"/>
      <c r="P10" s="79"/>
    </row>
    <row r="11" spans="1:16" s="143" customFormat="1" ht="18.75" customHeight="1" thickBot="1" x14ac:dyDescent="0.3">
      <c r="A11"/>
      <c r="B11" s="144" t="s">
        <v>57</v>
      </c>
      <c r="C11" s="223">
        <f>SUM(C8:C10)</f>
        <v>614.53899999999999</v>
      </c>
      <c r="D11" s="224">
        <f t="shared" ref="D11:H11" si="2">SUM(D8:D10)</f>
        <v>384.02499999999998</v>
      </c>
      <c r="E11" s="225">
        <f t="shared" si="2"/>
        <v>998.56400000000008</v>
      </c>
      <c r="F11" s="224">
        <f t="shared" si="2"/>
        <v>638.55599999999993</v>
      </c>
      <c r="G11" s="224">
        <f t="shared" si="2"/>
        <v>422.81700000000001</v>
      </c>
      <c r="H11" s="225">
        <f t="shared" si="2"/>
        <v>1061.373</v>
      </c>
      <c r="I11" s="79"/>
      <c r="J11" s="79"/>
      <c r="K11" s="79"/>
      <c r="L11" s="79"/>
      <c r="M11" s="79"/>
      <c r="N11" s="79"/>
      <c r="O11" s="79"/>
      <c r="P11" s="79"/>
    </row>
    <row r="12" spans="1:16" s="143" customFormat="1" ht="18.75" customHeight="1" x14ac:dyDescent="0.25">
      <c r="A12"/>
      <c r="B12" s="175" t="s">
        <v>69</v>
      </c>
      <c r="C12" s="176">
        <f>C11/C13</f>
        <v>0.25995793559543717</v>
      </c>
      <c r="D12" s="146">
        <f t="shared" ref="D12:H12" si="3">D11/D13</f>
        <v>0.18568608233191061</v>
      </c>
      <c r="E12" s="146">
        <f t="shared" si="3"/>
        <v>0.22530089900239952</v>
      </c>
      <c r="F12" s="176">
        <f>F11/F13</f>
        <v>0.2685024428005397</v>
      </c>
      <c r="G12" s="146">
        <f t="shared" si="3"/>
        <v>0.20269106148224106</v>
      </c>
      <c r="H12" s="146">
        <f t="shared" si="3"/>
        <v>0.23775051912647874</v>
      </c>
      <c r="I12" s="79"/>
      <c r="J12" s="79"/>
      <c r="K12" s="79"/>
      <c r="L12" s="79"/>
      <c r="M12" s="79"/>
      <c r="N12" s="79"/>
      <c r="O12" s="79"/>
      <c r="P12" s="79"/>
    </row>
    <row r="13" spans="1:16" s="143" customFormat="1" ht="18.75" customHeight="1" thickBot="1" x14ac:dyDescent="0.3">
      <c r="A13"/>
      <c r="B13" s="147" t="s">
        <v>67</v>
      </c>
      <c r="C13" s="139">
        <v>2363.9940000000001</v>
      </c>
      <c r="D13" s="140">
        <v>2068.1410000000001</v>
      </c>
      <c r="E13" s="40">
        <f>SUM(C13:D13)</f>
        <v>4432.1350000000002</v>
      </c>
      <c r="F13" s="139">
        <v>2378.2130000000002</v>
      </c>
      <c r="G13" s="140">
        <v>2086.0169999999998</v>
      </c>
      <c r="H13" s="140">
        <f>SUM(F13:G13)</f>
        <v>4464.2299999999996</v>
      </c>
      <c r="I13" s="79"/>
      <c r="J13" s="79"/>
      <c r="K13" s="79"/>
      <c r="L13" s="79"/>
      <c r="M13" s="79"/>
      <c r="N13" s="79"/>
      <c r="O13" s="79"/>
      <c r="P13" s="79"/>
    </row>
    <row r="14" spans="1:16" ht="13.8" thickTop="1" x14ac:dyDescent="0.25">
      <c r="B14" s="15" t="s">
        <v>41</v>
      </c>
      <c r="C14" s="42"/>
      <c r="D14" s="42"/>
      <c r="E14" s="42"/>
      <c r="F14" s="42"/>
      <c r="G14" s="42"/>
      <c r="H14" s="7" t="s">
        <v>73</v>
      </c>
      <c r="I14" s="79"/>
      <c r="J14" s="79"/>
      <c r="K14" s="79"/>
      <c r="L14" s="79"/>
      <c r="M14" s="79"/>
      <c r="N14" s="42"/>
      <c r="O14" s="42"/>
      <c r="P14" s="42"/>
    </row>
    <row r="15" spans="1:16" s="177" customFormat="1" x14ac:dyDescent="0.25">
      <c r="A15"/>
      <c r="B15" s="15" t="s">
        <v>87</v>
      </c>
      <c r="C15" s="42"/>
      <c r="D15" s="4"/>
      <c r="E15" s="4"/>
      <c r="F15" s="42"/>
      <c r="G15" s="42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B16" s="15" t="s">
        <v>98</v>
      </c>
      <c r="C16" s="15"/>
      <c r="D16" s="42"/>
      <c r="E16" s="42"/>
      <c r="F16" s="42"/>
      <c r="G16" s="42"/>
      <c r="H16" s="42"/>
      <c r="I16" s="11"/>
      <c r="J16" s="42"/>
      <c r="K16" s="11"/>
      <c r="L16" s="42"/>
      <c r="M16" s="11"/>
      <c r="N16" s="42"/>
      <c r="O16" s="42"/>
      <c r="P16" s="42"/>
    </row>
    <row r="17" spans="1:16" x14ac:dyDescent="0.25">
      <c r="B17" s="34" t="s">
        <v>95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1:16" x14ac:dyDescent="0.25">
      <c r="A18" s="3"/>
      <c r="B18" s="3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5">
      <c r="A19" s="3"/>
      <c r="B19" s="142" t="s">
        <v>97</v>
      </c>
      <c r="C19" s="42"/>
      <c r="D19" s="42"/>
      <c r="E19" s="42"/>
      <c r="F19" s="42"/>
      <c r="G19" s="42"/>
      <c r="H19" s="42"/>
      <c r="I19" s="11"/>
      <c r="J19" s="42"/>
      <c r="K19" s="11"/>
      <c r="L19" s="42"/>
      <c r="M19" s="11"/>
      <c r="N19" s="42"/>
      <c r="O19" s="42"/>
      <c r="P19" s="42"/>
    </row>
    <row r="20" spans="1:16" ht="16.5" customHeight="1" x14ac:dyDescent="0.25">
      <c r="A20" s="3"/>
      <c r="B20" s="35"/>
      <c r="C20" s="229">
        <v>2001</v>
      </c>
      <c r="D20" s="230"/>
      <c r="E20" s="229">
        <v>2004</v>
      </c>
      <c r="F20" s="230"/>
      <c r="G20" s="229">
        <v>2013</v>
      </c>
      <c r="H20" s="230"/>
      <c r="I20" s="229">
        <v>2014</v>
      </c>
      <c r="J20" s="230"/>
      <c r="K20" s="229">
        <v>2015</v>
      </c>
      <c r="L20" s="230"/>
      <c r="M20" s="229">
        <v>2016</v>
      </c>
      <c r="N20" s="230"/>
      <c r="O20" s="42"/>
      <c r="P20" s="42"/>
    </row>
    <row r="21" spans="1:16" ht="25.5" customHeight="1" x14ac:dyDescent="0.25">
      <c r="A21" s="3"/>
      <c r="B21" s="36"/>
      <c r="C21" s="136" t="s">
        <v>49</v>
      </c>
      <c r="D21" s="137" t="s">
        <v>50</v>
      </c>
      <c r="E21" s="136" t="s">
        <v>49</v>
      </c>
      <c r="F21" s="137" t="s">
        <v>50</v>
      </c>
      <c r="G21" s="169" t="s">
        <v>49</v>
      </c>
      <c r="H21" s="170" t="s">
        <v>50</v>
      </c>
      <c r="I21" s="169" t="s">
        <v>49</v>
      </c>
      <c r="J21" s="170" t="s">
        <v>50</v>
      </c>
      <c r="K21" s="169" t="s">
        <v>49</v>
      </c>
      <c r="L21" s="170" t="s">
        <v>50</v>
      </c>
      <c r="M21" s="169" t="s">
        <v>49</v>
      </c>
      <c r="N21" s="170" t="s">
        <v>50</v>
      </c>
      <c r="O21" s="42"/>
      <c r="P21" s="42"/>
    </row>
    <row r="22" spans="1:16" ht="16.5" customHeight="1" x14ac:dyDescent="0.25">
      <c r="A22" s="3"/>
      <c r="B22" s="173" t="s">
        <v>84</v>
      </c>
      <c r="C22" s="178">
        <v>170.56075351999999</v>
      </c>
      <c r="D22" s="179">
        <v>46.392150749999999</v>
      </c>
      <c r="E22" s="178">
        <v>235.48679347999999</v>
      </c>
      <c r="F22" s="179">
        <v>93.540881240000004</v>
      </c>
      <c r="G22" s="104">
        <v>431.87200000000001</v>
      </c>
      <c r="H22" s="44">
        <v>232.221</v>
      </c>
      <c r="I22" s="104">
        <v>468</v>
      </c>
      <c r="J22" s="44">
        <v>262</v>
      </c>
      <c r="K22" s="104">
        <v>478</v>
      </c>
      <c r="L22" s="44">
        <v>289</v>
      </c>
      <c r="M22" s="104">
        <v>516.20899999999995</v>
      </c>
      <c r="N22" s="44">
        <v>315.97899999999998</v>
      </c>
      <c r="O22" s="42"/>
      <c r="P22" s="42"/>
    </row>
    <row r="23" spans="1:16" ht="16.5" customHeight="1" x14ac:dyDescent="0.25">
      <c r="A23" s="3"/>
      <c r="B23" s="173" t="s">
        <v>85</v>
      </c>
      <c r="C23" s="104">
        <v>18.318751859999999</v>
      </c>
      <c r="D23" s="180">
        <v>13.027116540000002</v>
      </c>
      <c r="E23" s="104">
        <v>28.40979965</v>
      </c>
      <c r="F23" s="44">
        <v>23.25519972</v>
      </c>
      <c r="G23" s="104">
        <v>49.817</v>
      </c>
      <c r="H23" s="44">
        <v>44.585999999999999</v>
      </c>
      <c r="I23" s="104">
        <v>56</v>
      </c>
      <c r="J23" s="44">
        <v>51</v>
      </c>
      <c r="K23" s="104">
        <v>62</v>
      </c>
      <c r="L23" s="44">
        <v>58</v>
      </c>
      <c r="M23" s="104">
        <v>60.631999999999998</v>
      </c>
      <c r="N23" s="44">
        <v>64.183000000000007</v>
      </c>
      <c r="O23" s="42"/>
      <c r="P23" s="42"/>
    </row>
    <row r="24" spans="1:16" ht="16.5" customHeight="1" thickBot="1" x14ac:dyDescent="0.3">
      <c r="A24" s="3"/>
      <c r="B24" s="181" t="s">
        <v>51</v>
      </c>
      <c r="C24" s="174">
        <f t="shared" ref="C24:F24" si="4">SUM(C22:C23)</f>
        <v>188.87950537999998</v>
      </c>
      <c r="D24" s="182">
        <f t="shared" si="4"/>
        <v>59.419267290000001</v>
      </c>
      <c r="E24" s="174">
        <f t="shared" si="4"/>
        <v>263.89659312999999</v>
      </c>
      <c r="F24" s="145">
        <f t="shared" si="4"/>
        <v>116.79608096000001</v>
      </c>
      <c r="G24" s="174">
        <f t="shared" ref="G24:N24" si="5">SUM(G22:G23)</f>
        <v>481.68900000000002</v>
      </c>
      <c r="H24" s="145">
        <f t="shared" si="5"/>
        <v>276.80700000000002</v>
      </c>
      <c r="I24" s="174">
        <f t="shared" si="5"/>
        <v>524</v>
      </c>
      <c r="J24" s="145">
        <f t="shared" si="5"/>
        <v>313</v>
      </c>
      <c r="K24" s="174">
        <f t="shared" si="5"/>
        <v>540</v>
      </c>
      <c r="L24" s="145">
        <f t="shared" si="5"/>
        <v>347</v>
      </c>
      <c r="M24" s="174">
        <f t="shared" si="5"/>
        <v>576.84099999999989</v>
      </c>
      <c r="N24" s="145">
        <f t="shared" si="5"/>
        <v>380.16199999999998</v>
      </c>
      <c r="O24" s="42"/>
      <c r="P24" s="42"/>
    </row>
    <row r="25" spans="1:16" ht="16.5" customHeight="1" x14ac:dyDescent="0.25">
      <c r="A25" s="3"/>
      <c r="B25" s="183" t="s">
        <v>69</v>
      </c>
      <c r="C25" s="176">
        <f>C24/C26</f>
        <v>9.0801779398402976E-2</v>
      </c>
      <c r="D25" s="146">
        <f t="shared" ref="D25:N25" si="6">D24/D26</f>
        <v>3.5720372098811154E-2</v>
      </c>
      <c r="E25" s="176">
        <f t="shared" si="6"/>
        <v>0.12785669067825967</v>
      </c>
      <c r="F25" s="146">
        <f t="shared" si="6"/>
        <v>6.8728561888969059E-2</v>
      </c>
      <c r="G25" s="176">
        <f t="shared" si="6"/>
        <v>0.21482337431586762</v>
      </c>
      <c r="H25" s="146">
        <f t="shared" si="6"/>
        <v>0.1435537044787312</v>
      </c>
      <c r="I25" s="176">
        <f t="shared" si="6"/>
        <v>0.23083700440528634</v>
      </c>
      <c r="J25" s="146">
        <f t="shared" si="6"/>
        <v>0.15768261964735517</v>
      </c>
      <c r="K25" s="176">
        <f t="shared" si="6"/>
        <v>0.23356401384083045</v>
      </c>
      <c r="L25" s="146">
        <f t="shared" si="6"/>
        <v>0.17169717961405245</v>
      </c>
      <c r="M25" s="176">
        <f t="shared" si="6"/>
        <v>0.24691971570294341</v>
      </c>
      <c r="N25" s="146">
        <f t="shared" si="6"/>
        <v>0.18458193499269757</v>
      </c>
      <c r="O25" s="42"/>
      <c r="P25" s="42"/>
    </row>
    <row r="26" spans="1:16" ht="16.5" customHeight="1" thickBot="1" x14ac:dyDescent="0.3">
      <c r="A26" s="3"/>
      <c r="B26" s="184" t="s">
        <v>67</v>
      </c>
      <c r="C26" s="139">
        <v>2080.13</v>
      </c>
      <c r="D26" s="140">
        <v>1663.4559999999999</v>
      </c>
      <c r="E26" s="139">
        <v>2064.0030000000002</v>
      </c>
      <c r="F26" s="140">
        <v>1699.3820000000001</v>
      </c>
      <c r="G26" s="139">
        <v>2242.2559999999999</v>
      </c>
      <c r="H26" s="140">
        <v>1928.2470000000001</v>
      </c>
      <c r="I26" s="139">
        <v>2270</v>
      </c>
      <c r="J26" s="140">
        <v>1985</v>
      </c>
      <c r="K26" s="139">
        <v>2312</v>
      </c>
      <c r="L26" s="140">
        <v>2021</v>
      </c>
      <c r="M26" s="139">
        <v>2336.1480000000001</v>
      </c>
      <c r="N26" s="140">
        <v>2059.5839999999998</v>
      </c>
      <c r="O26" s="42"/>
      <c r="P26" s="42"/>
    </row>
    <row r="27" spans="1:16" ht="13.8" thickTop="1" x14ac:dyDescent="0.25">
      <c r="A27" s="3"/>
      <c r="B27" s="15" t="s">
        <v>41</v>
      </c>
      <c r="C27" s="42"/>
      <c r="D27" s="42"/>
      <c r="E27" s="42"/>
      <c r="F27" s="42"/>
      <c r="G27" s="42"/>
      <c r="H27" s="7"/>
      <c r="I27" s="42"/>
      <c r="J27" s="7"/>
      <c r="K27" s="42"/>
      <c r="L27" s="7"/>
      <c r="M27" s="42"/>
      <c r="N27" s="7" t="s">
        <v>73</v>
      </c>
      <c r="O27" s="42"/>
      <c r="P27" s="42"/>
    </row>
    <row r="28" spans="1:16" s="177" customFormat="1" x14ac:dyDescent="0.25">
      <c r="A28" s="3"/>
      <c r="B28" s="15" t="s">
        <v>98</v>
      </c>
      <c r="C28" s="4"/>
      <c r="D28" s="4"/>
      <c r="E28" s="4"/>
      <c r="F28" s="4"/>
      <c r="G28" s="4"/>
      <c r="H28" s="4"/>
      <c r="I28" s="4"/>
      <c r="J28" s="11"/>
      <c r="K28" s="11"/>
      <c r="L28" s="11"/>
      <c r="M28" s="1"/>
      <c r="N28" s="11"/>
      <c r="O28" s="4"/>
      <c r="P28" s="4"/>
    </row>
    <row r="29" spans="1:16" x14ac:dyDescent="0.25">
      <c r="A29" s="3"/>
      <c r="B29" s="42"/>
      <c r="C29" s="42"/>
      <c r="D29" s="42"/>
      <c r="E29" s="42"/>
      <c r="F29" s="42"/>
      <c r="G29" s="42"/>
      <c r="H29" s="42"/>
      <c r="I29" s="42"/>
      <c r="J29" s="11"/>
      <c r="K29" s="42"/>
      <c r="L29" s="42"/>
      <c r="M29" s="42"/>
      <c r="N29" s="42"/>
      <c r="O29" s="42"/>
      <c r="P29" s="42"/>
    </row>
    <row r="30" spans="1:16" x14ac:dyDescent="0.25">
      <c r="A30" s="3"/>
      <c r="B30" s="15"/>
      <c r="C30" s="42"/>
      <c r="D30" s="42"/>
      <c r="E30" s="42"/>
      <c r="F30" s="42"/>
      <c r="G30" s="42"/>
      <c r="H30" s="42"/>
      <c r="I30" s="42"/>
      <c r="J30" s="11"/>
      <c r="K30" s="42"/>
      <c r="L30" s="42"/>
      <c r="M30" s="42"/>
      <c r="N30" s="42"/>
      <c r="O30" s="42"/>
      <c r="P30" s="42"/>
    </row>
    <row r="31" spans="1:16" x14ac:dyDescent="0.25">
      <c r="A31" s="3"/>
      <c r="B31" s="15"/>
      <c r="C31" s="42"/>
      <c r="D31" s="42"/>
      <c r="E31" s="42"/>
      <c r="F31" s="42"/>
      <c r="G31" s="42"/>
      <c r="H31" s="42"/>
      <c r="I31" s="42"/>
      <c r="J31" s="11"/>
      <c r="K31" s="42"/>
      <c r="L31" s="42"/>
      <c r="M31" s="42"/>
      <c r="N31" s="42"/>
      <c r="O31" s="42"/>
      <c r="P31" s="42"/>
    </row>
    <row r="32" spans="1:16" x14ac:dyDescent="0.25">
      <c r="A32" s="3"/>
      <c r="B32" s="15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1:16" x14ac:dyDescent="0.25">
      <c r="A33" s="3"/>
      <c r="B33" s="15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1:16" x14ac:dyDescent="0.25">
      <c r="A34" s="3"/>
      <c r="B34" s="15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1:16" x14ac:dyDescent="0.25">
      <c r="A35" s="3"/>
      <c r="B35" s="15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16" x14ac:dyDescent="0.25">
      <c r="A36" s="3"/>
      <c r="B36" s="15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1:16" x14ac:dyDescent="0.25">
      <c r="A37" s="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1:16" x14ac:dyDescent="0.25">
      <c r="A38" s="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 spans="1:16" x14ac:dyDescent="0.25">
      <c r="A39" s="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16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1:16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6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x14ac:dyDescent="0.25">
      <c r="B43" s="42"/>
      <c r="C43" s="77"/>
      <c r="D43" s="185"/>
      <c r="E43" s="185"/>
      <c r="F43" s="185"/>
      <c r="G43" s="185"/>
      <c r="H43" s="185"/>
      <c r="I43" s="77"/>
      <c r="J43" s="42"/>
      <c r="K43" s="42"/>
      <c r="L43" s="42"/>
      <c r="M43" s="42"/>
      <c r="N43" s="42"/>
      <c r="O43" s="42"/>
      <c r="P43" s="42"/>
    </row>
    <row r="44" spans="1:16" x14ac:dyDescent="0.25">
      <c r="B44" s="42"/>
      <c r="C44" s="77"/>
      <c r="D44" s="186"/>
      <c r="E44" s="186"/>
      <c r="F44" s="186"/>
      <c r="G44" s="186"/>
      <c r="H44" s="186"/>
      <c r="I44" s="186"/>
      <c r="J44" s="42"/>
      <c r="K44" s="42"/>
      <c r="L44" s="42"/>
      <c r="M44" s="42"/>
      <c r="N44" s="42"/>
      <c r="O44" s="42"/>
      <c r="P44" s="42"/>
    </row>
    <row r="45" spans="1:16" x14ac:dyDescent="0.25">
      <c r="B45" s="42"/>
      <c r="C45" s="187"/>
      <c r="D45" s="188"/>
      <c r="E45" s="188"/>
      <c r="F45" s="188"/>
      <c r="G45" s="188"/>
      <c r="H45" s="189"/>
      <c r="I45" s="189"/>
      <c r="J45" s="42"/>
      <c r="K45" s="42"/>
      <c r="L45" s="42"/>
      <c r="M45" s="42"/>
      <c r="N45" s="42"/>
      <c r="O45" s="42"/>
      <c r="P45" s="42"/>
    </row>
    <row r="46" spans="1:16" x14ac:dyDescent="0.25">
      <c r="C46" s="190"/>
      <c r="D46" s="191"/>
      <c r="E46" s="192"/>
      <c r="F46" s="191"/>
      <c r="G46" s="191"/>
      <c r="H46" s="193"/>
      <c r="I46" s="193"/>
    </row>
    <row r="47" spans="1:16" x14ac:dyDescent="0.25">
      <c r="C47" s="190"/>
      <c r="D47" s="194"/>
      <c r="E47" s="191"/>
      <c r="F47" s="194"/>
      <c r="G47" s="191"/>
      <c r="H47" s="7"/>
      <c r="I47" s="194"/>
    </row>
  </sheetData>
  <mergeCells count="8">
    <mergeCell ref="C6:E6"/>
    <mergeCell ref="F6:H6"/>
    <mergeCell ref="M20:N20"/>
    <mergeCell ref="K20:L20"/>
    <mergeCell ref="C20:D20"/>
    <mergeCell ref="E20:F20"/>
    <mergeCell ref="G20:H20"/>
    <mergeCell ref="I20:J20"/>
  </mergeCells>
  <hyperlinks>
    <hyperlink ref="B1" location="Titel!A1" display="Titel" xr:uid="{00000000-0004-0000-0500-000000000000}"/>
  </hyperlinks>
  <pageMargins left="0" right="0" top="0" bottom="0" header="0.31496062992125984" footer="0.31496062992125984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46"/>
  <sheetViews>
    <sheetView zoomScaleNormal="100" workbookViewId="0">
      <selection activeCell="B1" sqref="B1"/>
    </sheetView>
  </sheetViews>
  <sheetFormatPr baseColWidth="10" defaultColWidth="11.44140625" defaultRowHeight="13.2" x14ac:dyDescent="0.25"/>
  <cols>
    <col min="1" max="1" width="0.6640625" customWidth="1"/>
    <col min="2" max="2" width="49.33203125" style="22" customWidth="1"/>
    <col min="3" max="23" width="8.6640625" style="22" customWidth="1"/>
    <col min="24" max="16384" width="11.44140625" style="22"/>
  </cols>
  <sheetData>
    <row r="1" spans="1:25" x14ac:dyDescent="0.25">
      <c r="B1" s="216" t="s">
        <v>22</v>
      </c>
    </row>
    <row r="2" spans="1:25" x14ac:dyDescent="0.25">
      <c r="B2" s="8" t="s">
        <v>107</v>
      </c>
    </row>
    <row r="3" spans="1:25" x14ac:dyDescent="0.25">
      <c r="B3" s="22" t="s">
        <v>63</v>
      </c>
    </row>
    <row r="4" spans="1:25" x14ac:dyDescent="0.25">
      <c r="B4" s="148"/>
    </row>
    <row r="5" spans="1:25" x14ac:dyDescent="0.25">
      <c r="A5" s="18"/>
      <c r="B5" s="142" t="s">
        <v>97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8.75" customHeight="1" x14ac:dyDescent="0.25">
      <c r="A6" s="19"/>
      <c r="B6" s="105" t="s">
        <v>62</v>
      </c>
      <c r="C6" s="229">
        <v>2017</v>
      </c>
      <c r="D6" s="231"/>
      <c r="E6" s="230"/>
      <c r="F6" s="229">
        <v>2018</v>
      </c>
      <c r="G6" s="231"/>
      <c r="H6" s="230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s="195" customFormat="1" ht="47.25" customHeight="1" x14ac:dyDescent="0.25">
      <c r="A7" s="18"/>
      <c r="B7" s="106"/>
      <c r="C7" s="196" t="s">
        <v>44</v>
      </c>
      <c r="D7" s="197" t="s">
        <v>45</v>
      </c>
      <c r="E7" s="198" t="s">
        <v>46</v>
      </c>
      <c r="F7" s="196" t="s">
        <v>44</v>
      </c>
      <c r="G7" s="197" t="s">
        <v>45</v>
      </c>
      <c r="H7" s="198" t="s">
        <v>46</v>
      </c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spans="1:25" ht="18" customHeight="1" x14ac:dyDescent="0.25">
      <c r="A8" s="18"/>
      <c r="B8" s="43" t="s">
        <v>76</v>
      </c>
      <c r="C8" s="108">
        <v>8</v>
      </c>
      <c r="D8" s="109">
        <v>124</v>
      </c>
      <c r="E8" s="110">
        <v>323</v>
      </c>
      <c r="F8" s="109">
        <v>8.6479999999999997</v>
      </c>
      <c r="G8" s="109">
        <v>127.547</v>
      </c>
      <c r="H8" s="110">
        <v>341.54899999999998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8" customHeight="1" x14ac:dyDescent="0.25">
      <c r="B9" s="43" t="s">
        <v>75</v>
      </c>
      <c r="C9" s="108">
        <v>7</v>
      </c>
      <c r="D9" s="109">
        <v>117</v>
      </c>
      <c r="E9" s="110">
        <v>293</v>
      </c>
      <c r="F9" s="109">
        <v>6.4109999999999996</v>
      </c>
      <c r="G9" s="109">
        <v>114.709</v>
      </c>
      <c r="H9" s="110">
        <v>324.12400000000002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8" customHeight="1" thickBot="1" x14ac:dyDescent="0.3">
      <c r="A10" s="3"/>
      <c r="B10" s="199" t="s">
        <v>78</v>
      </c>
      <c r="C10" s="111">
        <v>4.5190000000000001</v>
      </c>
      <c r="D10" s="112">
        <v>47.798000000000002</v>
      </c>
      <c r="E10" s="113">
        <v>75.662999999999997</v>
      </c>
      <c r="F10" s="111">
        <v>5.1280000000000001</v>
      </c>
      <c r="G10" s="112">
        <v>48.112000000000002</v>
      </c>
      <c r="H10" s="113">
        <v>85.146000000000001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24" customHeight="1" thickTop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8.75" customHeight="1" x14ac:dyDescent="0.25">
      <c r="A12" s="3"/>
      <c r="B12" s="105" t="s">
        <v>64</v>
      </c>
      <c r="C12" s="229">
        <v>2017</v>
      </c>
      <c r="D12" s="231"/>
      <c r="E12" s="230"/>
      <c r="F12" s="229">
        <v>2018</v>
      </c>
      <c r="G12" s="231"/>
      <c r="H12" s="230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s="195" customFormat="1" ht="47.25" customHeight="1" x14ac:dyDescent="0.25">
      <c r="A13" s="3"/>
      <c r="B13" s="106"/>
      <c r="C13" s="196" t="s">
        <v>44</v>
      </c>
      <c r="D13" s="197" t="s">
        <v>45</v>
      </c>
      <c r="E13" s="198" t="s">
        <v>46</v>
      </c>
      <c r="F13" s="196" t="s">
        <v>44</v>
      </c>
      <c r="G13" s="197" t="s">
        <v>45</v>
      </c>
      <c r="H13" s="198" t="s">
        <v>46</v>
      </c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</row>
    <row r="14" spans="1:25" ht="18" customHeight="1" x14ac:dyDescent="0.25">
      <c r="A14" s="3"/>
      <c r="B14" s="43" t="s">
        <v>76</v>
      </c>
      <c r="C14" s="114">
        <v>1.7294564382626502E-2</v>
      </c>
      <c r="D14" s="115">
        <v>5.8988321197175231E-2</v>
      </c>
      <c r="E14" s="116">
        <v>0.1727025352091589</v>
      </c>
      <c r="F14" s="114">
        <v>1.9019091666831609E-2</v>
      </c>
      <c r="G14" s="115">
        <v>6.1608485409965691E-2</v>
      </c>
      <c r="H14" s="116">
        <v>0.17612472895379389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8" customHeight="1" x14ac:dyDescent="0.25">
      <c r="A15" s="3"/>
      <c r="B15" s="43" t="s">
        <v>75</v>
      </c>
      <c r="C15" s="114">
        <v>1.4755951873026708E-2</v>
      </c>
      <c r="D15" s="115">
        <v>5.5904994950300831E-2</v>
      </c>
      <c r="E15" s="116">
        <v>0.15617793144086053</v>
      </c>
      <c r="F15" s="114">
        <v>1.4099375193808678E-2</v>
      </c>
      <c r="G15" s="115">
        <v>5.5407400823945324E-2</v>
      </c>
      <c r="H15" s="116">
        <v>0.1671392732738772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8" customHeight="1" thickBot="1" x14ac:dyDescent="0.3">
      <c r="B16" s="199" t="s">
        <v>78</v>
      </c>
      <c r="C16" s="117">
        <v>9.6403276730096434E-3</v>
      </c>
      <c r="D16" s="118">
        <v>2.2834959396978972E-2</v>
      </c>
      <c r="E16" s="119">
        <v>4.0457581378486894E-2</v>
      </c>
      <c r="F16" s="117">
        <v>1.1277740757112915E-2</v>
      </c>
      <c r="G16" s="118">
        <v>2.3239334912183503E-2</v>
      </c>
      <c r="H16" s="119">
        <v>4.3906778153353497E-2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24" customHeight="1" thickTop="1" x14ac:dyDescent="0.25">
      <c r="B17" s="15"/>
      <c r="C17" s="99"/>
      <c r="D17" s="99"/>
      <c r="E17" s="99"/>
      <c r="F17" s="99"/>
      <c r="G17" s="99"/>
      <c r="H17" s="9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8.75" customHeight="1" x14ac:dyDescent="0.25">
      <c r="B18" s="105" t="s">
        <v>65</v>
      </c>
      <c r="C18" s="229">
        <v>2017</v>
      </c>
      <c r="D18" s="231"/>
      <c r="E18" s="230"/>
      <c r="F18" s="229">
        <v>2018</v>
      </c>
      <c r="G18" s="231"/>
      <c r="H18" s="230"/>
      <c r="I18" s="42"/>
      <c r="J18" s="102"/>
      <c r="K18" s="10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s="195" customFormat="1" ht="47.25" customHeight="1" x14ac:dyDescent="0.25">
      <c r="A19"/>
      <c r="B19" s="106"/>
      <c r="C19" s="196" t="s">
        <v>58</v>
      </c>
      <c r="D19" s="197" t="s">
        <v>59</v>
      </c>
      <c r="E19" s="198" t="s">
        <v>60</v>
      </c>
      <c r="F19" s="196" t="s">
        <v>58</v>
      </c>
      <c r="G19" s="197" t="s">
        <v>59</v>
      </c>
      <c r="H19" s="198" t="s">
        <v>60</v>
      </c>
      <c r="I19" s="107"/>
      <c r="J19" s="120"/>
      <c r="K19" s="120"/>
      <c r="L19" s="173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</row>
    <row r="20" spans="1:25" ht="18" customHeight="1" x14ac:dyDescent="0.25">
      <c r="B20" s="43" t="s">
        <v>76</v>
      </c>
      <c r="C20" s="114">
        <v>1.7834633110776234E-2</v>
      </c>
      <c r="D20" s="115">
        <v>0.27163111986184596</v>
      </c>
      <c r="E20" s="116">
        <v>0.71053644693278195</v>
      </c>
      <c r="F20" s="114">
        <v>1.8101744867544123E-2</v>
      </c>
      <c r="G20" s="115">
        <v>0.26697771191265612</v>
      </c>
      <c r="H20" s="116">
        <v>0.7149205432197997</v>
      </c>
      <c r="I20" s="42"/>
      <c r="J20" s="173"/>
      <c r="K20" s="10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8" customHeight="1" x14ac:dyDescent="0.25">
      <c r="B21" s="43" t="s">
        <v>75</v>
      </c>
      <c r="C21" s="114">
        <v>1.6626684422308649E-2</v>
      </c>
      <c r="D21" s="115">
        <v>0.28128590589830249</v>
      </c>
      <c r="E21" s="116">
        <v>0.70208740967938899</v>
      </c>
      <c r="F21" s="114">
        <v>1.4398846475191131E-2</v>
      </c>
      <c r="G21" s="115">
        <v>0.25763177044496949</v>
      </c>
      <c r="H21" s="116">
        <v>0.72796938307983938</v>
      </c>
      <c r="I21" s="107"/>
      <c r="J21" s="173"/>
      <c r="K21" s="10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8" customHeight="1" thickBot="1" x14ac:dyDescent="0.3">
      <c r="B22" s="199" t="s">
        <v>78</v>
      </c>
      <c r="C22" s="117">
        <v>3.5310204719487419E-2</v>
      </c>
      <c r="D22" s="118">
        <v>0.37348023128613844</v>
      </c>
      <c r="E22" s="119">
        <v>0.59120956399437408</v>
      </c>
      <c r="F22" s="117">
        <v>3.7055771537583285E-2</v>
      </c>
      <c r="G22" s="118">
        <v>0.34766522625121038</v>
      </c>
      <c r="H22" s="119">
        <v>0.61527900221120635</v>
      </c>
      <c r="I22" s="42"/>
      <c r="J22" s="173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3.8" thickTop="1" x14ac:dyDescent="0.25">
      <c r="A23" s="3"/>
      <c r="B23" s="15" t="s">
        <v>41</v>
      </c>
      <c r="C23" s="42"/>
      <c r="D23" s="42"/>
      <c r="E23" s="42"/>
      <c r="F23" s="42"/>
      <c r="G23" s="42"/>
      <c r="I23" s="42"/>
      <c r="J23" s="7" t="s">
        <v>73</v>
      </c>
      <c r="K23" s="7"/>
      <c r="L23" s="42"/>
      <c r="M23" s="42"/>
      <c r="N23" s="42"/>
      <c r="O23" s="42"/>
      <c r="P23" s="42"/>
      <c r="Q23" s="7"/>
      <c r="R23" s="42"/>
      <c r="S23" s="42"/>
      <c r="T23" s="7"/>
      <c r="U23" s="42"/>
      <c r="V23" s="42"/>
      <c r="W23" s="42"/>
      <c r="X23" s="42"/>
      <c r="Y23" s="42"/>
    </row>
    <row r="24" spans="1:25" x14ac:dyDescent="0.25">
      <c r="A24" s="3"/>
      <c r="B24" s="15" t="s">
        <v>98</v>
      </c>
      <c r="C24" s="42"/>
      <c r="D24" s="42"/>
      <c r="E24" s="7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x14ac:dyDescent="0.25">
      <c r="A25" s="3"/>
      <c r="B25" s="15" t="s">
        <v>95</v>
      </c>
      <c r="C25" s="42"/>
      <c r="D25" s="42"/>
      <c r="E25" s="7"/>
      <c r="F25" s="42"/>
      <c r="G25" s="42"/>
      <c r="H25" s="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15"/>
      <c r="C26" s="42"/>
      <c r="D26" s="42"/>
      <c r="E26" s="7"/>
      <c r="F26" s="42"/>
      <c r="G26" s="42"/>
      <c r="H26" s="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8.75" customHeight="1" x14ac:dyDescent="0.25">
      <c r="A27" s="3"/>
      <c r="B27" s="105" t="s">
        <v>62</v>
      </c>
      <c r="C27" s="229">
        <v>2001</v>
      </c>
      <c r="D27" s="231"/>
      <c r="E27" s="230"/>
      <c r="F27" s="229">
        <v>2004</v>
      </c>
      <c r="G27" s="231"/>
      <c r="H27" s="230"/>
      <c r="I27" s="229">
        <v>2013</v>
      </c>
      <c r="J27" s="231"/>
      <c r="K27" s="230"/>
      <c r="L27" s="229">
        <v>2014</v>
      </c>
      <c r="M27" s="231"/>
      <c r="N27" s="230"/>
      <c r="O27" s="229">
        <v>2015</v>
      </c>
      <c r="P27" s="231"/>
      <c r="Q27" s="230"/>
      <c r="R27" s="229">
        <v>2016</v>
      </c>
      <c r="S27" s="231"/>
      <c r="T27" s="230"/>
      <c r="U27" s="229">
        <v>2017</v>
      </c>
      <c r="V27" s="231"/>
      <c r="W27" s="230"/>
      <c r="X27" s="42"/>
      <c r="Y27" s="42"/>
    </row>
    <row r="28" spans="1:25" s="195" customFormat="1" ht="47.25" customHeight="1" x14ac:dyDescent="0.25">
      <c r="A28" s="3"/>
      <c r="B28" s="200"/>
      <c r="C28" s="196" t="s">
        <v>58</v>
      </c>
      <c r="D28" s="197" t="s">
        <v>59</v>
      </c>
      <c r="E28" s="198" t="s">
        <v>60</v>
      </c>
      <c r="F28" s="196" t="s">
        <v>58</v>
      </c>
      <c r="G28" s="197" t="s">
        <v>59</v>
      </c>
      <c r="H28" s="198" t="s">
        <v>60</v>
      </c>
      <c r="I28" s="196" t="s">
        <v>58</v>
      </c>
      <c r="J28" s="197" t="s">
        <v>59</v>
      </c>
      <c r="K28" s="198" t="s">
        <v>60</v>
      </c>
      <c r="L28" s="196" t="s">
        <v>58</v>
      </c>
      <c r="M28" s="197" t="s">
        <v>59</v>
      </c>
      <c r="N28" s="198" t="s">
        <v>60</v>
      </c>
      <c r="O28" s="196" t="s">
        <v>58</v>
      </c>
      <c r="P28" s="197" t="s">
        <v>59</v>
      </c>
      <c r="Q28" s="198" t="s">
        <v>60</v>
      </c>
      <c r="R28" s="196" t="s">
        <v>58</v>
      </c>
      <c r="S28" s="197" t="s">
        <v>59</v>
      </c>
      <c r="T28" s="198" t="s">
        <v>60</v>
      </c>
      <c r="U28" s="196" t="s">
        <v>58</v>
      </c>
      <c r="V28" s="197" t="s">
        <v>59</v>
      </c>
      <c r="W28" s="198" t="s">
        <v>60</v>
      </c>
      <c r="X28" s="107"/>
      <c r="Y28" s="107"/>
    </row>
    <row r="29" spans="1:25" ht="18" customHeight="1" x14ac:dyDescent="0.25">
      <c r="A29" s="3"/>
      <c r="B29" s="43" t="s">
        <v>48</v>
      </c>
      <c r="C29" s="108">
        <v>5.0979999999999999</v>
      </c>
      <c r="D29" s="109">
        <v>74.986000000000004</v>
      </c>
      <c r="E29" s="110">
        <v>136.869</v>
      </c>
      <c r="F29" s="121">
        <v>7.3280000000000003</v>
      </c>
      <c r="G29" s="109">
        <v>121.797</v>
      </c>
      <c r="H29" s="110">
        <v>199.90299999999999</v>
      </c>
      <c r="I29" s="121">
        <v>11.617000000000001</v>
      </c>
      <c r="J29" s="109">
        <v>198.74700000000001</v>
      </c>
      <c r="K29" s="110">
        <v>453.72899999999998</v>
      </c>
      <c r="L29" s="121">
        <v>13</v>
      </c>
      <c r="M29" s="109">
        <v>222</v>
      </c>
      <c r="N29" s="110">
        <v>495</v>
      </c>
      <c r="O29" s="121">
        <v>12.167</v>
      </c>
      <c r="P29" s="109">
        <v>230.94300000000001</v>
      </c>
      <c r="Q29" s="110">
        <v>523.75699999999995</v>
      </c>
      <c r="R29" s="121">
        <v>13.894</v>
      </c>
      <c r="S29" s="109">
        <v>238.90299999999999</v>
      </c>
      <c r="T29" s="110">
        <v>579.39099999999996</v>
      </c>
      <c r="U29" s="121">
        <v>15.045</v>
      </c>
      <c r="V29" s="109">
        <v>240.67500000000001</v>
      </c>
      <c r="W29" s="110">
        <v>615.80799999999999</v>
      </c>
      <c r="X29" s="42"/>
      <c r="Y29" s="42"/>
    </row>
    <row r="30" spans="1:25" ht="18" customHeight="1" thickBot="1" x14ac:dyDescent="0.3">
      <c r="A30" s="3"/>
      <c r="B30" s="199" t="s">
        <v>47</v>
      </c>
      <c r="C30" s="111">
        <v>1.4570000000000001</v>
      </c>
      <c r="D30" s="112">
        <v>14.624000000000001</v>
      </c>
      <c r="E30" s="113">
        <v>15.265000000000001</v>
      </c>
      <c r="F30" s="111">
        <v>1.9990000000000001</v>
      </c>
      <c r="G30" s="112">
        <v>23.271000000000001</v>
      </c>
      <c r="H30" s="113">
        <v>26.395</v>
      </c>
      <c r="I30" s="111">
        <v>2.6859999999999999</v>
      </c>
      <c r="J30" s="112">
        <v>37.804000000000002</v>
      </c>
      <c r="K30" s="113">
        <v>53.912999999999997</v>
      </c>
      <c r="L30" s="111">
        <v>3</v>
      </c>
      <c r="M30" s="112">
        <v>45</v>
      </c>
      <c r="N30" s="113">
        <v>59</v>
      </c>
      <c r="O30" s="111">
        <v>3.226</v>
      </c>
      <c r="P30" s="112">
        <v>49.466999999999999</v>
      </c>
      <c r="Q30" s="113">
        <v>67.402000000000001</v>
      </c>
      <c r="R30" s="111">
        <v>2.7829999999999999</v>
      </c>
      <c r="S30" s="112">
        <v>49.064999999999998</v>
      </c>
      <c r="T30" s="113">
        <v>72.965999999999994</v>
      </c>
      <c r="U30" s="111">
        <v>4.5190000000000001</v>
      </c>
      <c r="V30" s="112">
        <v>47.798000000000002</v>
      </c>
      <c r="W30" s="113">
        <v>75.662999999999997</v>
      </c>
      <c r="X30" s="42"/>
      <c r="Y30" s="42"/>
    </row>
    <row r="31" spans="1:25" ht="24" customHeight="1" thickTop="1" x14ac:dyDescent="0.25">
      <c r="A31" s="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8.75" customHeight="1" x14ac:dyDescent="0.25">
      <c r="A32" s="3"/>
      <c r="B32" s="105" t="s">
        <v>64</v>
      </c>
      <c r="C32" s="229">
        <v>2001</v>
      </c>
      <c r="D32" s="231"/>
      <c r="E32" s="230"/>
      <c r="F32" s="229">
        <v>2004</v>
      </c>
      <c r="G32" s="231"/>
      <c r="H32" s="230"/>
      <c r="I32" s="229">
        <v>2013</v>
      </c>
      <c r="J32" s="231"/>
      <c r="K32" s="230"/>
      <c r="L32" s="229">
        <v>2014</v>
      </c>
      <c r="M32" s="231"/>
      <c r="N32" s="230"/>
      <c r="O32" s="229">
        <v>2015</v>
      </c>
      <c r="P32" s="231"/>
      <c r="Q32" s="230"/>
      <c r="R32" s="229">
        <v>2016</v>
      </c>
      <c r="S32" s="231"/>
      <c r="T32" s="230"/>
      <c r="U32" s="229">
        <v>2017</v>
      </c>
      <c r="V32" s="231"/>
      <c r="W32" s="230"/>
      <c r="X32" s="42"/>
      <c r="Y32" s="42"/>
    </row>
    <row r="33" spans="1:25" s="195" customFormat="1" ht="47.25" customHeight="1" x14ac:dyDescent="0.25">
      <c r="A33" s="3"/>
      <c r="B33" s="200"/>
      <c r="C33" s="196" t="s">
        <v>58</v>
      </c>
      <c r="D33" s="197" t="s">
        <v>59</v>
      </c>
      <c r="E33" s="198" t="s">
        <v>60</v>
      </c>
      <c r="F33" s="196" t="s">
        <v>58</v>
      </c>
      <c r="G33" s="197" t="s">
        <v>59</v>
      </c>
      <c r="H33" s="198" t="s">
        <v>60</v>
      </c>
      <c r="I33" s="196" t="s">
        <v>58</v>
      </c>
      <c r="J33" s="197" t="s">
        <v>59</v>
      </c>
      <c r="K33" s="198" t="s">
        <v>60</v>
      </c>
      <c r="L33" s="196" t="s">
        <v>58</v>
      </c>
      <c r="M33" s="197" t="s">
        <v>59</v>
      </c>
      <c r="N33" s="198" t="s">
        <v>60</v>
      </c>
      <c r="O33" s="196" t="s">
        <v>58</v>
      </c>
      <c r="P33" s="197" t="s">
        <v>59</v>
      </c>
      <c r="Q33" s="198" t="s">
        <v>60</v>
      </c>
      <c r="R33" s="196" t="s">
        <v>58</v>
      </c>
      <c r="S33" s="197" t="s">
        <v>59</v>
      </c>
      <c r="T33" s="198" t="s">
        <v>60</v>
      </c>
      <c r="U33" s="196" t="s">
        <v>58</v>
      </c>
      <c r="V33" s="197" t="s">
        <v>59</v>
      </c>
      <c r="W33" s="198" t="s">
        <v>60</v>
      </c>
      <c r="X33" s="107"/>
      <c r="Y33" s="107"/>
    </row>
    <row r="34" spans="1:25" ht="18" customHeight="1" x14ac:dyDescent="0.25">
      <c r="A34" s="3"/>
      <c r="B34" s="43" t="s">
        <v>48</v>
      </c>
      <c r="C34" s="122">
        <v>9.2787070236426857E-3</v>
      </c>
      <c r="D34" s="123">
        <v>3.3574457872755016E-2</v>
      </c>
      <c r="E34" s="124">
        <v>0.14246324677433458</v>
      </c>
      <c r="F34" s="122">
        <v>1.426919077643247E-2</v>
      </c>
      <c r="G34" s="123">
        <v>5.6259119814090895E-2</v>
      </c>
      <c r="H34" s="124">
        <v>0.1842590390652796</v>
      </c>
      <c r="I34" s="122">
        <v>2.3376456123617328E-2</v>
      </c>
      <c r="J34" s="123">
        <v>9.407474025512981E-2</v>
      </c>
      <c r="K34" s="124">
        <v>0.29068422064193733</v>
      </c>
      <c r="L34" s="122">
        <v>2.693691591654284E-2</v>
      </c>
      <c r="M34" s="123">
        <v>0.1037509841885383</v>
      </c>
      <c r="N34" s="124">
        <v>0.30441196463735198</v>
      </c>
      <c r="O34" s="122">
        <v>2.5225991043290763E-2</v>
      </c>
      <c r="P34" s="123">
        <v>0.10769570831602084</v>
      </c>
      <c r="Q34" s="124">
        <v>0.30703020902395883</v>
      </c>
      <c r="R34" s="122">
        <v>2.9239015377104171E-2</v>
      </c>
      <c r="S34" s="123">
        <v>0.11262007864921712</v>
      </c>
      <c r="T34" s="124">
        <v>0.32202235850304517</v>
      </c>
      <c r="U34" s="122">
        <v>3.2095315299940266E-2</v>
      </c>
      <c r="V34" s="123">
        <v>0.11497978687116436</v>
      </c>
      <c r="W34" s="124">
        <v>0.32927721969156992</v>
      </c>
      <c r="X34" s="42"/>
      <c r="Y34" s="42"/>
    </row>
    <row r="35" spans="1:25" ht="18" customHeight="1" thickBot="1" x14ac:dyDescent="0.3">
      <c r="A35" s="3"/>
      <c r="B35" s="199" t="s">
        <v>47</v>
      </c>
      <c r="C35" s="125">
        <v>2.6518391787852869E-3</v>
      </c>
      <c r="D35" s="126">
        <v>6.5477938806066385E-3</v>
      </c>
      <c r="E35" s="127">
        <v>1.5888926360316927E-2</v>
      </c>
      <c r="F35" s="125">
        <v>3.892482582162733E-3</v>
      </c>
      <c r="G35" s="126">
        <v>1.0749082302468118E-2</v>
      </c>
      <c r="H35" s="127">
        <v>2.4329386433060311E-2</v>
      </c>
      <c r="I35" s="125">
        <v>5.4049376902845945E-3</v>
      </c>
      <c r="J35" s="126">
        <v>1.7894114027406337E-2</v>
      </c>
      <c r="K35" s="127">
        <v>3.4539688641168555E-2</v>
      </c>
      <c r="L35" s="125">
        <v>6.8196796469812892E-3</v>
      </c>
      <c r="M35" s="126">
        <v>2.0997890123930701E-2</v>
      </c>
      <c r="N35" s="127">
        <v>3.6178983573015279E-2</v>
      </c>
      <c r="O35" s="125">
        <v>6.6885055564770276E-3</v>
      </c>
      <c r="P35" s="126">
        <v>2.306795877454005E-2</v>
      </c>
      <c r="Q35" s="127">
        <v>3.9511548578124736E-2</v>
      </c>
      <c r="R35" s="125">
        <v>5.8566417010566365E-3</v>
      </c>
      <c r="S35" s="126">
        <v>2.3129488365252165E-2</v>
      </c>
      <c r="T35" s="127">
        <v>4.0554104931787328E-2</v>
      </c>
      <c r="U35" s="125">
        <v>9.6403276730096434E-3</v>
      </c>
      <c r="V35" s="126">
        <v>2.2834959396978972E-2</v>
      </c>
      <c r="W35" s="127">
        <v>4.0457581378486894E-2</v>
      </c>
      <c r="X35" s="42"/>
      <c r="Y35" s="42"/>
    </row>
    <row r="36" spans="1:25" ht="24" customHeight="1" thickTop="1" x14ac:dyDescent="0.25">
      <c r="A36" s="3"/>
      <c r="B36" s="15"/>
      <c r="C36" s="42"/>
      <c r="D36" s="42"/>
      <c r="E36" s="42"/>
      <c r="F36" s="42"/>
      <c r="G36" s="42"/>
      <c r="H36" s="7"/>
      <c r="I36" s="42"/>
      <c r="J36" s="42"/>
      <c r="K36" s="7"/>
      <c r="L36" s="42"/>
      <c r="M36" s="42"/>
      <c r="N36" s="42"/>
      <c r="O36" s="42"/>
      <c r="P36" s="42"/>
      <c r="Q36" s="42"/>
      <c r="R36" s="42"/>
      <c r="S36" s="42"/>
      <c r="T36" s="42"/>
      <c r="U36" s="99"/>
      <c r="V36" s="99"/>
      <c r="W36" s="99"/>
      <c r="X36" s="42"/>
      <c r="Y36" s="42"/>
    </row>
    <row r="37" spans="1:25" ht="18.75" customHeight="1" x14ac:dyDescent="0.25">
      <c r="A37" s="3"/>
      <c r="B37" s="105" t="s">
        <v>65</v>
      </c>
      <c r="C37" s="229">
        <v>2001</v>
      </c>
      <c r="D37" s="231"/>
      <c r="E37" s="230"/>
      <c r="F37" s="229">
        <v>2004</v>
      </c>
      <c r="G37" s="231"/>
      <c r="H37" s="230"/>
      <c r="I37" s="229">
        <v>2013</v>
      </c>
      <c r="J37" s="231"/>
      <c r="K37" s="230"/>
      <c r="L37" s="229">
        <v>2014</v>
      </c>
      <c r="M37" s="231"/>
      <c r="N37" s="230"/>
      <c r="O37" s="229">
        <v>2015</v>
      </c>
      <c r="P37" s="231"/>
      <c r="Q37" s="230"/>
      <c r="R37" s="229">
        <v>2016</v>
      </c>
      <c r="S37" s="231"/>
      <c r="T37" s="230"/>
      <c r="U37" s="229">
        <v>2017</v>
      </c>
      <c r="V37" s="231"/>
      <c r="W37" s="230"/>
      <c r="X37" s="42"/>
      <c r="Y37" s="42"/>
    </row>
    <row r="38" spans="1:25" s="195" customFormat="1" ht="47.25" customHeight="1" x14ac:dyDescent="0.25">
      <c r="A38" s="3"/>
      <c r="B38" s="200"/>
      <c r="C38" s="196" t="s">
        <v>58</v>
      </c>
      <c r="D38" s="197" t="s">
        <v>59</v>
      </c>
      <c r="E38" s="198" t="s">
        <v>60</v>
      </c>
      <c r="F38" s="196" t="s">
        <v>58</v>
      </c>
      <c r="G38" s="197" t="s">
        <v>59</v>
      </c>
      <c r="H38" s="198" t="s">
        <v>60</v>
      </c>
      <c r="I38" s="196" t="s">
        <v>58</v>
      </c>
      <c r="J38" s="197" t="s">
        <v>59</v>
      </c>
      <c r="K38" s="198" t="s">
        <v>60</v>
      </c>
      <c r="L38" s="196" t="s">
        <v>58</v>
      </c>
      <c r="M38" s="197" t="s">
        <v>59</v>
      </c>
      <c r="N38" s="198" t="s">
        <v>60</v>
      </c>
      <c r="O38" s="196" t="s">
        <v>58</v>
      </c>
      <c r="P38" s="197" t="s">
        <v>59</v>
      </c>
      <c r="Q38" s="198" t="s">
        <v>60</v>
      </c>
      <c r="R38" s="196" t="s">
        <v>58</v>
      </c>
      <c r="S38" s="197" t="s">
        <v>59</v>
      </c>
      <c r="T38" s="198" t="s">
        <v>60</v>
      </c>
      <c r="U38" s="196" t="s">
        <v>58</v>
      </c>
      <c r="V38" s="197" t="s">
        <v>59</v>
      </c>
      <c r="W38" s="198" t="s">
        <v>60</v>
      </c>
      <c r="X38" s="107"/>
      <c r="Y38" s="107"/>
    </row>
    <row r="39" spans="1:25" ht="18" customHeight="1" x14ac:dyDescent="0.25">
      <c r="A39" s="3"/>
      <c r="B39" s="43" t="s">
        <v>48</v>
      </c>
      <c r="C39" s="122">
        <v>2.3498177024516832E-2</v>
      </c>
      <c r="D39" s="123">
        <v>0.34563246417426818</v>
      </c>
      <c r="E39" s="124">
        <v>0.63086935880121497</v>
      </c>
      <c r="F39" s="122">
        <v>2.2271660770511931E-2</v>
      </c>
      <c r="G39" s="123">
        <v>0.37017214340420873</v>
      </c>
      <c r="H39" s="124">
        <v>0.6075561958252792</v>
      </c>
      <c r="I39" s="122">
        <v>1.7493031849454822E-2</v>
      </c>
      <c r="J39" s="123">
        <v>0.29927585443605043</v>
      </c>
      <c r="K39" s="124">
        <v>0.68323111371449485</v>
      </c>
      <c r="L39" s="122">
        <v>1.8024643677405305E-2</v>
      </c>
      <c r="M39" s="123">
        <v>0.3042701190275649</v>
      </c>
      <c r="N39" s="124">
        <v>0.67770660684473549</v>
      </c>
      <c r="O39" s="122">
        <v>1.5865854183319924E-2</v>
      </c>
      <c r="P39" s="123">
        <v>0.30115130785390432</v>
      </c>
      <c r="Q39" s="124">
        <v>0.68298283796277581</v>
      </c>
      <c r="R39" s="122">
        <v>1.6695766696667936E-2</v>
      </c>
      <c r="S39" s="123">
        <v>0.28707850519174177</v>
      </c>
      <c r="T39" s="124">
        <v>0.69622692976458411</v>
      </c>
      <c r="U39" s="122">
        <v>1.726278444295536E-2</v>
      </c>
      <c r="V39" s="123">
        <v>0.27615291763431582</v>
      </c>
      <c r="W39" s="124">
        <v>0.70658429792272881</v>
      </c>
      <c r="X39" s="42"/>
      <c r="Y39" s="42"/>
    </row>
    <row r="40" spans="1:25" ht="18" customHeight="1" thickBot="1" x14ac:dyDescent="0.3">
      <c r="A40" s="3"/>
      <c r="B40" s="199" t="s">
        <v>47</v>
      </c>
      <c r="C40" s="125">
        <v>4.6481209723728704E-2</v>
      </c>
      <c r="D40" s="126">
        <v>0.46653480507879797</v>
      </c>
      <c r="E40" s="127">
        <v>0.48698398519747338</v>
      </c>
      <c r="F40" s="125">
        <v>3.8691570695828903E-2</v>
      </c>
      <c r="G40" s="126">
        <v>0.45042098132197816</v>
      </c>
      <c r="H40" s="127">
        <v>0.51088744798219299</v>
      </c>
      <c r="I40" s="125">
        <v>2.8452485620160374E-2</v>
      </c>
      <c r="J40" s="126">
        <v>0.40045337542239123</v>
      </c>
      <c r="K40" s="127">
        <v>0.57109413895744832</v>
      </c>
      <c r="L40" s="125">
        <v>3.1108787392164917E-2</v>
      </c>
      <c r="M40" s="126">
        <v>0.41980057512043917</v>
      </c>
      <c r="N40" s="127">
        <v>0.54908130111662989</v>
      </c>
      <c r="O40" s="125">
        <v>2.6862067529872184E-2</v>
      </c>
      <c r="P40" s="126">
        <v>0.41189891336025647</v>
      </c>
      <c r="Q40" s="127">
        <v>0.5612390191098714</v>
      </c>
      <c r="R40" s="125">
        <v>2.2297178201163333E-2</v>
      </c>
      <c r="S40" s="126">
        <v>0.3931049401509446</v>
      </c>
      <c r="T40" s="127">
        <v>0.58459788164789206</v>
      </c>
      <c r="U40" s="125">
        <v>3.5310204719487419E-2</v>
      </c>
      <c r="V40" s="126">
        <v>0.37348023128613844</v>
      </c>
      <c r="W40" s="127">
        <v>0.59120956399437408</v>
      </c>
      <c r="X40" s="42"/>
      <c r="Y40" s="42"/>
    </row>
    <row r="41" spans="1:25" ht="13.8" thickTop="1" x14ac:dyDescent="0.25">
      <c r="A41" s="3"/>
      <c r="B41" s="15" t="s">
        <v>41</v>
      </c>
      <c r="C41" s="42"/>
      <c r="D41" s="42"/>
      <c r="E41" s="42"/>
      <c r="F41" s="42"/>
      <c r="G41" s="42"/>
      <c r="H41" s="7"/>
      <c r="I41" s="42"/>
      <c r="J41" s="42"/>
      <c r="K41" s="7"/>
      <c r="L41" s="42"/>
      <c r="M41" s="42"/>
      <c r="N41" s="7"/>
      <c r="O41" s="42"/>
      <c r="P41" s="42"/>
      <c r="Q41" s="7"/>
      <c r="R41" s="42"/>
      <c r="S41" s="42"/>
      <c r="T41" s="7"/>
      <c r="U41" s="42"/>
      <c r="V41" s="42"/>
      <c r="W41" s="7" t="s">
        <v>73</v>
      </c>
      <c r="X41" s="42"/>
      <c r="Y41" s="42"/>
    </row>
    <row r="42" spans="1:25" x14ac:dyDescent="0.25">
      <c r="A42" s="3"/>
      <c r="B42" s="15" t="s">
        <v>98</v>
      </c>
      <c r="C42" s="42"/>
      <c r="D42" s="42"/>
      <c r="E42" s="42"/>
      <c r="F42" s="42"/>
      <c r="G42" s="42"/>
      <c r="H42" s="7"/>
      <c r="I42" s="42"/>
      <c r="J42" s="42"/>
      <c r="K42" s="7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x14ac:dyDescent="0.25">
      <c r="A43" s="3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x14ac:dyDescent="0.25">
      <c r="A44" s="3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x14ac:dyDescent="0.2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x14ac:dyDescent="0.2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x14ac:dyDescent="0.2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x14ac:dyDescent="0.2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2:25" x14ac:dyDescent="0.2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2:25" x14ac:dyDescent="0.2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2:25" x14ac:dyDescent="0.2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2:25" x14ac:dyDescent="0.2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2:25" x14ac:dyDescent="0.2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2:25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2:25" x14ac:dyDescent="0.2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2:25" x14ac:dyDescent="0.25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2:25" x14ac:dyDescent="0.25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2:25" x14ac:dyDescent="0.25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2:25" x14ac:dyDescent="0.25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2:25" x14ac:dyDescent="0.2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2:25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2:25" x14ac:dyDescent="0.2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2:25" x14ac:dyDescent="0.2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2:25" x14ac:dyDescent="0.25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2:25" x14ac:dyDescent="0.2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2:25" x14ac:dyDescent="0.25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2:25" x14ac:dyDescent="0.25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2:25" x14ac:dyDescent="0.25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2:25" x14ac:dyDescent="0.25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2:25" x14ac:dyDescent="0.25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2:25" x14ac:dyDescent="0.25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2:25" x14ac:dyDescent="0.25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2:25" x14ac:dyDescent="0.25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2:25" x14ac:dyDescent="0.25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2:25" x14ac:dyDescent="0.25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2:25" x14ac:dyDescent="0.25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2:25" x14ac:dyDescent="0.25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2:25" x14ac:dyDescent="0.25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2:25" x14ac:dyDescent="0.25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2:25" x14ac:dyDescent="0.25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2:25" x14ac:dyDescent="0.25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2:25" x14ac:dyDescent="0.25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2:25" x14ac:dyDescent="0.25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2:25" x14ac:dyDescent="0.25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2:25" x14ac:dyDescent="0.2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2:2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2:2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2:25" x14ac:dyDescent="0.25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2:25" x14ac:dyDescent="0.25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2:25" x14ac:dyDescent="0.25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25" x14ac:dyDescent="0.25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2:25" x14ac:dyDescent="0.25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2:25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2:25" x14ac:dyDescent="0.25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2:25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2:25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2:25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2:25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2:25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2:25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2:25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2:25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2:25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2:25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2:25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2:25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2:25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2:25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2:25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2:2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2:2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2:25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2:25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2:25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2:25" x14ac:dyDescent="0.25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2:25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2:25" x14ac:dyDescent="0.2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2:25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2:25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2:25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2:25" x14ac:dyDescent="0.25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2:25" x14ac:dyDescent="0.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2:25" x14ac:dyDescent="0.25"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2:25" x14ac:dyDescent="0.25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2:25" x14ac:dyDescent="0.25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2:25" x14ac:dyDescent="0.25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2:25" x14ac:dyDescent="0.25"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2:25" x14ac:dyDescent="0.25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2:25" x14ac:dyDescent="0.25"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2:25" x14ac:dyDescent="0.25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2:25" x14ac:dyDescent="0.25"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2:25" x14ac:dyDescent="0.2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2:25" x14ac:dyDescent="0.25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2:25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2:25" x14ac:dyDescent="0.25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2:25" x14ac:dyDescent="0.25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2:25" x14ac:dyDescent="0.25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2:2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2:25" x14ac:dyDescent="0.25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2:25" x14ac:dyDescent="0.25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2:25" x14ac:dyDescent="0.25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2:25" x14ac:dyDescent="0.25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2:25" x14ac:dyDescent="0.25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2:25" x14ac:dyDescent="0.25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2:25" x14ac:dyDescent="0.25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2:25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2:25" x14ac:dyDescent="0.25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2:25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2:25" x14ac:dyDescent="0.25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2:25" x14ac:dyDescent="0.25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2:25" x14ac:dyDescent="0.25"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2:25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2:25" x14ac:dyDescent="0.25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2:25" x14ac:dyDescent="0.25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2:25" x14ac:dyDescent="0.25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2:25" x14ac:dyDescent="0.25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2:25" x14ac:dyDescent="0.25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2:25" x14ac:dyDescent="0.25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2:25" x14ac:dyDescent="0.25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2:25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2:25" x14ac:dyDescent="0.25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2:25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2:25" x14ac:dyDescent="0.25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2:25" x14ac:dyDescent="0.25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2:25" x14ac:dyDescent="0.25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2:25" x14ac:dyDescent="0.25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2:25" x14ac:dyDescent="0.25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2:25" x14ac:dyDescent="0.25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2:25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2:25" x14ac:dyDescent="0.25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2:25" x14ac:dyDescent="0.25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2:25" x14ac:dyDescent="0.25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2:25" x14ac:dyDescent="0.25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2:25" x14ac:dyDescent="0.25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2:25" x14ac:dyDescent="0.25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2:25" x14ac:dyDescent="0.25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2:25" x14ac:dyDescent="0.25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2:25" x14ac:dyDescent="0.25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2:25" x14ac:dyDescent="0.25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2:25" x14ac:dyDescent="0.25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2:25" x14ac:dyDescent="0.25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2:25" x14ac:dyDescent="0.2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2:2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2:25" x14ac:dyDescent="0.25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2:2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2:25" x14ac:dyDescent="0.25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2:25" x14ac:dyDescent="0.25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2:25" x14ac:dyDescent="0.25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2:25" x14ac:dyDescent="0.25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2:25" x14ac:dyDescent="0.25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2:25" x14ac:dyDescent="0.25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2:25" x14ac:dyDescent="0.2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2:25" x14ac:dyDescent="0.25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2:25" x14ac:dyDescent="0.25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2:25" x14ac:dyDescent="0.25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2:25" x14ac:dyDescent="0.25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2:25" x14ac:dyDescent="0.25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2:25" x14ac:dyDescent="0.25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2:25" x14ac:dyDescent="0.25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2:25" x14ac:dyDescent="0.25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2:25" x14ac:dyDescent="0.25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2:25" x14ac:dyDescent="0.25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2:25" x14ac:dyDescent="0.25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2:25" x14ac:dyDescent="0.25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2:25" x14ac:dyDescent="0.25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2:25" x14ac:dyDescent="0.25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2:25" x14ac:dyDescent="0.25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2:25" x14ac:dyDescent="0.25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2:25" x14ac:dyDescent="0.25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2:25" x14ac:dyDescent="0.25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2:25" x14ac:dyDescent="0.25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2:25" x14ac:dyDescent="0.2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2:25" x14ac:dyDescent="0.25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2:25" x14ac:dyDescent="0.25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2:25" x14ac:dyDescent="0.25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2:25" x14ac:dyDescent="0.25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2:25" x14ac:dyDescent="0.25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2:25" x14ac:dyDescent="0.25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2:25" x14ac:dyDescent="0.25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2:25" x14ac:dyDescent="0.25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2:25" x14ac:dyDescent="0.25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2:25" x14ac:dyDescent="0.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2:25" x14ac:dyDescent="0.25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2:25" x14ac:dyDescent="0.25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2:25" x14ac:dyDescent="0.25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2:25" x14ac:dyDescent="0.25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2:25" x14ac:dyDescent="0.25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2:25" x14ac:dyDescent="0.25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2:25" x14ac:dyDescent="0.25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2:25" x14ac:dyDescent="0.25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2:25" x14ac:dyDescent="0.25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2:25" x14ac:dyDescent="0.25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2:25" x14ac:dyDescent="0.25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2:25" x14ac:dyDescent="0.25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2:25" x14ac:dyDescent="0.25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2:25" x14ac:dyDescent="0.25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2:25" x14ac:dyDescent="0.25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2:25" x14ac:dyDescent="0.25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2:25" x14ac:dyDescent="0.25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2:25" x14ac:dyDescent="0.25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2:25" x14ac:dyDescent="0.25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2:25" x14ac:dyDescent="0.25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2:25" x14ac:dyDescent="0.25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</sheetData>
  <mergeCells count="27">
    <mergeCell ref="R27:T27"/>
    <mergeCell ref="R32:T32"/>
    <mergeCell ref="R37:T37"/>
    <mergeCell ref="C27:E27"/>
    <mergeCell ref="F27:H27"/>
    <mergeCell ref="I27:K27"/>
    <mergeCell ref="L27:N27"/>
    <mergeCell ref="C32:E32"/>
    <mergeCell ref="F32:H32"/>
    <mergeCell ref="I32:K32"/>
    <mergeCell ref="L32:N32"/>
    <mergeCell ref="U27:W27"/>
    <mergeCell ref="U32:W32"/>
    <mergeCell ref="U37:W37"/>
    <mergeCell ref="C6:E6"/>
    <mergeCell ref="F6:H6"/>
    <mergeCell ref="C12:E12"/>
    <mergeCell ref="F12:H12"/>
    <mergeCell ref="C18:E18"/>
    <mergeCell ref="F18:H18"/>
    <mergeCell ref="C37:E37"/>
    <mergeCell ref="F37:H37"/>
    <mergeCell ref="I37:K37"/>
    <mergeCell ref="L37:N37"/>
    <mergeCell ref="O27:Q27"/>
    <mergeCell ref="O32:Q32"/>
    <mergeCell ref="O37:Q37"/>
  </mergeCells>
  <hyperlinks>
    <hyperlink ref="B1" location="Titel!A1" display="Titel" xr:uid="{00000000-0004-0000-0600-000000000000}"/>
  </hyperlinks>
  <pageMargins left="0" right="0" top="0" bottom="0" header="0.31496062992125984" footer="0.31496062992125984"/>
  <pageSetup paperSize="9" orientation="landscape" r:id="rId1"/>
  <rowBreaks count="1" manualBreakCount="1">
    <brk id="25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4"/>
  <sheetViews>
    <sheetView workbookViewId="0">
      <selection activeCell="B2" sqref="B2"/>
    </sheetView>
  </sheetViews>
  <sheetFormatPr baseColWidth="10" defaultColWidth="11.44140625" defaultRowHeight="13.2" x14ac:dyDescent="0.25"/>
  <cols>
    <col min="1" max="1" width="0.6640625" customWidth="1"/>
    <col min="2" max="2" width="30.44140625" style="22" customWidth="1"/>
    <col min="3" max="17" width="11.5546875" style="22" customWidth="1"/>
    <col min="18" max="16384" width="11.44140625" style="22"/>
  </cols>
  <sheetData>
    <row r="1" spans="1:22" x14ac:dyDescent="0.25">
      <c r="B1" s="216" t="s">
        <v>22</v>
      </c>
    </row>
    <row r="2" spans="1:22" x14ac:dyDescent="0.25">
      <c r="B2" s="8" t="s">
        <v>91</v>
      </c>
    </row>
    <row r="3" spans="1:22" x14ac:dyDescent="0.25">
      <c r="B3" s="22" t="s">
        <v>52</v>
      </c>
    </row>
    <row r="4" spans="1:22" x14ac:dyDescent="0.25">
      <c r="B4" s="142" t="s">
        <v>97</v>
      </c>
      <c r="C4" s="102"/>
      <c r="D4" s="102"/>
      <c r="E4" s="10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22" ht="19.5" customHeight="1" x14ac:dyDescent="0.25">
      <c r="A5" s="18"/>
      <c r="B5" s="128"/>
      <c r="C5" s="238">
        <v>2017</v>
      </c>
      <c r="D5" s="239"/>
      <c r="E5" s="239"/>
      <c r="F5" s="240"/>
      <c r="G5" s="238">
        <v>2018</v>
      </c>
      <c r="H5" s="239"/>
      <c r="I5" s="239"/>
      <c r="J5" s="240"/>
      <c r="K5" s="42"/>
      <c r="L5" s="42"/>
      <c r="M5" s="42"/>
      <c r="N5" s="42"/>
      <c r="O5" s="42"/>
      <c r="P5" s="42"/>
      <c r="Q5" s="42"/>
      <c r="R5" s="42"/>
      <c r="S5" s="42"/>
    </row>
    <row r="6" spans="1:22" ht="20.399999999999999" x14ac:dyDescent="0.25">
      <c r="A6" s="19"/>
      <c r="B6" s="201"/>
      <c r="C6" s="150" t="s">
        <v>76</v>
      </c>
      <c r="D6" s="151" t="s">
        <v>88</v>
      </c>
      <c r="E6" s="151" t="s">
        <v>78</v>
      </c>
      <c r="F6" s="202" t="s">
        <v>57</v>
      </c>
      <c r="G6" s="150" t="s">
        <v>76</v>
      </c>
      <c r="H6" s="151" t="s">
        <v>88</v>
      </c>
      <c r="I6" s="151" t="s">
        <v>78</v>
      </c>
      <c r="J6" s="202" t="s">
        <v>57</v>
      </c>
      <c r="K6" s="42"/>
      <c r="L6" s="42"/>
      <c r="M6" s="42"/>
      <c r="N6" s="42"/>
      <c r="O6" s="42"/>
      <c r="P6" s="42"/>
      <c r="Q6" s="42"/>
      <c r="R6" s="42"/>
      <c r="S6" s="42"/>
    </row>
    <row r="7" spans="1:22" ht="15.75" customHeight="1" x14ac:dyDescent="0.25">
      <c r="A7" s="18"/>
      <c r="B7" s="157" t="s">
        <v>53</v>
      </c>
      <c r="C7" s="203">
        <v>9.6854186483582155E-2</v>
      </c>
      <c r="D7" s="204">
        <v>8.1541485149092263E-2</v>
      </c>
      <c r="E7" s="204">
        <v>2.8930778228879579E-2</v>
      </c>
      <c r="F7" s="205">
        <v>0.20395230846461393</v>
      </c>
      <c r="G7" s="203">
        <v>9.8045823449196171E-2</v>
      </c>
      <c r="H7" s="204">
        <v>8.8330747955655514E-2</v>
      </c>
      <c r="I7" s="204">
        <v>3.0283510107571184E-2</v>
      </c>
      <c r="J7" s="205">
        <v>0.21666008151242289</v>
      </c>
      <c r="K7" s="42"/>
      <c r="L7" s="42"/>
      <c r="M7" s="42"/>
      <c r="N7" s="42"/>
      <c r="O7" s="42"/>
      <c r="P7" s="42"/>
      <c r="Q7" s="42"/>
      <c r="R7" s="42"/>
      <c r="S7" s="42"/>
    </row>
    <row r="8" spans="1:22" ht="15.75" customHeight="1" x14ac:dyDescent="0.25">
      <c r="A8" s="18"/>
      <c r="B8" s="206" t="s">
        <v>56</v>
      </c>
      <c r="C8" s="207">
        <v>0.11839606331535209</v>
      </c>
      <c r="D8" s="208">
        <v>0.12805466936243493</v>
      </c>
      <c r="E8" s="208">
        <v>2.8722025300931878E-2</v>
      </c>
      <c r="F8" s="209">
        <v>0.27538754651197483</v>
      </c>
      <c r="G8" s="207">
        <v>0.1310861855860643</v>
      </c>
      <c r="H8" s="208">
        <v>0.13034111517979877</v>
      </c>
      <c r="I8" s="208">
        <v>3.291841520306675E-2</v>
      </c>
      <c r="J8" s="209">
        <v>0.29434571596892978</v>
      </c>
      <c r="K8" s="42"/>
      <c r="L8" s="42"/>
      <c r="M8" s="42"/>
      <c r="N8" s="42"/>
      <c r="O8" s="42"/>
      <c r="P8" s="42"/>
      <c r="Q8" s="42"/>
      <c r="R8" s="42"/>
      <c r="S8" s="42"/>
    </row>
    <row r="9" spans="1:22" ht="15.75" customHeight="1" x14ac:dyDescent="0.25">
      <c r="B9" s="157" t="s">
        <v>54</v>
      </c>
      <c r="C9" s="122">
        <v>0.1284645810118365</v>
      </c>
      <c r="D9" s="123">
        <v>0.12778303615720576</v>
      </c>
      <c r="E9" s="123">
        <v>2.542618633701289E-2</v>
      </c>
      <c r="F9" s="124">
        <v>0.28178701748495799</v>
      </c>
      <c r="G9" s="122">
        <v>0.14177267489903517</v>
      </c>
      <c r="H9" s="123">
        <v>0.12819043074452113</v>
      </c>
      <c r="I9" s="123">
        <v>2.819013977956495E-2</v>
      </c>
      <c r="J9" s="124">
        <v>0.29815324542312127</v>
      </c>
      <c r="K9" s="42"/>
      <c r="L9" s="42"/>
      <c r="M9" s="42"/>
      <c r="N9" s="42"/>
      <c r="O9" s="42"/>
      <c r="P9" s="42"/>
      <c r="Q9" s="42"/>
      <c r="R9" s="42"/>
      <c r="S9" s="42"/>
    </row>
    <row r="10" spans="1:22" ht="15.75" customHeight="1" x14ac:dyDescent="0.25">
      <c r="A10" s="3"/>
      <c r="B10" s="206" t="s">
        <v>55</v>
      </c>
      <c r="C10" s="122">
        <v>0.1045717161061904</v>
      </c>
      <c r="D10" s="123">
        <v>0.12842757458365919</v>
      </c>
      <c r="E10" s="123">
        <v>3.3248660697144772E-2</v>
      </c>
      <c r="F10" s="124">
        <v>0.26659001147803485</v>
      </c>
      <c r="G10" s="122">
        <v>0.11708416174701723</v>
      </c>
      <c r="H10" s="123">
        <v>0.13315935851710933</v>
      </c>
      <c r="I10" s="123">
        <v>3.9113834047850064E-2</v>
      </c>
      <c r="J10" s="124">
        <v>0.28935735431197662</v>
      </c>
      <c r="K10" s="42"/>
      <c r="L10" s="42"/>
      <c r="M10" s="42"/>
      <c r="N10" s="42"/>
      <c r="O10" s="42"/>
      <c r="P10" s="42"/>
      <c r="Q10" s="42"/>
      <c r="R10" s="42"/>
      <c r="S10" s="42"/>
    </row>
    <row r="11" spans="1:22" ht="15.75" customHeight="1" thickBot="1" x14ac:dyDescent="0.3">
      <c r="B11" s="210" t="s">
        <v>13</v>
      </c>
      <c r="C11" s="211">
        <v>0.10256118101095747</v>
      </c>
      <c r="D11" s="212">
        <v>9.386401813121667E-2</v>
      </c>
      <c r="E11" s="212">
        <v>2.8875474235329022E-2</v>
      </c>
      <c r="F11" s="213">
        <v>0.22530067337750315</v>
      </c>
      <c r="G11" s="211">
        <v>0.10701576755677911</v>
      </c>
      <c r="H11" s="212">
        <v>9.9735900704040786E-2</v>
      </c>
      <c r="I11" s="212">
        <v>3.0998850865658803E-2</v>
      </c>
      <c r="J11" s="213">
        <v>0.23775051912647871</v>
      </c>
      <c r="K11" s="42"/>
      <c r="L11" s="42"/>
      <c r="M11" s="42"/>
      <c r="N11" s="42"/>
      <c r="O11" s="42"/>
      <c r="P11" s="42"/>
      <c r="Q11" s="42"/>
      <c r="R11" s="42"/>
      <c r="S11" s="42"/>
    </row>
    <row r="12" spans="1:22" ht="13.8" thickTop="1" x14ac:dyDescent="0.25">
      <c r="A12" s="3"/>
      <c r="B12" s="15" t="s">
        <v>98</v>
      </c>
      <c r="C12" s="102"/>
      <c r="D12" s="102"/>
      <c r="E12" s="102"/>
      <c r="F12" s="102"/>
      <c r="G12" s="42"/>
      <c r="H12" s="42"/>
      <c r="I12" s="42"/>
      <c r="J12" s="7" t="s">
        <v>73</v>
      </c>
      <c r="K12" s="42"/>
      <c r="L12" s="42"/>
      <c r="M12" s="42"/>
      <c r="N12" s="42"/>
      <c r="O12" s="42"/>
      <c r="P12" s="42"/>
      <c r="Q12" s="42"/>
      <c r="R12" s="42"/>
      <c r="S12" s="42"/>
    </row>
    <row r="13" spans="1:22" x14ac:dyDescent="0.25">
      <c r="A13" s="3"/>
      <c r="B13" s="42" t="s">
        <v>95</v>
      </c>
      <c r="C13" s="102"/>
      <c r="D13" s="102"/>
      <c r="E13" s="10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2" x14ac:dyDescent="0.25">
      <c r="A14" s="3"/>
      <c r="B14" s="42"/>
      <c r="C14" s="102"/>
      <c r="D14" s="102"/>
      <c r="E14" s="10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2" ht="19.5" customHeight="1" x14ac:dyDescent="0.25">
      <c r="A15" s="3"/>
      <c r="B15" s="128"/>
      <c r="C15" s="238">
        <v>2001</v>
      </c>
      <c r="D15" s="239"/>
      <c r="E15" s="240"/>
      <c r="F15" s="238">
        <v>2004</v>
      </c>
      <c r="G15" s="239"/>
      <c r="H15" s="240"/>
      <c r="I15" s="238">
        <v>2013</v>
      </c>
      <c r="J15" s="239"/>
      <c r="K15" s="240"/>
      <c r="L15" s="238">
        <v>2014</v>
      </c>
      <c r="M15" s="239"/>
      <c r="N15" s="240"/>
      <c r="O15" s="238">
        <v>2015</v>
      </c>
      <c r="P15" s="239"/>
      <c r="Q15" s="240"/>
      <c r="R15" s="238">
        <v>2016</v>
      </c>
      <c r="S15" s="239"/>
      <c r="T15" s="240"/>
      <c r="U15" s="42"/>
      <c r="V15" s="42"/>
    </row>
    <row r="16" spans="1:22" ht="51" x14ac:dyDescent="0.25">
      <c r="B16" s="201"/>
      <c r="C16" s="214" t="s">
        <v>47</v>
      </c>
      <c r="D16" s="215" t="s">
        <v>48</v>
      </c>
      <c r="E16" s="202" t="s">
        <v>57</v>
      </c>
      <c r="F16" s="214" t="s">
        <v>47</v>
      </c>
      <c r="G16" s="215" t="s">
        <v>48</v>
      </c>
      <c r="H16" s="202" t="s">
        <v>57</v>
      </c>
      <c r="I16" s="214" t="s">
        <v>47</v>
      </c>
      <c r="J16" s="215" t="s">
        <v>48</v>
      </c>
      <c r="K16" s="202" t="s">
        <v>57</v>
      </c>
      <c r="L16" s="214" t="s">
        <v>47</v>
      </c>
      <c r="M16" s="215" t="s">
        <v>48</v>
      </c>
      <c r="N16" s="202" t="s">
        <v>57</v>
      </c>
      <c r="O16" s="214" t="s">
        <v>47</v>
      </c>
      <c r="P16" s="215" t="s">
        <v>48</v>
      </c>
      <c r="Q16" s="202" t="s">
        <v>57</v>
      </c>
      <c r="R16" s="214" t="s">
        <v>47</v>
      </c>
      <c r="S16" s="215" t="s">
        <v>48</v>
      </c>
      <c r="T16" s="202" t="s">
        <v>57</v>
      </c>
      <c r="U16" s="42"/>
      <c r="V16" s="42"/>
    </row>
    <row r="17" spans="1:22" ht="15.75" customHeight="1" x14ac:dyDescent="0.25">
      <c r="B17" s="157" t="s">
        <v>53</v>
      </c>
      <c r="C17" s="122">
        <v>6.8404903846898948E-3</v>
      </c>
      <c r="D17" s="123">
        <v>4.9731001345503081E-2</v>
      </c>
      <c r="E17" s="124">
        <v>5.6571491730192977E-2</v>
      </c>
      <c r="F17" s="122">
        <v>1.251052342897961E-2</v>
      </c>
      <c r="G17" s="123">
        <v>8.0332428743630127E-2</v>
      </c>
      <c r="H17" s="124">
        <v>9.2842952172609738E-2</v>
      </c>
      <c r="I17" s="203">
        <v>0.14606802209552999</v>
      </c>
      <c r="J17" s="204">
        <v>1.8866117328179235E-2</v>
      </c>
      <c r="K17" s="205">
        <v>0.16493413942370924</v>
      </c>
      <c r="L17" s="203">
        <v>0.15767941498370114</v>
      </c>
      <c r="M17" s="204">
        <v>2.0613861681703177E-2</v>
      </c>
      <c r="N17" s="205">
        <v>0.17829327666540432</v>
      </c>
      <c r="O17" s="203">
        <v>0.16183480894726698</v>
      </c>
      <c r="P17" s="204">
        <v>2.2895200294176486E-2</v>
      </c>
      <c r="Q17" s="205">
        <v>0.18473034322928164</v>
      </c>
      <c r="R17" s="203">
        <v>0.17618395757866281</v>
      </c>
      <c r="S17" s="204">
        <v>2.2056064297516033E-2</v>
      </c>
      <c r="T17" s="205">
        <v>0.19824002187617887</v>
      </c>
      <c r="U17" s="42"/>
      <c r="V17" s="42"/>
    </row>
    <row r="18" spans="1:22" ht="15.75" customHeight="1" x14ac:dyDescent="0.25">
      <c r="B18" s="206" t="s">
        <v>56</v>
      </c>
      <c r="C18" s="207">
        <v>9.5546859379016819E-3</v>
      </c>
      <c r="D18" s="208">
        <v>7.903177838303764E-2</v>
      </c>
      <c r="E18" s="209">
        <v>8.8586464320939307E-2</v>
      </c>
      <c r="F18" s="207">
        <v>1.4952058288298225E-2</v>
      </c>
      <c r="G18" s="208">
        <v>0.10671080566890923</v>
      </c>
      <c r="H18" s="209">
        <v>0.12166200231609132</v>
      </c>
      <c r="I18" s="207">
        <v>0.19553402926301847</v>
      </c>
      <c r="J18" s="208">
        <v>2.213876292414595E-2</v>
      </c>
      <c r="K18" s="209">
        <v>0.21767279218716443</v>
      </c>
      <c r="L18" s="207">
        <v>0.21294335540008774</v>
      </c>
      <c r="M18" s="208">
        <v>2.4892717311352338E-2</v>
      </c>
      <c r="N18" s="209">
        <v>0.23783607271144008</v>
      </c>
      <c r="O18" s="207">
        <v>0.22414302777203454</v>
      </c>
      <c r="P18" s="208">
        <v>2.8025781360800642E-2</v>
      </c>
      <c r="Q18" s="209">
        <v>0.25216795476642478</v>
      </c>
      <c r="R18" s="207">
        <v>0.23369875005089369</v>
      </c>
      <c r="S18" s="208">
        <v>2.8502164678419713E-2</v>
      </c>
      <c r="T18" s="209">
        <v>0.26220176295753428</v>
      </c>
      <c r="U18" s="42"/>
      <c r="V18" s="42"/>
    </row>
    <row r="19" spans="1:22" ht="15.75" customHeight="1" x14ac:dyDescent="0.25">
      <c r="B19" s="157" t="s">
        <v>54</v>
      </c>
      <c r="C19" s="122">
        <v>8.1429701599545108E-3</v>
      </c>
      <c r="D19" s="123">
        <v>8.0474795421394851E-2</v>
      </c>
      <c r="E19" s="124">
        <v>8.8617765581349359E-2</v>
      </c>
      <c r="F19" s="122">
        <v>1.4801814740741734E-2</v>
      </c>
      <c r="G19" s="123">
        <v>0.11446155085166641</v>
      </c>
      <c r="H19" s="124">
        <v>0.12926336559240814</v>
      </c>
      <c r="I19" s="203">
        <v>0.20975829738949542</v>
      </c>
      <c r="J19" s="204">
        <v>2.2119098361251938E-2</v>
      </c>
      <c r="K19" s="205">
        <v>0.23187739575074737</v>
      </c>
      <c r="L19" s="203">
        <v>0.22010803685621749</v>
      </c>
      <c r="M19" s="204">
        <v>2.3876406533311849E-2</v>
      </c>
      <c r="N19" s="205">
        <v>0.24398444338952935</v>
      </c>
      <c r="O19" s="203">
        <v>0.23084476736562279</v>
      </c>
      <c r="P19" s="204">
        <v>2.4266274869765278E-2</v>
      </c>
      <c r="Q19" s="205">
        <v>0.25511253233516518</v>
      </c>
      <c r="R19" s="203">
        <v>0.2403360520658667</v>
      </c>
      <c r="S19" s="204">
        <v>2.6348685016789625E-2</v>
      </c>
      <c r="T19" s="205">
        <v>0.26668473708265628</v>
      </c>
      <c r="U19" s="42"/>
      <c r="V19" s="42"/>
    </row>
    <row r="20" spans="1:22" ht="15.75" customHeight="1" x14ac:dyDescent="0.25">
      <c r="B20" s="206" t="s">
        <v>55</v>
      </c>
      <c r="C20" s="207">
        <v>1.1236865314118532E-2</v>
      </c>
      <c r="D20" s="208">
        <v>7.7312137397974309E-2</v>
      </c>
      <c r="E20" s="209">
        <v>8.8549002712092845E-2</v>
      </c>
      <c r="F20" s="207">
        <v>1.511064192330787E-2</v>
      </c>
      <c r="G20" s="208">
        <v>9.8526486576485786E-2</v>
      </c>
      <c r="H20" s="209">
        <v>0.11363712849979367</v>
      </c>
      <c r="I20" s="207">
        <v>0.17733005171893793</v>
      </c>
      <c r="J20" s="208">
        <v>2.2163929298834182E-2</v>
      </c>
      <c r="K20" s="209">
        <v>0.1994939810177721</v>
      </c>
      <c r="L20" s="207">
        <v>0.20352203418950263</v>
      </c>
      <c r="M20" s="208">
        <v>2.6229132663287805E-2</v>
      </c>
      <c r="N20" s="209">
        <v>0.22975116685279043</v>
      </c>
      <c r="O20" s="207">
        <v>0.21513451163684863</v>
      </c>
      <c r="P20" s="208">
        <v>3.3076205237883537E-2</v>
      </c>
      <c r="Q20" s="209">
        <v>0.24821271942999268</v>
      </c>
      <c r="R20" s="207">
        <v>0.2242137036541017</v>
      </c>
      <c r="S20" s="208">
        <v>3.1581658407936621E-2</v>
      </c>
      <c r="T20" s="209">
        <v>0.25579536206203835</v>
      </c>
      <c r="U20" s="42"/>
      <c r="V20" s="42"/>
    </row>
    <row r="21" spans="1:22" ht="15.75" customHeight="1" thickBot="1" x14ac:dyDescent="0.3">
      <c r="B21" s="210" t="s">
        <v>13</v>
      </c>
      <c r="C21" s="125">
        <v>7.7277957661036241E-3</v>
      </c>
      <c r="D21" s="126">
        <v>5.9306837641333737E-2</v>
      </c>
      <c r="E21" s="127">
        <v>6.7034358846371281E-2</v>
      </c>
      <c r="F21" s="125">
        <v>1.3282772784950879E-2</v>
      </c>
      <c r="G21" s="126">
        <v>8.867554910194525E-2</v>
      </c>
      <c r="H21" s="127">
        <v>0.10195832188689612</v>
      </c>
      <c r="I21" s="125">
        <v>0.16112615258710763</v>
      </c>
      <c r="J21" s="126">
        <v>1.9862371944778738E-2</v>
      </c>
      <c r="K21" s="127">
        <v>0.18098877312849634</v>
      </c>
      <c r="L21" s="125">
        <v>0.17405090580059757</v>
      </c>
      <c r="M21" s="126">
        <v>2.1881437701795577E-2</v>
      </c>
      <c r="N21" s="127">
        <v>0.19593234350239314</v>
      </c>
      <c r="O21" s="125">
        <v>0.17934657981034818</v>
      </c>
      <c r="P21" s="126">
        <v>2.4337153887583837E-2</v>
      </c>
      <c r="Q21" s="127">
        <v>0.20368373369793202</v>
      </c>
      <c r="R21" s="125">
        <v>0.19227382324445036</v>
      </c>
      <c r="S21" s="126">
        <v>2.3859609657175169E-2</v>
      </c>
      <c r="T21" s="127">
        <v>0.21613343290162551</v>
      </c>
      <c r="U21" s="42"/>
      <c r="V21" s="42"/>
    </row>
    <row r="22" spans="1:22" ht="13.8" thickTop="1" x14ac:dyDescent="0.25">
      <c r="B22" s="15" t="s">
        <v>98</v>
      </c>
      <c r="C22" s="102"/>
      <c r="D22" s="102"/>
      <c r="E22" s="10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R22" s="42"/>
      <c r="S22" s="42"/>
      <c r="T22" s="7" t="s">
        <v>66</v>
      </c>
    </row>
    <row r="23" spans="1:22" x14ac:dyDescent="0.25">
      <c r="A23" s="3"/>
      <c r="B23" s="42"/>
      <c r="C23" s="102"/>
      <c r="D23" s="102"/>
      <c r="E23" s="10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1:22" x14ac:dyDescent="0.25">
      <c r="A24" s="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1:22" x14ac:dyDescent="0.25">
      <c r="A25" s="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1:22" x14ac:dyDescent="0.25">
      <c r="A26" s="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1:22" x14ac:dyDescent="0.25">
      <c r="A27" s="3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1:22" x14ac:dyDescent="0.25">
      <c r="A28" s="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1:22" x14ac:dyDescent="0.25">
      <c r="A29" s="3"/>
      <c r="B29" s="15"/>
      <c r="C29" s="102"/>
      <c r="D29" s="10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1:22" x14ac:dyDescent="0.25">
      <c r="A30" s="3"/>
      <c r="B30" s="15"/>
      <c r="C30" s="102"/>
      <c r="D30" s="102"/>
      <c r="E30" s="42"/>
      <c r="F30" s="42"/>
      <c r="G30" s="42"/>
      <c r="H30" s="42"/>
      <c r="I30" s="42"/>
      <c r="J30" s="42"/>
      <c r="K30" s="42"/>
      <c r="L30" s="42"/>
      <c r="M30" s="42"/>
      <c r="N30" s="7"/>
      <c r="O30" s="42"/>
      <c r="P30" s="42"/>
      <c r="Q30" s="42"/>
      <c r="R30" s="42"/>
      <c r="S30" s="42"/>
    </row>
    <row r="31" spans="1:22" x14ac:dyDescent="0.25">
      <c r="A31" s="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1:22" x14ac:dyDescent="0.25">
      <c r="A32" s="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1:19" x14ac:dyDescent="0.25">
      <c r="A33" s="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1:19" x14ac:dyDescent="0.25">
      <c r="A34" s="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1:19" x14ac:dyDescent="0.25">
      <c r="A35" s="3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1:19" x14ac:dyDescent="0.25">
      <c r="A36" s="3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19" x14ac:dyDescent="0.25">
      <c r="A37" s="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1:19" x14ac:dyDescent="0.25">
      <c r="A38" s="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1:19" x14ac:dyDescent="0.25">
      <c r="A39" s="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1:19" x14ac:dyDescent="0.25">
      <c r="A40" s="3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19" x14ac:dyDescent="0.25">
      <c r="A41" s="3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19" x14ac:dyDescent="0.25">
      <c r="A42" s="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9" x14ac:dyDescent="0.25">
      <c r="A43" s="3"/>
      <c r="B43" s="42"/>
      <c r="C43" s="42"/>
      <c r="D43" s="42"/>
      <c r="E43" s="42"/>
      <c r="F43" s="42"/>
      <c r="G43" s="7"/>
      <c r="H43" s="7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19" x14ac:dyDescent="0.25">
      <c r="A44" s="3"/>
    </row>
  </sheetData>
  <mergeCells count="8">
    <mergeCell ref="R15:T15"/>
    <mergeCell ref="C5:F5"/>
    <mergeCell ref="G5:J5"/>
    <mergeCell ref="I15:K15"/>
    <mergeCell ref="L15:N15"/>
    <mergeCell ref="C15:E15"/>
    <mergeCell ref="F15:H15"/>
    <mergeCell ref="O15:Q15"/>
  </mergeCells>
  <hyperlinks>
    <hyperlink ref="B1" location="Titel!A1" display="Titel" xr:uid="{00000000-0004-0000-0700-000000000000}"/>
  </hyperlinks>
  <pageMargins left="0" right="0" top="0" bottom="0" header="0.31496062992125984" footer="0.31496062992125984"/>
  <pageSetup paperSize="9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Titel</vt:lpstr>
      <vt:lpstr>Graphik_a</vt:lpstr>
      <vt:lpstr>Tablang_1</vt:lpstr>
      <vt:lpstr>Tablang_2</vt:lpstr>
      <vt:lpstr>Tablang_3</vt:lpstr>
      <vt:lpstr>Tablang_4</vt:lpstr>
      <vt:lpstr>Tablang_5</vt:lpstr>
      <vt:lpstr>Tablang_6</vt:lpstr>
      <vt:lpstr>Tablang_6!Drucktitel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2016-04-07T11:54:26Z</dcterms:created>
  <dcterms:modified xsi:type="dcterms:W3CDTF">2019-11-15T16:30:18Z</dcterms:modified>
</cp:coreProperties>
</file>