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Users\chait\Desktop\New folder (3)\Documentation\"/>
    </mc:Choice>
  </mc:AlternateContent>
  <xr:revisionPtr revIDLastSave="0" documentId="13_ncr:1_{822D81DC-E136-4EBA-B66C-1F3F35117D9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RAID LOG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D1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<sst xmlns="http://schemas.openxmlformats.org/spreadsheetml/2006/main" count="104" uniqueCount="60">
  <si>
    <t>RAID Log</t>
  </si>
  <si>
    <t>Total</t>
  </si>
  <si>
    <t>Critical</t>
  </si>
  <si>
    <t>High</t>
  </si>
  <si>
    <t>Moderate</t>
  </si>
  <si>
    <t>Low</t>
  </si>
  <si>
    <t>Negligible</t>
  </si>
  <si>
    <t>Risk</t>
  </si>
  <si>
    <t>Project title:</t>
  </si>
  <si>
    <t>Project Id:</t>
  </si>
  <si>
    <t>Project Manager:</t>
  </si>
  <si>
    <t>Assumption</t>
  </si>
  <si>
    <t>Issue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</si>
  <si>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</si>
  <si>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</si>
  <si>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</si>
  <si>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</si>
  <si>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</si>
  <si>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</si>
  <si>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</si>
  <si>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</si>
  <si>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</si>
  <si>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</si>
  <si>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</si>
  <si>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</si>
  <si>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</si>
  <si>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</si>
  <si>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</si>
  <si>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Closed</t>
  </si>
  <si>
    <t>Event Recommender</t>
  </si>
  <si>
    <t>28/07/2020</t>
  </si>
  <si>
    <t>Jayanth G S</t>
  </si>
  <si>
    <t>Aarya Bodhankar</t>
  </si>
  <si>
    <t>Project Manager</t>
  </si>
  <si>
    <t>Bad recommendation of employees</t>
  </si>
  <si>
    <t>The domains of employees is correct in which they are working or having interest</t>
  </si>
  <si>
    <t>The events get recommended accurately.</t>
  </si>
  <si>
    <t>Have a well crossed checked before analysis</t>
  </si>
  <si>
    <t>Impact on the recommendation</t>
  </si>
  <si>
    <t>Low Accuracy of the model</t>
  </si>
  <si>
    <t xml:space="preserve">get adequate data and choose perfect model </t>
  </si>
  <si>
    <t>Have a adequate maintenance team for the project</t>
  </si>
  <si>
    <t>Inadequate data for training the model</t>
  </si>
  <si>
    <t>Impact on the project performance.</t>
  </si>
  <si>
    <t>Have a dedicated  maintenance team for the project .</t>
  </si>
  <si>
    <t xml:space="preserve">Events involving with multiple domain and events in a single instant. </t>
  </si>
  <si>
    <t>Different domains within a single instant would me missed out.</t>
  </si>
  <si>
    <t>Updates in database are not reflected in given dataset.</t>
  </si>
  <si>
    <t>Imbalnced data for training classifier.</t>
  </si>
  <si>
    <t>Biased classification of events.</t>
  </si>
  <si>
    <t>Balance dataset by adding or removing data points.</t>
  </si>
  <si>
    <t>Efficient key word extraction algorithm.</t>
  </si>
  <si>
    <t>Impact on system performance</t>
  </si>
  <si>
    <t>Bad maintenance of system</t>
  </si>
  <si>
    <t>Available dataset is sufficent for predictions.</t>
  </si>
  <si>
    <t xml:space="preserve">Analyze the data and adjust dataset accordingly. </t>
  </si>
  <si>
    <t>get or create data points</t>
  </si>
  <si>
    <t>Event description inadequate</t>
  </si>
  <si>
    <t>Inappropriate classification</t>
  </si>
  <si>
    <t>Remove datapoint or update datapoint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</si>
</sst>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4" x14ac:knownFonts="1">
    <font>
      <sz val="11"/>
      <color theme="1"/>
      <name val="Arial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11"/>
      <color theme="1"/>
      <name val="Calibri"/>
      <family val="2"/>
    </font>
    <font>
      <sz val="9"/>
      <color rgb="FFBFBFBF"/>
      <name val="Calibri"/>
      <family val="2"/>
    </font>
    <font>
      <b/>
      <sz val="9"/>
      <color rgb="FFBFBFBF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11"/>
      <name val="Arial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rgb="FF0000CC"/>
      <name val="Calibri"/>
      <family val="2"/>
    </font>
    <font>
      <sz val="8"/>
      <color rgb="FFDDDDDD"/>
      <name val="Calibri"/>
      <family val="2"/>
    </font>
    <font>
      <sz val="10"/>
      <color theme="1"/>
      <name val="Calibri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i/>
      <sz val="9"/>
      <color theme="4" tint="-0.249977111117893"/>
      <name val="Calibri"/>
      <family val="2"/>
    </font>
    <font>
      <sz val="9"/>
      <color theme="4" tint="-0.249977111117893"/>
      <name val="Calibri"/>
      <family val="2"/>
    </font>
    <font>
      <sz val="9"/>
      <name val="Calibri"/>
      <family val="2"/>
    </font>
    <font>
      <sz val="9"/>
      <color rgb="FF00B0F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theme="0" tint="-0.14999847407452621"/>
        <bgColor theme="0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  <border>
      <left style="thin">
        <color theme="6"/>
      </left>
      <right style="medium">
        <color indexed="64"/>
      </right>
      <top style="medium">
        <color indexed="64"/>
      </top>
      <bottom style="thin">
        <color theme="6"/>
      </bottom>
      <diagonal/>
    </border>
    <border>
      <left style="thin">
        <color theme="6"/>
      </left>
      <right style="medium">
        <color indexed="64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right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11" fillId="2" borderId="1" xfId="0" applyFont="1" applyFill="1" applyBorder="1"/>
    <xf numFmtId="164" fontId="3" fillId="3" borderId="2" xfId="0" applyNumberFormat="1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right"/>
    </xf>
    <xf numFmtId="0" fontId="12" fillId="2" borderId="1" xfId="0" applyFont="1" applyFill="1" applyBorder="1" applyAlignment="1">
      <alignment horizontal="center"/>
    </xf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4" fillId="2" borderId="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 vertical="center"/>
    </xf>
    <xf numFmtId="0" fontId="3" fillId="3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center" vertical="center" wrapText="1"/>
    </xf>
    <xf numFmtId="9" fontId="14" fillId="2" borderId="1" xfId="0" applyNumberFormat="1" applyFont="1" applyFill="1" applyBorder="1" applyAlignment="1">
      <alignment horizontal="left"/>
    </xf>
    <xf numFmtId="0" fontId="16" fillId="2" borderId="1" xfId="0" applyFont="1" applyFill="1" applyBorder="1"/>
    <xf numFmtId="0" fontId="17" fillId="2" borderId="1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0" fontId="18" fillId="3" borderId="10" xfId="0" applyFont="1" applyFill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9" fillId="6" borderId="10" xfId="0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left" vertical="center"/>
    </xf>
    <xf numFmtId="0" fontId="18" fillId="3" borderId="11" xfId="0" applyFont="1" applyFill="1" applyBorder="1" applyAlignment="1">
      <alignment horizontal="center" vertical="center" wrapText="1"/>
    </xf>
    <xf numFmtId="0" fontId="21" fillId="3" borderId="10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horizontal="left" vertical="center" wrapText="1"/>
    </xf>
    <xf numFmtId="0" fontId="15" fillId="5" borderId="13" xfId="0" applyFont="1" applyFill="1" applyBorder="1" applyAlignment="1">
      <alignment horizontal="center" vertical="center"/>
    </xf>
    <xf numFmtId="0" fontId="10" fillId="0" borderId="14" xfId="0" applyFont="1" applyBorder="1"/>
    <xf numFmtId="0" fontId="10" fillId="0" borderId="15" xfId="0" applyFont="1" applyBorder="1"/>
  </cellXfs>
  <cellStyles count="1">
    <cellStyle name="Normal" xfId="0" builtinId="0"/>
  </cellStyles>
  <dxfs count="64"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000"/>
  <sheetViews>
    <sheetView showGridLines="0" tabSelected="1" workbookViewId="0">
      <selection activeCell="A18" sqref="A18:XFD18"/>
    </sheetView>
  </sheetViews>
  <sheetFormatPr defaultColWidth="12.625" defaultRowHeight="15" customHeight="1" x14ac:dyDescent="0.2"/>
  <cols>
    <col min="1" max="1" width="2.375" customWidth="1"/>
    <col min="2" max="2" width="14.625" customWidth="1"/>
    <col min="3" max="3" width="45.125" customWidth="1"/>
    <col min="4" max="4" width="26.875" customWidth="1"/>
    <col min="5" max="5" width="33.75" customWidth="1"/>
    <col min="6" max="6" width="16.625" customWidth="1"/>
    <col min="7" max="7" width="14.625" customWidth="1"/>
    <col min="8" max="8" width="17.375" customWidth="1"/>
    <col min="9" max="9" width="14.625" customWidth="1"/>
    <col min="10" max="10" width="12.125" customWidth="1"/>
    <col min="11" max="11" width="2.375" customWidth="1"/>
    <col min="12" max="12" width="12.375" hidden="1" customWidth="1"/>
    <col min="13" max="18" width="6.875" hidden="1" customWidth="1"/>
    <col min="19" max="27" width="7.625" customWidth="1"/>
  </cols>
  <sheetData>
    <row r="1" spans="1:27" ht="26.25" customHeight="1" x14ac:dyDescent="0.2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  <c r="M1" s="6" t="s">
        <v>1</v>
      </c>
      <c r="N1" s="6" t="s">
        <v>2</v>
      </c>
      <c r="O1" s="6" t="s">
        <v>3</v>
      </c>
      <c r="P1" s="6" t="s">
        <v>4</v>
      </c>
      <c r="Q1" s="6" t="s">
        <v>5</v>
      </c>
      <c r="R1" s="6" t="s">
        <v>6</v>
      </c>
      <c r="S1" s="3"/>
      <c r="T1" s="3"/>
      <c r="U1" s="3"/>
      <c r="V1" s="3"/>
      <c r="W1" s="3"/>
      <c r="X1" s="3"/>
      <c r="Y1" s="3"/>
      <c r="Z1" s="3"/>
      <c r="AA1" s="3"/>
    </row>
    <row r="2" spans="1:27" ht="6" customHeight="1" thickBot="1" x14ac:dyDescent="0.25">
      <c r="A2" s="7"/>
      <c r="B2" s="7"/>
      <c r="C2" s="8"/>
      <c r="D2" s="8"/>
      <c r="E2" s="7"/>
      <c r="F2" s="5"/>
      <c r="G2" s="7"/>
      <c r="H2" s="8"/>
      <c r="I2" s="7"/>
      <c r="J2" s="8"/>
      <c r="K2" s="7"/>
      <c r="L2" s="9" t="s">
        <v>7</v>
      </c>
      <c r="M2" s="10">
        <f>COUNTIF(B9:B31,L2)</f>
        <v>4</v>
      </c>
      <c r="N2" s="11">
        <f>COUNTIFS(B9:B31,L2,G9:G31,N1,I9:I31,"Open")</f>
        <v>0</v>
      </c>
      <c r="O2" s="11">
        <f>COUNTIFS(B9:B31,L2,G9:G31,O1,I9:I31,"Open")</f>
        <v>3</v>
      </c>
      <c r="P2" s="11">
        <f>COUNTIFS(B9:B31,L2,G9:G31,P1,I9:I31,"Open")</f>
        <v>1</v>
      </c>
      <c r="Q2" s="11">
        <f>COUNTIFS(B9:B31,L2,G9:G31,Q1,I9:I31,"Open")</f>
        <v>0</v>
      </c>
      <c r="R2" s="11">
        <f>COUNTIFS(B9:B31,L2,G9:G31,R1,I9:I31,"Open")</f>
        <v>0</v>
      </c>
      <c r="S2" s="7"/>
      <c r="T2" s="7"/>
      <c r="U2" s="7"/>
      <c r="V2" s="7"/>
      <c r="W2" s="7"/>
      <c r="X2" s="7"/>
      <c r="Y2" s="7"/>
      <c r="Z2" s="7"/>
      <c r="AA2" s="7"/>
    </row>
    <row r="3" spans="1:27" ht="18" customHeight="1" x14ac:dyDescent="0.2">
      <c r="A3" s="7"/>
      <c r="B3" s="8" t="s">
        <v>8</v>
      </c>
      <c r="C3" s="45" t="s">
        <v>29</v>
      </c>
      <c r="D3" s="13"/>
      <c r="E3" s="14" t="s">
        <v>9</v>
      </c>
      <c r="F3" s="12"/>
      <c r="G3" s="14" t="s">
        <v>10</v>
      </c>
      <c r="H3" s="46" t="s">
        <v>31</v>
      </c>
      <c r="I3" s="7"/>
      <c r="J3" s="7"/>
      <c r="K3" s="7"/>
      <c r="L3" s="9" t="s">
        <v>11</v>
      </c>
      <c r="M3" s="10">
        <f>COUNTIF(B9:B31,L3)</f>
        <v>2</v>
      </c>
      <c r="N3" s="11">
        <f>COUNTIFS(B9:B31,L3,G9:G31,N1,I9:I31,"Open")</f>
        <v>0</v>
      </c>
      <c r="O3" s="11">
        <f>COUNTIFS(B9:B31,L3,G9:G31,O1,I9:I31,"Open")</f>
        <v>0</v>
      </c>
      <c r="P3" s="11">
        <f>COUNTIFS(B9:B31,L3,G9:G31,P1,I9:I31,"Open")</f>
        <v>1</v>
      </c>
      <c r="Q3" s="11">
        <f>COUNTIFS(B9:B31,L3,G9:G31,Q1,I9:I31,"Open")</f>
        <v>0</v>
      </c>
      <c r="R3" s="11">
        <f>COUNTIFS(B9:B31,L3,G9:G31,R1,I9:I31,"Open")</f>
        <v>0</v>
      </c>
      <c r="S3" s="7"/>
      <c r="T3" s="7"/>
      <c r="U3" s="7"/>
      <c r="V3" s="7"/>
      <c r="W3" s="7"/>
      <c r="X3" s="7"/>
      <c r="Y3" s="7"/>
      <c r="Z3" s="7"/>
      <c r="AA3" s="7"/>
    </row>
    <row r="4" spans="1:27" ht="6" customHeight="1" x14ac:dyDescent="0.2">
      <c r="A4" s="7"/>
      <c r="B4" s="15"/>
      <c r="C4" s="16"/>
      <c r="D4" s="16"/>
      <c r="E4" s="15"/>
      <c r="F4" s="16"/>
      <c r="G4" s="7"/>
      <c r="H4" s="7"/>
      <c r="I4" s="7"/>
      <c r="J4" s="7"/>
      <c r="K4" s="17"/>
      <c r="L4" s="9" t="s">
        <v>12</v>
      </c>
      <c r="M4" s="10">
        <f>COUNTIF(B9:B31,L4)</f>
        <v>3</v>
      </c>
      <c r="N4" s="11">
        <f>COUNTIFS(B9:B31,L4,G9:G31,N1,I9:I31,"Open")</f>
        <v>0</v>
      </c>
      <c r="O4" s="11">
        <f>COUNTIFS(B9:B31,L4,G9:G31,O1,I9:I31,"Open")</f>
        <v>2</v>
      </c>
      <c r="P4" s="11">
        <f>COUNTIFS(B9:B31,L4,G9:G31,P1,I9:I31,"Open")</f>
        <v>1</v>
      </c>
      <c r="Q4" s="11">
        <f>COUNTIFS(B9:B31,L4,G9:G31,Q1,I9:I31,"Open")</f>
        <v>0</v>
      </c>
      <c r="R4" s="11">
        <f>COUNTIFS(B9:B31,L4,G9:G31,R1,I9:I31,"Open")</f>
        <v>0</v>
      </c>
      <c r="S4" s="7"/>
      <c r="T4" s="7"/>
      <c r="U4" s="7"/>
      <c r="V4" s="7"/>
      <c r="W4" s="7"/>
      <c r="X4" s="7"/>
      <c r="Y4" s="7"/>
      <c r="Z4" s="7"/>
      <c r="AA4" s="7"/>
    </row>
    <row r="5" spans="1:27" ht="18" customHeight="1" x14ac:dyDescent="0.2">
      <c r="A5" s="7"/>
      <c r="B5" s="3"/>
      <c r="C5" s="18"/>
      <c r="D5" s="18"/>
      <c r="E5" s="14" t="s">
        <v>13</v>
      </c>
      <c r="F5" s="19" t="s">
        <v>30</v>
      </c>
      <c r="G5" s="14" t="s">
        <v>14</v>
      </c>
      <c r="H5" s="12" t="s">
        <v>32</v>
      </c>
      <c r="I5" s="7"/>
      <c r="J5" s="7"/>
      <c r="K5" s="17"/>
      <c r="L5" s="9" t="s">
        <v>15</v>
      </c>
      <c r="M5" s="10">
        <f>COUNTIF(B9:B31,L5)</f>
        <v>0</v>
      </c>
      <c r="N5" s="11">
        <f>COUNTIFS(B9:B31,L5,G9:G31,N1,I9:I31,"Open")</f>
        <v>0</v>
      </c>
      <c r="O5" s="11">
        <f>COUNTIFS(B9:B31,L5,G9:G31,O1,I9:I31,"Open")</f>
        <v>0</v>
      </c>
      <c r="P5" s="11">
        <f>COUNTIFS(B9:B31,L5,G9:G31,P1,I9:I31,"Open")</f>
        <v>0</v>
      </c>
      <c r="Q5" s="11">
        <f>COUNTIFS(B9:B31,L5,G9:G31,Q1,I9:I31,"Open")</f>
        <v>0</v>
      </c>
      <c r="R5" s="11">
        <f>COUNTIFS(B9:B31,L5,G9:G31,R1,I9:I31,"Open")</f>
        <v>0</v>
      </c>
      <c r="S5" s="7"/>
      <c r="T5" s="7"/>
      <c r="U5" s="7"/>
      <c r="V5" s="7"/>
      <c r="W5" s="7"/>
      <c r="X5" s="7"/>
      <c r="Y5" s="7"/>
      <c r="Z5" s="7"/>
      <c r="AA5" s="7"/>
    </row>
    <row r="6" spans="1:27" ht="15" customHeight="1" x14ac:dyDescent="0.2">
      <c r="A6" s="7"/>
      <c r="B6" s="20" t="s">
        <v>16</v>
      </c>
      <c r="C6" s="21"/>
      <c r="D6" s="21"/>
      <c r="E6" s="22"/>
      <c r="F6" s="21"/>
      <c r="G6" s="20" t="s">
        <v>16</v>
      </c>
      <c r="H6" s="23" t="s">
        <v>17</v>
      </c>
      <c r="I6" s="23" t="s">
        <v>18</v>
      </c>
      <c r="J6" s="7"/>
      <c r="K6" s="17"/>
      <c r="L6" s="3"/>
      <c r="M6" s="10">
        <f>SUM(M2:M5)</f>
        <v>9</v>
      </c>
      <c r="N6" s="3"/>
      <c r="O6" s="3"/>
      <c r="P6" s="3"/>
      <c r="Q6" s="3"/>
      <c r="R6" s="10">
        <f>SUM(N2:R5)</f>
        <v>8</v>
      </c>
      <c r="S6" s="7"/>
      <c r="T6" s="7"/>
      <c r="U6" s="7"/>
      <c r="V6" s="7"/>
      <c r="W6" s="7"/>
      <c r="X6" s="7"/>
      <c r="Y6" s="7"/>
      <c r="Z6" s="7"/>
      <c r="AA6" s="7"/>
    </row>
    <row r="7" spans="1:27" ht="6" customHeight="1" x14ac:dyDescent="0.2">
      <c r="A7" s="24"/>
      <c r="B7" s="25"/>
      <c r="C7" s="25"/>
      <c r="D7" s="25"/>
      <c r="E7" s="25"/>
      <c r="F7" s="25"/>
      <c r="G7" s="25"/>
      <c r="H7" s="25"/>
      <c r="I7" s="26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24" customHeight="1" x14ac:dyDescent="0.2">
      <c r="A8" s="27"/>
      <c r="B8" s="28" t="s">
        <v>19</v>
      </c>
      <c r="C8" s="29" t="s">
        <v>20</v>
      </c>
      <c r="D8" s="30" t="s">
        <v>21</v>
      </c>
      <c r="E8" s="31" t="s">
        <v>22</v>
      </c>
      <c r="F8" s="32" t="s">
        <v>23</v>
      </c>
      <c r="G8" s="32" t="s">
        <v>24</v>
      </c>
      <c r="H8" s="32" t="s">
        <v>25</v>
      </c>
      <c r="I8" s="33" t="s">
        <v>26</v>
      </c>
      <c r="J8" s="34"/>
      <c r="K8" s="4"/>
      <c r="L8" s="3"/>
      <c r="M8" s="3"/>
      <c r="N8" s="3"/>
      <c r="O8" s="3"/>
      <c r="P8" s="3"/>
      <c r="Q8" s="3"/>
      <c r="R8" s="3"/>
      <c r="S8" s="4"/>
      <c r="T8" s="4"/>
      <c r="U8" s="4"/>
      <c r="V8" s="4"/>
      <c r="W8" s="4"/>
      <c r="X8" s="4"/>
      <c r="Y8" s="4"/>
      <c r="Z8" s="4"/>
      <c r="AA8" s="4"/>
    </row>
    <row r="9" spans="1:27" ht="39" customHeight="1" x14ac:dyDescent="0.2">
      <c r="A9" s="35">
        <v>1</v>
      </c>
      <c r="B9" s="48" t="s">
        <v>7</v>
      </c>
      <c r="C9" s="54" t="s">
        <v>47</v>
      </c>
      <c r="D9" s="54" t="s">
        <v>43</v>
      </c>
      <c r="E9" s="54" t="s">
        <v>44</v>
      </c>
      <c r="F9" s="47" t="s">
        <v>33</v>
      </c>
      <c r="G9" s="36" t="s">
        <v>3</v>
      </c>
      <c r="H9" s="36"/>
      <c r="I9" s="52" t="s">
        <v>27</v>
      </c>
      <c r="J9" s="40" t="s">
        <v>7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24" customHeight="1" x14ac:dyDescent="0.2">
      <c r="A10" s="35">
        <v>2</v>
      </c>
      <c r="B10" s="48" t="s">
        <v>7</v>
      </c>
      <c r="C10" s="55" t="s">
        <v>48</v>
      </c>
      <c r="D10" s="37" t="s">
        <v>49</v>
      </c>
      <c r="E10" s="54" t="s">
        <v>50</v>
      </c>
      <c r="F10" s="47" t="s">
        <v>33</v>
      </c>
      <c r="G10" s="36" t="s">
        <v>3</v>
      </c>
      <c r="H10" s="36"/>
      <c r="I10" s="39" t="s">
        <v>27</v>
      </c>
      <c r="J10" s="40" t="s">
        <v>11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21" customHeight="1" x14ac:dyDescent="0.2">
      <c r="A11" s="35">
        <v>3</v>
      </c>
      <c r="B11" s="48" t="s">
        <v>7</v>
      </c>
      <c r="C11" s="54" t="s">
        <v>45</v>
      </c>
      <c r="D11" s="54" t="s">
        <v>46</v>
      </c>
      <c r="E11" s="54" t="s">
        <v>51</v>
      </c>
      <c r="F11" s="47" t="s">
        <v>33</v>
      </c>
      <c r="G11" s="47" t="s">
        <v>3</v>
      </c>
      <c r="H11" s="36"/>
      <c r="I11" s="39" t="s">
        <v>27</v>
      </c>
      <c r="J11" s="40" t="s">
        <v>12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8" customHeight="1" x14ac:dyDescent="0.2">
      <c r="A12" s="35">
        <v>4</v>
      </c>
      <c r="B12" s="36" t="s">
        <v>7</v>
      </c>
      <c r="C12" s="37" t="s">
        <v>53</v>
      </c>
      <c r="D12" s="37" t="s">
        <v>52</v>
      </c>
      <c r="E12" s="51" t="s">
        <v>41</v>
      </c>
      <c r="F12" s="47" t="s">
        <v>33</v>
      </c>
      <c r="G12" s="36" t="s">
        <v>4</v>
      </c>
      <c r="H12" s="36"/>
      <c r="I12" s="39" t="s">
        <v>27</v>
      </c>
      <c r="J12" s="40" t="s">
        <v>15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33.6" customHeight="1" x14ac:dyDescent="0.2">
      <c r="A13" s="35">
        <v>5</v>
      </c>
      <c r="B13" s="53" t="s">
        <v>11</v>
      </c>
      <c r="C13" s="55" t="s">
        <v>35</v>
      </c>
      <c r="D13" s="37" t="s">
        <v>36</v>
      </c>
      <c r="E13" s="51" t="s">
        <v>37</v>
      </c>
      <c r="F13" s="47" t="s">
        <v>33</v>
      </c>
      <c r="G13" s="47" t="s">
        <v>4</v>
      </c>
      <c r="H13" s="36"/>
      <c r="I13" s="39" t="s">
        <v>27</v>
      </c>
      <c r="J13" s="40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8" customHeight="1" x14ac:dyDescent="0.2">
      <c r="A14" s="35">
        <v>6</v>
      </c>
      <c r="B14" s="53" t="s">
        <v>11</v>
      </c>
      <c r="C14" s="37" t="s">
        <v>54</v>
      </c>
      <c r="D14" s="37" t="s">
        <v>38</v>
      </c>
      <c r="E14" s="51" t="s">
        <v>55</v>
      </c>
      <c r="F14" s="47" t="s">
        <v>33</v>
      </c>
      <c r="G14" s="47" t="s">
        <v>4</v>
      </c>
      <c r="H14" s="36"/>
      <c r="I14" s="39" t="s">
        <v>28</v>
      </c>
      <c r="J14" s="40" t="s">
        <v>27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8" customHeight="1" x14ac:dyDescent="0.2">
      <c r="A15" s="35">
        <v>7</v>
      </c>
      <c r="B15" s="36" t="s">
        <v>12</v>
      </c>
      <c r="C15" s="37" t="s">
        <v>39</v>
      </c>
      <c r="D15" s="37" t="s">
        <v>38</v>
      </c>
      <c r="E15" s="51" t="s">
        <v>40</v>
      </c>
      <c r="F15" s="47" t="s">
        <v>33</v>
      </c>
      <c r="G15" s="36" t="s">
        <v>3</v>
      </c>
      <c r="H15" s="36"/>
      <c r="I15" s="39" t="s">
        <v>27</v>
      </c>
      <c r="J15" s="40" t="s">
        <v>28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8" customHeight="1" x14ac:dyDescent="0.2">
      <c r="A16" s="35">
        <v>8</v>
      </c>
      <c r="B16" s="36" t="s">
        <v>12</v>
      </c>
      <c r="C16" s="37" t="s">
        <v>42</v>
      </c>
      <c r="D16" s="37" t="s">
        <v>34</v>
      </c>
      <c r="E16" s="51" t="s">
        <v>56</v>
      </c>
      <c r="F16" s="47" t="s">
        <v>33</v>
      </c>
      <c r="G16" s="36" t="s">
        <v>3</v>
      </c>
      <c r="H16" s="36"/>
      <c r="I16" s="39" t="s">
        <v>27</v>
      </c>
      <c r="J16" s="40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31.15" customHeight="1" x14ac:dyDescent="0.2">
      <c r="A17" s="35">
        <v>10</v>
      </c>
      <c r="B17" s="36" t="s">
        <v>12</v>
      </c>
      <c r="C17" s="37" t="s">
        <v>57</v>
      </c>
      <c r="D17" s="55" t="s">
        <v>58</v>
      </c>
      <c r="E17" s="54" t="s">
        <v>59</v>
      </c>
      <c r="F17" s="47" t="s">
        <v>33</v>
      </c>
      <c r="G17" s="47" t="s">
        <v>4</v>
      </c>
      <c r="H17" s="36"/>
      <c r="I17" s="39" t="s">
        <v>27</v>
      </c>
      <c r="J17" s="40" t="s">
        <v>3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38.450000000000003" customHeight="1" x14ac:dyDescent="0.2">
      <c r="A18" s="35"/>
      <c r="B18" s="36"/>
      <c r="C18" s="37"/>
      <c r="D18" s="55"/>
      <c r="E18" s="51"/>
      <c r="F18" s="47"/>
      <c r="G18" s="36"/>
      <c r="H18" s="36"/>
      <c r="I18" s="39"/>
      <c r="J18" s="40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38.450000000000003" customHeight="1" x14ac:dyDescent="0.2">
      <c r="A19" s="35"/>
      <c r="B19" s="36"/>
      <c r="C19" s="37"/>
      <c r="D19" s="55"/>
      <c r="E19" s="51"/>
      <c r="F19" s="47"/>
      <c r="G19" s="36"/>
      <c r="H19" s="36"/>
      <c r="I19" s="39"/>
      <c r="J19" s="40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8" customHeight="1" x14ac:dyDescent="0.2">
      <c r="A20" s="35">
        <v>12</v>
      </c>
      <c r="B20" s="36"/>
      <c r="C20" s="37"/>
      <c r="D20" s="37"/>
      <c r="E20" s="38"/>
      <c r="F20" s="36"/>
      <c r="G20" s="36"/>
      <c r="H20" s="36"/>
      <c r="I20" s="39"/>
      <c r="J20" s="40" t="s">
        <v>5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8" customHeight="1" x14ac:dyDescent="0.2">
      <c r="A21" s="35">
        <v>13</v>
      </c>
      <c r="B21" s="36"/>
      <c r="C21" s="37"/>
      <c r="D21" s="37"/>
      <c r="E21" s="38"/>
      <c r="F21" s="36"/>
      <c r="G21" s="36"/>
      <c r="H21" s="36"/>
      <c r="I21" s="39"/>
      <c r="J21" s="40" t="s">
        <v>6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8" customHeight="1" x14ac:dyDescent="0.2">
      <c r="A22" s="35">
        <v>14</v>
      </c>
      <c r="B22" s="36"/>
      <c r="C22" s="37"/>
      <c r="D22" s="37"/>
      <c r="E22" s="38"/>
      <c r="F22" s="36"/>
      <c r="G22" s="36"/>
      <c r="H22" s="36"/>
      <c r="I22" s="39"/>
      <c r="J22" s="40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8" customHeight="1" x14ac:dyDescent="0.2">
      <c r="A23" s="35">
        <v>15</v>
      </c>
      <c r="B23" s="36"/>
      <c r="C23" s="37"/>
      <c r="D23" s="37"/>
      <c r="E23" s="38"/>
      <c r="F23" s="36"/>
      <c r="G23" s="36"/>
      <c r="H23" s="36"/>
      <c r="I23" s="39"/>
      <c r="J23" s="40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8" customHeight="1" x14ac:dyDescent="0.2">
      <c r="A24" s="35">
        <v>16</v>
      </c>
      <c r="B24" s="36"/>
      <c r="C24" s="37"/>
      <c r="D24" s="37"/>
      <c r="E24" s="38"/>
      <c r="F24" s="36"/>
      <c r="G24" s="36"/>
      <c r="H24" s="36"/>
      <c r="I24" s="39"/>
      <c r="J24" s="40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8" customHeight="1" x14ac:dyDescent="0.2">
      <c r="A25" s="35">
        <v>17</v>
      </c>
      <c r="B25" s="36"/>
      <c r="C25" s="37"/>
      <c r="D25" s="37"/>
      <c r="E25" s="38"/>
      <c r="F25" s="36"/>
      <c r="G25" s="36"/>
      <c r="H25" s="36"/>
      <c r="I25" s="39"/>
      <c r="J25" s="40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8" customHeight="1" x14ac:dyDescent="0.2">
      <c r="A26" s="35">
        <v>18</v>
      </c>
      <c r="B26" s="36"/>
      <c r="C26" s="37"/>
      <c r="D26" s="37"/>
      <c r="E26" s="38"/>
      <c r="F26" s="36"/>
      <c r="G26" s="36"/>
      <c r="H26" s="36"/>
      <c r="I26" s="39"/>
      <c r="J26" s="40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8" customHeight="1" x14ac:dyDescent="0.2">
      <c r="A27" s="35">
        <v>19</v>
      </c>
      <c r="B27" s="36"/>
      <c r="C27" s="37"/>
      <c r="D27" s="37"/>
      <c r="E27" s="38"/>
      <c r="F27" s="36"/>
      <c r="G27" s="36"/>
      <c r="H27" s="36"/>
      <c r="I27" s="39"/>
      <c r="J27" s="40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8" customHeight="1" x14ac:dyDescent="0.2">
      <c r="A28" s="35">
        <v>20</v>
      </c>
      <c r="B28" s="36"/>
      <c r="C28" s="37"/>
      <c r="D28" s="37"/>
      <c r="E28" s="38"/>
      <c r="F28" s="36"/>
      <c r="G28" s="36"/>
      <c r="H28" s="36"/>
      <c r="I28" s="39"/>
      <c r="J28" s="40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8" customHeight="1" x14ac:dyDescent="0.2">
      <c r="A29" s="35">
        <v>21</v>
      </c>
      <c r="B29" s="36"/>
      <c r="C29" s="37"/>
      <c r="D29" s="37"/>
      <c r="E29" s="38"/>
      <c r="F29" s="36"/>
      <c r="G29" s="36"/>
      <c r="H29" s="36"/>
      <c r="I29" s="39"/>
      <c r="J29" s="40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8" customHeight="1" x14ac:dyDescent="0.2">
      <c r="A30" s="35">
        <v>22</v>
      </c>
      <c r="B30" s="36"/>
      <c r="C30" s="37"/>
      <c r="D30" s="37"/>
      <c r="E30" s="38"/>
      <c r="F30" s="36"/>
      <c r="G30" s="36"/>
      <c r="H30" s="36"/>
      <c r="I30" s="39"/>
      <c r="J30" s="40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8" customHeight="1" x14ac:dyDescent="0.2">
      <c r="A31" s="35">
        <v>23</v>
      </c>
      <c r="B31" s="36"/>
      <c r="C31" s="37"/>
      <c r="D31" s="37"/>
      <c r="E31" s="38"/>
      <c r="F31" s="36"/>
      <c r="G31" s="36"/>
      <c r="H31" s="36"/>
      <c r="I31" s="39"/>
      <c r="J31" s="40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8" customHeight="1" thickBot="1" x14ac:dyDescent="0.25">
      <c r="A32" s="35">
        <v>24</v>
      </c>
      <c r="B32" s="43"/>
      <c r="C32" s="43"/>
      <c r="D32" s="43"/>
      <c r="E32" s="43"/>
      <c r="F32" s="43"/>
      <c r="G32" s="43"/>
      <c r="H32" s="43"/>
      <c r="I32" s="44"/>
      <c r="J32" s="40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6" customHeight="1" thickTop="1" x14ac:dyDescent="0.2">
      <c r="A33" s="2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4.25" customHeight="1" x14ac:dyDescent="0.2">
      <c r="A34" s="3"/>
      <c r="B34" s="56"/>
      <c r="C34" s="57"/>
      <c r="D34" s="57"/>
      <c r="E34" s="57"/>
      <c r="F34" s="57"/>
      <c r="G34" s="57"/>
      <c r="H34" s="57"/>
      <c r="I34" s="58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4.2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2.75" customHeight="1" x14ac:dyDescent="0.2">
      <c r="A36" s="3"/>
      <c r="B36" s="41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2.75" customHeight="1" x14ac:dyDescent="0.2">
      <c r="A37" s="3"/>
      <c r="B37" s="4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2.75" customHeight="1" x14ac:dyDescent="0.2">
      <c r="A38" s="3"/>
      <c r="B38" s="4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.75" customHeight="1" x14ac:dyDescent="0.2">
      <c r="A39" s="3"/>
      <c r="B39" s="4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75" customHeight="1" x14ac:dyDescent="0.2">
      <c r="A51" s="3"/>
      <c r="B51" s="3"/>
      <c r="C51" s="3"/>
      <c r="D51" s="3"/>
      <c r="E51" s="3"/>
      <c r="F51" s="49"/>
      <c r="G51" s="49"/>
      <c r="H51" s="49"/>
      <c r="I51" s="50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2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2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2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2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2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2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2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2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2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2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2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2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2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2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2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2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2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2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2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2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2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2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2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2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2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2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2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2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2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2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2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2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2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2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2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2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2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2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2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2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2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2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2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2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2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2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2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2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2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2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2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2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2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2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2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2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2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2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2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2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2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2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2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2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2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2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2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2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2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2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2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2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2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2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2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2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2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2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2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2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2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2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2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2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2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2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2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2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2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2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2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2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2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2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2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2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2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2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2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2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2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2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2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2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2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2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2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2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2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2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2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2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2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2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2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2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2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2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2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2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2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2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2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2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2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2">
      <c r="A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">
    <mergeCell ref="B34:I34"/>
  </mergeCells>
  <conditionalFormatting sqref="G12 G15:G16 G19:G31">
    <cfRule type="cellIs" dxfId="63" priority="61" operator="equal">
      <formula>"Negligible"</formula>
    </cfRule>
  </conditionalFormatting>
  <conditionalFormatting sqref="G12 G15:G16 G19:G31">
    <cfRule type="cellIs" dxfId="62" priority="62" operator="equal">
      <formula>"Low"</formula>
    </cfRule>
  </conditionalFormatting>
  <conditionalFormatting sqref="G12 G15:G16 G19:G31">
    <cfRule type="cellIs" dxfId="61" priority="63" operator="equal">
      <formula>"Moderate"</formula>
    </cfRule>
  </conditionalFormatting>
  <conditionalFormatting sqref="G12 G15:G16 G19:G31">
    <cfRule type="cellIs" dxfId="60" priority="64" operator="equal">
      <formula>"High"</formula>
    </cfRule>
  </conditionalFormatting>
  <conditionalFormatting sqref="G12 G15:G16 G19:G31">
    <cfRule type="cellIs" dxfId="59" priority="65" operator="equal">
      <formula>"Critical"</formula>
    </cfRule>
  </conditionalFormatting>
  <conditionalFormatting sqref="B12:B16 B19:B31">
    <cfRule type="cellIs" dxfId="58" priority="66" operator="equal">
      <formula>"Dependency"</formula>
    </cfRule>
  </conditionalFormatting>
  <conditionalFormatting sqref="B12:B16 B19:B31">
    <cfRule type="cellIs" dxfId="57" priority="67" operator="equal">
      <formula>"Issue"</formula>
    </cfRule>
  </conditionalFormatting>
  <conditionalFormatting sqref="B12:B16 B19:B31">
    <cfRule type="cellIs" dxfId="56" priority="68" operator="equal">
      <formula>"Risk"</formula>
    </cfRule>
  </conditionalFormatting>
  <conditionalFormatting sqref="I12:I16 I19:I31">
    <cfRule type="cellIs" dxfId="55" priority="69" operator="equal">
      <formula>"Closed"</formula>
    </cfRule>
  </conditionalFormatting>
  <conditionalFormatting sqref="B9">
    <cfRule type="cellIs" dxfId="54" priority="53" operator="equal">
      <formula>"Dependency"</formula>
    </cfRule>
  </conditionalFormatting>
  <conditionalFormatting sqref="B9">
    <cfRule type="cellIs" dxfId="53" priority="54" operator="equal">
      <formula>"Issue"</formula>
    </cfRule>
  </conditionalFormatting>
  <conditionalFormatting sqref="B9">
    <cfRule type="cellIs" dxfId="52" priority="55" operator="equal">
      <formula>"Risk"</formula>
    </cfRule>
  </conditionalFormatting>
  <conditionalFormatting sqref="I9">
    <cfRule type="cellIs" dxfId="51" priority="52" operator="equal">
      <formula>"Closed"</formula>
    </cfRule>
  </conditionalFormatting>
  <conditionalFormatting sqref="B10">
    <cfRule type="cellIs" dxfId="50" priority="49" operator="equal">
      <formula>"Dependency"</formula>
    </cfRule>
  </conditionalFormatting>
  <conditionalFormatting sqref="B10">
    <cfRule type="cellIs" dxfId="49" priority="50" operator="equal">
      <formula>"Issue"</formula>
    </cfRule>
  </conditionalFormatting>
  <conditionalFormatting sqref="B10">
    <cfRule type="cellIs" dxfId="48" priority="51" operator="equal">
      <formula>"Risk"</formula>
    </cfRule>
  </conditionalFormatting>
  <conditionalFormatting sqref="G9:G10">
    <cfRule type="cellIs" dxfId="47" priority="44" operator="equal">
      <formula>"Negligible"</formula>
    </cfRule>
  </conditionalFormatting>
  <conditionalFormatting sqref="G9:G10">
    <cfRule type="cellIs" dxfId="46" priority="45" operator="equal">
      <formula>"Low"</formula>
    </cfRule>
  </conditionalFormatting>
  <conditionalFormatting sqref="G9:G10">
    <cfRule type="cellIs" dxfId="45" priority="46" operator="equal">
      <formula>"Moderate"</formula>
    </cfRule>
  </conditionalFormatting>
  <conditionalFormatting sqref="G9:G10">
    <cfRule type="cellIs" dxfId="44" priority="47" operator="equal">
      <formula>"High"</formula>
    </cfRule>
  </conditionalFormatting>
  <conditionalFormatting sqref="G9:G10">
    <cfRule type="cellIs" dxfId="43" priority="48" operator="equal">
      <formula>"Critical"</formula>
    </cfRule>
  </conditionalFormatting>
  <conditionalFormatting sqref="I10">
    <cfRule type="cellIs" dxfId="37" priority="38" operator="equal">
      <formula>"Closed"</formula>
    </cfRule>
  </conditionalFormatting>
  <conditionalFormatting sqref="B11">
    <cfRule type="cellIs" dxfId="36" priority="35" operator="equal">
      <formula>"Dependency"</formula>
    </cfRule>
  </conditionalFormatting>
  <conditionalFormatting sqref="B11">
    <cfRule type="cellIs" dxfId="35" priority="36" operator="equal">
      <formula>"Issue"</formula>
    </cfRule>
  </conditionalFormatting>
  <conditionalFormatting sqref="B11">
    <cfRule type="cellIs" dxfId="34" priority="37" operator="equal">
      <formula>"Risk"</formula>
    </cfRule>
  </conditionalFormatting>
  <conditionalFormatting sqref="G11">
    <cfRule type="cellIs" dxfId="33" priority="30" operator="equal">
      <formula>"Negligible"</formula>
    </cfRule>
  </conditionalFormatting>
  <conditionalFormatting sqref="G11">
    <cfRule type="cellIs" dxfId="32" priority="31" operator="equal">
      <formula>"Low"</formula>
    </cfRule>
  </conditionalFormatting>
  <conditionalFormatting sqref="G11">
    <cfRule type="cellIs" dxfId="31" priority="32" operator="equal">
      <formula>"Moderate"</formula>
    </cfRule>
  </conditionalFormatting>
  <conditionalFormatting sqref="G11">
    <cfRule type="cellIs" dxfId="30" priority="33" operator="equal">
      <formula>"High"</formula>
    </cfRule>
  </conditionalFormatting>
  <conditionalFormatting sqref="G11">
    <cfRule type="cellIs" dxfId="29" priority="34" operator="equal">
      <formula>"Critical"</formula>
    </cfRule>
  </conditionalFormatting>
  <conditionalFormatting sqref="I11">
    <cfRule type="cellIs" dxfId="28" priority="29" operator="equal">
      <formula>"Closed"</formula>
    </cfRule>
  </conditionalFormatting>
  <conditionalFormatting sqref="G13:G14">
    <cfRule type="cellIs" dxfId="27" priority="24" operator="equal">
      <formula>"Negligible"</formula>
    </cfRule>
  </conditionalFormatting>
  <conditionalFormatting sqref="G13:G14">
    <cfRule type="cellIs" dxfId="26" priority="25" operator="equal">
      <formula>"Low"</formula>
    </cfRule>
  </conditionalFormatting>
  <conditionalFormatting sqref="G13:G14">
    <cfRule type="cellIs" dxfId="25" priority="26" operator="equal">
      <formula>"Moderate"</formula>
    </cfRule>
  </conditionalFormatting>
  <conditionalFormatting sqref="G13:G14">
    <cfRule type="cellIs" dxfId="24" priority="27" operator="equal">
      <formula>"High"</formula>
    </cfRule>
  </conditionalFormatting>
  <conditionalFormatting sqref="G13:G14">
    <cfRule type="cellIs" dxfId="23" priority="28" operator="equal">
      <formula>"Critical"</formula>
    </cfRule>
  </conditionalFormatting>
  <conditionalFormatting sqref="B17">
    <cfRule type="cellIs" dxfId="17" priority="20" operator="equal">
      <formula>"Dependency"</formula>
    </cfRule>
  </conditionalFormatting>
  <conditionalFormatting sqref="B17">
    <cfRule type="cellIs" dxfId="16" priority="21" operator="equal">
      <formula>"Issue"</formula>
    </cfRule>
  </conditionalFormatting>
  <conditionalFormatting sqref="B17">
    <cfRule type="cellIs" dxfId="15" priority="22" operator="equal">
      <formula>"Risk"</formula>
    </cfRule>
  </conditionalFormatting>
  <conditionalFormatting sqref="I17">
    <cfRule type="cellIs" dxfId="14" priority="23" operator="equal">
      <formula>"Closed"</formula>
    </cfRule>
  </conditionalFormatting>
  <conditionalFormatting sqref="G18">
    <cfRule type="cellIs" dxfId="13" priority="6" operator="equal">
      <formula>"Negligible"</formula>
    </cfRule>
  </conditionalFormatting>
  <conditionalFormatting sqref="G18">
    <cfRule type="cellIs" dxfId="12" priority="7" operator="equal">
      <formula>"Low"</formula>
    </cfRule>
  </conditionalFormatting>
  <conditionalFormatting sqref="G18">
    <cfRule type="cellIs" dxfId="11" priority="8" operator="equal">
      <formula>"Moderate"</formula>
    </cfRule>
  </conditionalFormatting>
  <conditionalFormatting sqref="G18">
    <cfRule type="cellIs" dxfId="10" priority="9" operator="equal">
      <formula>"High"</formula>
    </cfRule>
  </conditionalFormatting>
  <conditionalFormatting sqref="G18">
    <cfRule type="cellIs" dxfId="9" priority="10" operator="equal">
      <formula>"Critical"</formula>
    </cfRule>
  </conditionalFormatting>
  <conditionalFormatting sqref="B18">
    <cfRule type="cellIs" dxfId="8" priority="11" operator="equal">
      <formula>"Dependency"</formula>
    </cfRule>
  </conditionalFormatting>
  <conditionalFormatting sqref="B18">
    <cfRule type="cellIs" dxfId="7" priority="12" operator="equal">
      <formula>"Issue"</formula>
    </cfRule>
  </conditionalFormatting>
  <conditionalFormatting sqref="B18">
    <cfRule type="cellIs" dxfId="6" priority="13" operator="equal">
      <formula>"Risk"</formula>
    </cfRule>
  </conditionalFormatting>
  <conditionalFormatting sqref="I18">
    <cfRule type="cellIs" dxfId="5" priority="14" operator="equal">
      <formula>"Closed"</formula>
    </cfRule>
  </conditionalFormatting>
  <conditionalFormatting sqref="G17">
    <cfRule type="cellIs" dxfId="4" priority="1" operator="equal">
      <formula>"Negligible"</formula>
    </cfRule>
  </conditionalFormatting>
  <conditionalFormatting sqref="G17">
    <cfRule type="cellIs" dxfId="3" priority="2" operator="equal">
      <formula>"Low"</formula>
    </cfRule>
  </conditionalFormatting>
  <conditionalFormatting sqref="G17">
    <cfRule type="cellIs" dxfId="2" priority="3" operator="equal">
      <formula>"Moderate"</formula>
    </cfRule>
  </conditionalFormatting>
  <conditionalFormatting sqref="G17">
    <cfRule type="cellIs" dxfId="1" priority="4" operator="equal">
      <formula>"High"</formula>
    </cfRule>
  </conditionalFormatting>
  <conditionalFormatting sqref="G17">
    <cfRule type="cellIs" dxfId="0" priority="5" operator="equal">
      <formula>"Critical"</formula>
    </cfRule>
  </conditionalFormatting>
  <dataValidations count="3">
    <dataValidation type="list" allowBlank="1" showErrorMessage="1" sqref="I9:I31" xr:uid="{00000000-0002-0000-0000-000000000000}">
      <formula1>$J$13:$J$15</formula1>
    </dataValidation>
    <dataValidation type="list" allowBlank="1" showErrorMessage="1" sqref="B9:B31" xr:uid="{00000000-0002-0000-0000-000001000000}">
      <formula1>$J$8:$J$12</formula1>
    </dataValidation>
    <dataValidation type="list" allowBlank="1" showErrorMessage="1" sqref="G9:G31" xr:uid="{00000000-0002-0000-0000-000002000000}">
      <formula1>$J$16:$J$21</formula1>
    </dataValidation>
  </dataValidations>
  <printOptions horizontalCentered="1" verticalCentered="1"/>
  <pageMargins left="0.27559055118110237" right="7.874015748031496E-2" top="0.19685039370078741" bottom="0.19685039370078741" header="0" footer="0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Chaitanya Deshpande</cp:lastModifiedBy>
  <dcterms:modified xsi:type="dcterms:W3CDTF">2020-07-30T20:42:28Z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900161b3-4e76-4a52-aea8-f875c6ae68a4</vt:lpwstr>
  </property>
</Properties>
</file>