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christianmcduffy/Downloads/"/>
    </mc:Choice>
  </mc:AlternateContent>
  <xr:revisionPtr revIDLastSave="0" documentId="13_ncr:1_{02B4B7CB-3DDD-F24E-97B9-598D94E5FADF}" xr6:coauthVersionLast="47" xr6:coauthVersionMax="47" xr10:uidLastSave="{00000000-0000-0000-0000-000000000000}"/>
  <bookViews>
    <workbookView xWindow="920" yWindow="500" windowWidth="25740" windowHeight="17060" activeTab="3" xr2:uid="{00000000-000D-0000-FFFF-FFFF00000000}"/>
  </bookViews>
  <sheets>
    <sheet name="Sheet 1 - Online Sales Data" sheetId="1" r:id="rId1"/>
    <sheet name="Working Sheet" sheetId="2" r:id="rId2"/>
    <sheet name="Pivot Tables" sheetId="3" r:id="rId3"/>
    <sheet name="Dashboard" sheetId="4" r:id="rId4"/>
  </sheets>
  <definedNames>
    <definedName name="_xlnm._FilterDatabase" localSheetId="0" hidden="1">'Sheet 1 - Online Sales Data'!$A$2:$I$2</definedName>
    <definedName name="_xlnm._FilterDatabase" localSheetId="1" hidden="1">'Working Sheet'!$A$2:$L$242</definedName>
    <definedName name="Slicer_Payment_Method">#N/A</definedName>
    <definedName name="Slicer_Product_Category">#N/A</definedName>
    <definedName name="Slicer_Region">#N/A</definedName>
    <definedName name="Slicer_Units_Sold">#N/A</definedName>
  </definedNames>
  <calcPr calcId="181029"/>
  <pivotCaches>
    <pivotCache cacheId="1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3" i="2"/>
</calcChain>
</file>

<file path=xl/sharedStrings.xml><?xml version="1.0" encoding="utf-8"?>
<sst xmlns="http://schemas.openxmlformats.org/spreadsheetml/2006/main" count="2486" uniqueCount="514">
  <si>
    <t>Online Sales Data</t>
  </si>
  <si>
    <t>Transaction ID</t>
  </si>
  <si>
    <t>Date</t>
  </si>
  <si>
    <t>Product Category</t>
  </si>
  <si>
    <t>Product Name</t>
  </si>
  <si>
    <t>Units Sold</t>
  </si>
  <si>
    <t>Unit Price</t>
  </si>
  <si>
    <t>Total Revenue</t>
  </si>
  <si>
    <t>Region</t>
  </si>
  <si>
    <t>Payment Method</t>
  </si>
  <si>
    <t>2024-01-01</t>
  </si>
  <si>
    <t>Electronics</t>
  </si>
  <si>
    <t>iPhone 14 Pro</t>
  </si>
  <si>
    <t>North America</t>
  </si>
  <si>
    <t>Credit Card</t>
  </si>
  <si>
    <t>2024-01-02</t>
  </si>
  <si>
    <t>Home Appliances</t>
  </si>
  <si>
    <t>Dyson V11 Vacuum</t>
  </si>
  <si>
    <t>Europe</t>
  </si>
  <si>
    <t>PayPal</t>
  </si>
  <si>
    <t>2024-01-03</t>
  </si>
  <si>
    <t>Clothing</t>
  </si>
  <si>
    <t>Levi's 501 Jeans</t>
  </si>
  <si>
    <t>Asia</t>
  </si>
  <si>
    <t>Debit Card</t>
  </si>
  <si>
    <t>2024-01-04</t>
  </si>
  <si>
    <t>Books</t>
  </si>
  <si>
    <t>The Da Vinci Code</t>
  </si>
  <si>
    <t>2024-01-05</t>
  </si>
  <si>
    <t>Beauty Products</t>
  </si>
  <si>
    <t>Neutrogena Skincare Set</t>
  </si>
  <si>
    <t>2024-01-06</t>
  </si>
  <si>
    <t>Sports</t>
  </si>
  <si>
    <t>Wilson Evolution Basketball</t>
  </si>
  <si>
    <t>2024-01-07</t>
  </si>
  <si>
    <t>MacBook Pro 16-inch</t>
  </si>
  <si>
    <t>2024-01-08</t>
  </si>
  <si>
    <t>Blueair Classic 480i</t>
  </si>
  <si>
    <t>2024-01-09</t>
  </si>
  <si>
    <t>Nike Air Force 1</t>
  </si>
  <si>
    <t>2024-01-10</t>
  </si>
  <si>
    <t>Dune by Frank Herbert</t>
  </si>
  <si>
    <t>2024-01-11</t>
  </si>
  <si>
    <t>Chanel No. 5 Perfume</t>
  </si>
  <si>
    <t>2024-01-12</t>
  </si>
  <si>
    <t>Babolat Pure Drive Tennis Racket</t>
  </si>
  <si>
    <t>2024-01-13</t>
  </si>
  <si>
    <t>Samsung Galaxy Tab S8</t>
  </si>
  <si>
    <t>2024-01-14</t>
  </si>
  <si>
    <t>Keurig K-Elite Coffee Maker</t>
  </si>
  <si>
    <t>2024-01-15</t>
  </si>
  <si>
    <t>North Face Down Jacket</t>
  </si>
  <si>
    <t>2024-01-16</t>
  </si>
  <si>
    <t>Salt, Fat, Acid, Heat by Samin Nosrat</t>
  </si>
  <si>
    <t>2024-01-17</t>
  </si>
  <si>
    <t>Dyson Supersonic Hair Dryer</t>
  </si>
  <si>
    <t>2024-01-18</t>
  </si>
  <si>
    <t>Manduka PRO Yoga Mat</t>
  </si>
  <si>
    <t>2024-01-19</t>
  </si>
  <si>
    <t>Garmin Forerunner 945</t>
  </si>
  <si>
    <t>2024-01-20</t>
  </si>
  <si>
    <t>Ninja Professional Blender</t>
  </si>
  <si>
    <t>2024-01-21</t>
  </si>
  <si>
    <t>Zara Summer Dress</t>
  </si>
  <si>
    <t>2024-01-22</t>
  </si>
  <si>
    <t>Gone Girl by Gillian Flynn</t>
  </si>
  <si>
    <t>2024-01-23</t>
  </si>
  <si>
    <t>Olay Regenerist Face Cream</t>
  </si>
  <si>
    <t>2024-01-24</t>
  </si>
  <si>
    <t>Adidas FIFA World Cup Football</t>
  </si>
  <si>
    <t>2024-01-25</t>
  </si>
  <si>
    <t>Bose QuietComfort 35 Headphones</t>
  </si>
  <si>
    <t>2024-01-26</t>
  </si>
  <si>
    <t>Panasonic NN-SN966S Microwave</t>
  </si>
  <si>
    <t>2024-01-27</t>
  </si>
  <si>
    <t>Adidas Ultraboost Shoes</t>
  </si>
  <si>
    <t>2024-01-28</t>
  </si>
  <si>
    <t>Pride and Prejudice by Jane Austen</t>
  </si>
  <si>
    <t>2024-01-29</t>
  </si>
  <si>
    <t>MAC Ruby Woo Lipstick</t>
  </si>
  <si>
    <t>2024-01-30</t>
  </si>
  <si>
    <t>Nike Air Zoom Pegasus 37</t>
  </si>
  <si>
    <t>2024-01-31</t>
  </si>
  <si>
    <t>Sony WH-1000XM4 Headphones</t>
  </si>
  <si>
    <t>2024-02-01</t>
  </si>
  <si>
    <t>Instant Pot Duo</t>
  </si>
  <si>
    <t>2024-02-02</t>
  </si>
  <si>
    <t>Under Armour HeatGear T-Shirt</t>
  </si>
  <si>
    <t>2024-02-03</t>
  </si>
  <si>
    <t>1984 by George Orwell</t>
  </si>
  <si>
    <t>2024-02-04</t>
  </si>
  <si>
    <t>L'Oreal Revitalift Serum</t>
  </si>
  <si>
    <t>2024-02-05</t>
  </si>
  <si>
    <t>Peloton Bike</t>
  </si>
  <si>
    <t>2024-02-06</t>
  </si>
  <si>
    <t>Apple Watch Series 8</t>
  </si>
  <si>
    <t>2024-02-07</t>
  </si>
  <si>
    <t>Roomba i7+</t>
  </si>
  <si>
    <t>2024-02-08</t>
  </si>
  <si>
    <t>Columbia Fleece Jacket</t>
  </si>
  <si>
    <t>2024-02-09</t>
  </si>
  <si>
    <t>Harry Potter and the Sorcerer's Stone</t>
  </si>
  <si>
    <t>2024-02-10</t>
  </si>
  <si>
    <t>Estee Lauder Advanced Night Repair</t>
  </si>
  <si>
    <t>2024-02-11</t>
  </si>
  <si>
    <t>Fitbit Charge 5</t>
  </si>
  <si>
    <t>2024-02-12</t>
  </si>
  <si>
    <t>GoPro HERO10 Black</t>
  </si>
  <si>
    <t>2024-02-13</t>
  </si>
  <si>
    <t>Nespresso VertuoPlus</t>
  </si>
  <si>
    <t>2024-02-14</t>
  </si>
  <si>
    <t>Patagonia Better Sweater</t>
  </si>
  <si>
    <t>2024-02-15</t>
  </si>
  <si>
    <t>Becoming by Michelle Obama</t>
  </si>
  <si>
    <t>2024-02-16</t>
  </si>
  <si>
    <t>Clinique Moisture Surge</t>
  </si>
  <si>
    <t>2024-02-17</t>
  </si>
  <si>
    <t>Yeti Rambler Tumbler</t>
  </si>
  <si>
    <t>2024-02-18</t>
  </si>
  <si>
    <t>Kindle Paperwhite</t>
  </si>
  <si>
    <t>2024-02-19</t>
  </si>
  <si>
    <t>Breville Smart Oven</t>
  </si>
  <si>
    <t>2024-02-20</t>
  </si>
  <si>
    <t>Ray-Ban Aviator Sunglasses</t>
  </si>
  <si>
    <t>2024-02-21</t>
  </si>
  <si>
    <t>The Silent Patient by Alex Michaelides</t>
  </si>
  <si>
    <t>2024-02-22</t>
  </si>
  <si>
    <t>Shiseido Ultimate Sun Protector</t>
  </si>
  <si>
    <t>2024-02-23</t>
  </si>
  <si>
    <t>Titleist Pro V1 Golf Balls</t>
  </si>
  <si>
    <t>2024-02-24</t>
  </si>
  <si>
    <t>Anker PowerCore Portable Charger</t>
  </si>
  <si>
    <t>2024-02-25</t>
  </si>
  <si>
    <t>KitchenAid Artisan Stand Mixer</t>
  </si>
  <si>
    <t>2024-02-26</t>
  </si>
  <si>
    <t>Calvin Klein Boxer Briefs</t>
  </si>
  <si>
    <t>2024-02-27</t>
  </si>
  <si>
    <t>Educated by Tara Westover</t>
  </si>
  <si>
    <t>2024-02-28</t>
  </si>
  <si>
    <t>Anastasia Beverly Hills Brow Wiz</t>
  </si>
  <si>
    <t>2024-02-29</t>
  </si>
  <si>
    <t>Hyperice Hypervolt Massager</t>
  </si>
  <si>
    <t>2024-03-01</t>
  </si>
  <si>
    <t>Nintendo Switch</t>
  </si>
  <si>
    <t>2024-03-02</t>
  </si>
  <si>
    <t>Philips Airfryer XXL</t>
  </si>
  <si>
    <t>2024-03-03</t>
  </si>
  <si>
    <t>Hanes ComfortSoft T-Shirt</t>
  </si>
  <si>
    <t>2024-03-04</t>
  </si>
  <si>
    <t>Where the Crawdads Sing by Delia Owens</t>
  </si>
  <si>
    <t>2024-03-05</t>
  </si>
  <si>
    <t>Lancome La Vie Est Belle</t>
  </si>
  <si>
    <t>2024-03-06</t>
  </si>
  <si>
    <t>Garmin Edge 530</t>
  </si>
  <si>
    <t>2024-03-07</t>
  </si>
  <si>
    <t>Samsung QLED 4K TV</t>
  </si>
  <si>
    <t>2024-03-08</t>
  </si>
  <si>
    <t>Eufy RoboVac 11S</t>
  </si>
  <si>
    <t>2024-03-09</t>
  </si>
  <si>
    <t>Puma Suede Classic Sneakers</t>
  </si>
  <si>
    <t>2024-03-10</t>
  </si>
  <si>
    <t>The Great Gatsby by F. Scott Fitzgerald</t>
  </si>
  <si>
    <t>2024-03-11</t>
  </si>
  <si>
    <t>Drunk Elephant C-Firma Day Serum</t>
  </si>
  <si>
    <t>2024-03-12</t>
  </si>
  <si>
    <t>Nike Metcon 6</t>
  </si>
  <si>
    <t>2024-03-13</t>
  </si>
  <si>
    <t>HP Spectre x360 Laptop</t>
  </si>
  <si>
    <t>2024-03-14</t>
  </si>
  <si>
    <t>De'Longhi Magnifica Espresso Machine</t>
  </si>
  <si>
    <t>2024-03-15</t>
  </si>
  <si>
    <t>Tommy Hilfiger Polo Shirt</t>
  </si>
  <si>
    <t>2024-03-16</t>
  </si>
  <si>
    <t>To Kill a Mockingbird by Harper Lee</t>
  </si>
  <si>
    <t>2024-03-17</t>
  </si>
  <si>
    <t>Glossier Boy Brow</t>
  </si>
  <si>
    <t>2024-03-18</t>
  </si>
  <si>
    <t>Rogue Fitness Kettlebell</t>
  </si>
  <si>
    <t>2024-03-19</t>
  </si>
  <si>
    <t>Apple AirPods Pro</t>
  </si>
  <si>
    <t>2024-03-20</t>
  </si>
  <si>
    <t>Dyson Pure Cool Link</t>
  </si>
  <si>
    <t>2024-03-21</t>
  </si>
  <si>
    <t>Levi's Trucker Jacket</t>
  </si>
  <si>
    <t>2024-03-22</t>
  </si>
  <si>
    <t>The Hobbit by J.R.R. Tolkien</t>
  </si>
  <si>
    <t>2024-03-23</t>
  </si>
  <si>
    <t>Charlotte Tilbury Magic Cream</t>
  </si>
  <si>
    <t>2024-03-24</t>
  </si>
  <si>
    <t>Spalding NBA Street Basketball</t>
  </si>
  <si>
    <t>2024-03-25</t>
  </si>
  <si>
    <t>Ring Video Doorbell</t>
  </si>
  <si>
    <t>2024-03-26</t>
  </si>
  <si>
    <t>LG OLED TV</t>
  </si>
  <si>
    <t>2024-03-27</t>
  </si>
  <si>
    <t>Uniqlo Ultra Light Down Jacket</t>
  </si>
  <si>
    <t>2024-03-28</t>
  </si>
  <si>
    <t>The Catcher in the Rye by J.D. Salinger</t>
  </si>
  <si>
    <t>2024-03-29</t>
  </si>
  <si>
    <t>Sunday Riley Good Genes</t>
  </si>
  <si>
    <t>2024-03-30</t>
  </si>
  <si>
    <t>On Running Cloud Shoes</t>
  </si>
  <si>
    <t>2024-03-31</t>
  </si>
  <si>
    <t>Logitech MX Master 3 Mouse</t>
  </si>
  <si>
    <t>2024-04-01</t>
  </si>
  <si>
    <t>Instant Pot Duo Crisp</t>
  </si>
  <si>
    <t>2024-04-02</t>
  </si>
  <si>
    <t>Adidas Originals Superstar Sneakers</t>
  </si>
  <si>
    <t>2024-04-03</t>
  </si>
  <si>
    <t>The Alchemist by Paulo Coelho</t>
  </si>
  <si>
    <t>2024-04-04</t>
  </si>
  <si>
    <t>Tatcha The Water Cream</t>
  </si>
  <si>
    <t>2024-04-05</t>
  </si>
  <si>
    <t>Garmin Fenix 6X Pro</t>
  </si>
  <si>
    <t>2024-04-06</t>
  </si>
  <si>
    <t>Bose SoundLink Revolve+ Speaker</t>
  </si>
  <si>
    <t>2024-04-07</t>
  </si>
  <si>
    <t>Vitamix Explorian Blender</t>
  </si>
  <si>
    <t>2024-04-08</t>
  </si>
  <si>
    <t>Gap Essential Crewneck T-Shirt</t>
  </si>
  <si>
    <t>2024-04-09</t>
  </si>
  <si>
    <t>The Power of Now by Eckhart Tolle</t>
  </si>
  <si>
    <t>2024-04-10</t>
  </si>
  <si>
    <t>Kiehl's Midnight Recovery Concentrate</t>
  </si>
  <si>
    <t>2024-04-11</t>
  </si>
  <si>
    <t>Under Armour HOVR Sonic 4 Shoes</t>
  </si>
  <si>
    <t>2024-04-12</t>
  </si>
  <si>
    <t>Canon EOS R5 Camera</t>
  </si>
  <si>
    <t>2024-04-13</t>
  </si>
  <si>
    <t>Shark IQ Robot Vacuum</t>
  </si>
  <si>
    <t>2024-04-14</t>
  </si>
  <si>
    <t>H&amp;M Slim Fit Jeans</t>
  </si>
  <si>
    <t>2024-04-15</t>
  </si>
  <si>
    <t>The Girl on the Train by Paula Hawkins</t>
  </si>
  <si>
    <t>2024-04-16</t>
  </si>
  <si>
    <t>The Ordinary Niacinamide Serum</t>
  </si>
  <si>
    <t>2024-04-17</t>
  </si>
  <si>
    <t>Bowflex SelectTech 552 Dumbbells</t>
  </si>
  <si>
    <t>2024-04-18</t>
  </si>
  <si>
    <t>Google Nest Hub Max</t>
  </si>
  <si>
    <t>2024-04-19</t>
  </si>
  <si>
    <t>Cuisinart Griddler Deluxe</t>
  </si>
  <si>
    <t>2024-04-20</t>
  </si>
  <si>
    <t>Old Navy Relaxed-Fit T-Shirt</t>
  </si>
  <si>
    <t>2024-04-21</t>
  </si>
  <si>
    <t>Sapiens: A Brief History of Humankind by Yuval Noah Harari</t>
  </si>
  <si>
    <t>2024-04-22</t>
  </si>
  <si>
    <t>Biore UV Aqua Rich Watery Essence Sunscreen</t>
  </si>
  <si>
    <t>2024-04-23</t>
  </si>
  <si>
    <t>Fitbit Versa 3</t>
  </si>
  <si>
    <t>2024-04-24</t>
  </si>
  <si>
    <t>Amazon Echo Show 10</t>
  </si>
  <si>
    <t>2024-04-25</t>
  </si>
  <si>
    <t>Breville Smart Grill</t>
  </si>
  <si>
    <t>2024-04-26</t>
  </si>
  <si>
    <t>Gap High Rise Skinny Jeans</t>
  </si>
  <si>
    <t>2024-04-27</t>
  </si>
  <si>
    <t>Atomic Habits by James Clear</t>
  </si>
  <si>
    <t>2024-04-28</t>
  </si>
  <si>
    <t>CeraVe Hydrating Facial Cleanser</t>
  </si>
  <si>
    <t>2024-04-29</t>
  </si>
  <si>
    <t>YETI Hopper Flip Portable Cooler</t>
  </si>
  <si>
    <t>2024-04-30</t>
  </si>
  <si>
    <t>Apple iPad Air</t>
  </si>
  <si>
    <t>2024-05-01</t>
  </si>
  <si>
    <t>Hamilton Beach FlexBrew Coffee Maker</t>
  </si>
  <si>
    <t>2024-05-02</t>
  </si>
  <si>
    <t>Forever 21 Graphic Tee</t>
  </si>
  <si>
    <t>2024-05-03</t>
  </si>
  <si>
    <t>The Subtle Art of Not Giving a F*ck by Mark Manson</t>
  </si>
  <si>
    <t>2024-05-04</t>
  </si>
  <si>
    <t>NARS Radiant Creamy Concealer</t>
  </si>
  <si>
    <t>2024-05-05</t>
  </si>
  <si>
    <t>Yeti Roadie 24 Cooler</t>
  </si>
  <si>
    <t>2024-05-06</t>
  </si>
  <si>
    <t>Sony PlayStation 5</t>
  </si>
  <si>
    <t>2024-05-07</t>
  </si>
  <si>
    <t>2024-05-08</t>
  </si>
  <si>
    <t>Lululemon Align Leggings</t>
  </si>
  <si>
    <t>2024-05-09</t>
  </si>
  <si>
    <t>The Four Agreements by Don Miguel Ruiz</t>
  </si>
  <si>
    <t>2024-05-10</t>
  </si>
  <si>
    <t>Fenty Beauty Killawatt Highlighter</t>
  </si>
  <si>
    <t>2024-05-11</t>
  </si>
  <si>
    <t>Hydro Flask Wide Mouth Water Bottle</t>
  </si>
  <si>
    <t>2024-05-12</t>
  </si>
  <si>
    <t>Microsoft Surface Laptop 4</t>
  </si>
  <si>
    <t>2024-05-13</t>
  </si>
  <si>
    <t>Keurig K-Mini Coffee Maker</t>
  </si>
  <si>
    <t>2024-05-14</t>
  </si>
  <si>
    <t>Gap Crewneck Sweatshirt</t>
  </si>
  <si>
    <t>2024-05-15</t>
  </si>
  <si>
    <t>Think and Grow Rich by Napoleon Hill</t>
  </si>
  <si>
    <t>2024-05-16</t>
  </si>
  <si>
    <t>The Ordinary Hyaluronic Acid Serum</t>
  </si>
  <si>
    <t>2024-05-17</t>
  </si>
  <si>
    <t>Fitbit Inspire 2</t>
  </si>
  <si>
    <t>2024-05-18</t>
  </si>
  <si>
    <t>Samsung Odyssey G9 Gaming Monitor</t>
  </si>
  <si>
    <t>2024-05-19</t>
  </si>
  <si>
    <t>Instant Pot Ultra</t>
  </si>
  <si>
    <t>2024-05-20</t>
  </si>
  <si>
    <t>Adidas Essential Track Pants</t>
  </si>
  <si>
    <t>2024-05-21</t>
  </si>
  <si>
    <t>The Power of Habit by Charles Duhigg</t>
  </si>
  <si>
    <t>2024-05-22</t>
  </si>
  <si>
    <t>Clinique Dramatically Different Moisturizing Lotion</t>
  </si>
  <si>
    <t>2024-05-23</t>
  </si>
  <si>
    <t>YETI Tundra 45 Cooler</t>
  </si>
  <si>
    <t>2024-05-24</t>
  </si>
  <si>
    <t>Apple AirPods Max</t>
  </si>
  <si>
    <t>2024-05-25</t>
  </si>
  <si>
    <t>Cuisinart Coffee Center</t>
  </si>
  <si>
    <t>2024-05-26</t>
  </si>
  <si>
    <t>Levi's Sherpa Trucker Jacket</t>
  </si>
  <si>
    <t>2024-05-27</t>
  </si>
  <si>
    <t>The Outsiders by S.E. Hinton</t>
  </si>
  <si>
    <t>2024-05-28</t>
  </si>
  <si>
    <t>Laneige Water Sleeping Mask</t>
  </si>
  <si>
    <t>2024-05-29</t>
  </si>
  <si>
    <t>Bose SoundSport Wireless Earbuds</t>
  </si>
  <si>
    <t>2024-05-30</t>
  </si>
  <si>
    <t>2024-05-31</t>
  </si>
  <si>
    <t>Ninja Foodi Pressure Cooker</t>
  </si>
  <si>
    <t>2024-06-01</t>
  </si>
  <si>
    <t>Nike Sportswear Club Fleece Hoodie</t>
  </si>
  <si>
    <t>2024-06-02</t>
  </si>
  <si>
    <t>The Night Circus by Erin Morgenstern</t>
  </si>
  <si>
    <t>2024-06-03</t>
  </si>
  <si>
    <t>GlamGlow Supermud Clearing Treatment</t>
  </si>
  <si>
    <t>2024-06-04</t>
  </si>
  <si>
    <t>Garmin Forerunner 245</t>
  </si>
  <si>
    <t>2024-06-05</t>
  </si>
  <si>
    <t>Google Pixel 6 Pro</t>
  </si>
  <si>
    <t>2024-06-06</t>
  </si>
  <si>
    <t>Breville Nespresso Creatista Plus</t>
  </si>
  <si>
    <t>2024-06-07</t>
  </si>
  <si>
    <t>Under Armour Tech 2.0 T-Shirt</t>
  </si>
  <si>
    <t>2024-06-08</t>
  </si>
  <si>
    <t>The Art of War by Sun Tzu</t>
  </si>
  <si>
    <t>2024-06-09</t>
  </si>
  <si>
    <t>Youth to the People Superfood Antioxidant Cleanser</t>
  </si>
  <si>
    <t>2024-06-10</t>
  </si>
  <si>
    <t>TriggerPoint GRID Foam Roller</t>
  </si>
  <si>
    <t>2024-06-11</t>
  </si>
  <si>
    <t>Apple MacBook Air</t>
  </si>
  <si>
    <t>2024-06-12</t>
  </si>
  <si>
    <t>Cuisinart Custom 14-Cup Food Processor</t>
  </si>
  <si>
    <t>2024-06-13</t>
  </si>
  <si>
    <t>Adidas 3-Stripes Shorts</t>
  </si>
  <si>
    <t>2024-06-14</t>
  </si>
  <si>
    <t>The Hunger Games by Suzanne Collins</t>
  </si>
  <si>
    <t>2024-06-15</t>
  </si>
  <si>
    <t>Neutrogena Hydro Boost Water Gel</t>
  </si>
  <si>
    <t>2024-06-16</t>
  </si>
  <si>
    <t>Yeti Rambler Bottle</t>
  </si>
  <si>
    <t>2024-06-17</t>
  </si>
  <si>
    <t>Samsung Odyssey G7 Gaming Monitor</t>
  </si>
  <si>
    <t>2024-06-18</t>
  </si>
  <si>
    <t>Instant Pot Duo Evo Plus</t>
  </si>
  <si>
    <t>2024-06-19</t>
  </si>
  <si>
    <t>Nike Tempo Running Shorts</t>
  </si>
  <si>
    <t>2024-06-20</t>
  </si>
  <si>
    <t>The Girl with the Dragon Tattoo by Stieg Larsson</t>
  </si>
  <si>
    <t>2024-06-21</t>
  </si>
  <si>
    <t>Paula's Choice Skin Perfecting 2% BHA Liquid Exfoliant</t>
  </si>
  <si>
    <t>2024-06-22</t>
  </si>
  <si>
    <t>Bowflex SelectTech 1090 Adjustable Dumbbells</t>
  </si>
  <si>
    <t>2024-06-23</t>
  </si>
  <si>
    <t>Amazon Fire TV Stick 4K</t>
  </si>
  <si>
    <t>2024-06-24</t>
  </si>
  <si>
    <t>Crock-Pot 6-Quart Slow Cooker</t>
  </si>
  <si>
    <t>2024-06-25</t>
  </si>
  <si>
    <t>Uniqlo Airism Mesh Boxer Briefs</t>
  </si>
  <si>
    <t>2024-06-26</t>
  </si>
  <si>
    <t>The Sun Also Rises by Ernest Hemingway</t>
  </si>
  <si>
    <t>2024-06-27</t>
  </si>
  <si>
    <t>First Aid Beauty Ultra Repair Cream</t>
  </si>
  <si>
    <t>2024-06-28</t>
  </si>
  <si>
    <t>Oakley Holbrook Sunglasses</t>
  </si>
  <si>
    <t>2024-06-29</t>
  </si>
  <si>
    <t>Google Pixelbook Go</t>
  </si>
  <si>
    <t>2024-06-30</t>
  </si>
  <si>
    <t>Dyson V8 Absolute</t>
  </si>
  <si>
    <t>2024-07-01</t>
  </si>
  <si>
    <t>Levi's 511 Slim Fit Jeans</t>
  </si>
  <si>
    <t>2024-07-02</t>
  </si>
  <si>
    <t>The Martian by Andy Weir</t>
  </si>
  <si>
    <t>2024-07-03</t>
  </si>
  <si>
    <t>La Mer Crème de la Mer Moisturizer</t>
  </si>
  <si>
    <t>2024-07-04</t>
  </si>
  <si>
    <t>Polar Vantage V2</t>
  </si>
  <si>
    <t>2024-07-05</t>
  </si>
  <si>
    <t>Sonos Beam Soundbar</t>
  </si>
  <si>
    <t>2024-07-06</t>
  </si>
  <si>
    <t>Anova Precision Cooker</t>
  </si>
  <si>
    <t>2024-07-07</t>
  </si>
  <si>
    <t>Nike Dri-FIT Training Shorts</t>
  </si>
  <si>
    <t>2024-07-08</t>
  </si>
  <si>
    <t>2024-07-09</t>
  </si>
  <si>
    <t>Glossier Cloud Paint</t>
  </si>
  <si>
    <t>2024-07-10</t>
  </si>
  <si>
    <t>TRX All-in-One Suspension Training System</t>
  </si>
  <si>
    <t>2024-07-11</t>
  </si>
  <si>
    <t>Logitech G Pro X Wireless Gaming Headset</t>
  </si>
  <si>
    <t>2024-07-12</t>
  </si>
  <si>
    <t>Breville Smart Coffee Grinder Pro</t>
  </si>
  <si>
    <t>2024-07-13</t>
  </si>
  <si>
    <t>Adidas Ultraboost Running Shoes</t>
  </si>
  <si>
    <t>2024-07-14</t>
  </si>
  <si>
    <t>The Road by Cormac McCarthy</t>
  </si>
  <si>
    <t>2024-07-15</t>
  </si>
  <si>
    <t>Tom Ford Black Orchid Perfume</t>
  </si>
  <si>
    <t>2024-07-16</t>
  </si>
  <si>
    <t>GoPro HERO9 Black</t>
  </si>
  <si>
    <t>2024-07-17</t>
  </si>
  <si>
    <t>Apple TV 4K</t>
  </si>
  <si>
    <t>2024-07-18</t>
  </si>
  <si>
    <t>Instant Pot Duo Nova</t>
  </si>
  <si>
    <t>2024-07-19</t>
  </si>
  <si>
    <t>Gap 1969 Original Fit Jeans</t>
  </si>
  <si>
    <t>2024-07-20</t>
  </si>
  <si>
    <t>The Goldfinch by Donna Tartt</t>
  </si>
  <si>
    <t>2024-07-21</t>
  </si>
  <si>
    <t>Dr. Jart+ Cicapair Tiger Grass Color Correcting Treatment</t>
  </si>
  <si>
    <t>2024-07-22</t>
  </si>
  <si>
    <t>Yeti Tundra Haul Portable Wheeled Cooler</t>
  </si>
  <si>
    <t>2024-07-23</t>
  </si>
  <si>
    <t>Samsung Galaxy Watch 4</t>
  </si>
  <si>
    <t>2024-07-24</t>
  </si>
  <si>
    <t>KitchenAid Stand Mixer</t>
  </si>
  <si>
    <t>2024-07-25</t>
  </si>
  <si>
    <t>Lululemon Wunder Under High-Rise Leggings</t>
  </si>
  <si>
    <t>2024-07-26</t>
  </si>
  <si>
    <t>The Great Alone by Kristin Hannah</t>
  </si>
  <si>
    <t>2024-07-27</t>
  </si>
  <si>
    <t>Caudalie Vinoperfect Radiance Serum</t>
  </si>
  <si>
    <t>2024-07-28</t>
  </si>
  <si>
    <t>Bose SoundLink Color Bluetooth Speaker II</t>
  </si>
  <si>
    <t>2024-07-29</t>
  </si>
  <si>
    <t>Canon EOS Rebel T7i DSLR Camera</t>
  </si>
  <si>
    <t>2024-07-30</t>
  </si>
  <si>
    <t>2024-07-31</t>
  </si>
  <si>
    <t>Uniqlo Airism Seamless Boxer Briefs</t>
  </si>
  <si>
    <t>2024-08-01</t>
  </si>
  <si>
    <t>2024-08-02</t>
  </si>
  <si>
    <t>L'Occitane Shea Butter Hand Cream</t>
  </si>
  <si>
    <t>2024-08-03</t>
  </si>
  <si>
    <t>YETI Tundra 65 Cooler</t>
  </si>
  <si>
    <t>2024-08-04</t>
  </si>
  <si>
    <t>Apple MacBook Pro 16-inch</t>
  </si>
  <si>
    <t>2024-08-05</t>
  </si>
  <si>
    <t>iRobot Braava Jet M6</t>
  </si>
  <si>
    <t>2024-08-06</t>
  </si>
  <si>
    <t>Champion Reverse Weave Hoodie</t>
  </si>
  <si>
    <t>2024-08-07</t>
  </si>
  <si>
    <t>The Nightingale by Kristin Hannah</t>
  </si>
  <si>
    <t>2024-08-08</t>
  </si>
  <si>
    <t>Tarte Shape Tape Concealer</t>
  </si>
  <si>
    <t>2024-08-09</t>
  </si>
  <si>
    <t>2024-08-10</t>
  </si>
  <si>
    <t>Amazon Echo Dot (4th Gen)</t>
  </si>
  <si>
    <t>2024-08-11</t>
  </si>
  <si>
    <t>Philips Sonicare DiamondClean Toothbrush</t>
  </si>
  <si>
    <t>2024-08-12</t>
  </si>
  <si>
    <t>Old Navy Mid-Rise Rockstar Super Skinny Jeans</t>
  </si>
  <si>
    <t>2024-08-13</t>
  </si>
  <si>
    <t>2024-08-14</t>
  </si>
  <si>
    <t>The Ordinary Caffeine Solution 5% + EGCG</t>
  </si>
  <si>
    <t>2024-08-15</t>
  </si>
  <si>
    <t>Fitbit Luxe</t>
  </si>
  <si>
    <t>2024-08-16</t>
  </si>
  <si>
    <t>Google Nest Wifi Router</t>
  </si>
  <si>
    <t>2024-08-17</t>
  </si>
  <si>
    <t>Anova Precision Oven</t>
  </si>
  <si>
    <t>2024-08-18</t>
  </si>
  <si>
    <t>Adidas Originals Trefoil Hoodie</t>
  </si>
  <si>
    <t>2024-08-19</t>
  </si>
  <si>
    <t>2024-08-20</t>
  </si>
  <si>
    <t>Fresh Sugar Lip Treatment</t>
  </si>
  <si>
    <t>2024-08-21</t>
  </si>
  <si>
    <t>Hydro Flask Standard Mouth Water Bottle</t>
  </si>
  <si>
    <t>2024-08-22</t>
  </si>
  <si>
    <t>Bose QuietComfort 35 II Wireless Headphones</t>
  </si>
  <si>
    <t>2024-08-23</t>
  </si>
  <si>
    <t>Nespresso Vertuo Next Coffee and Espresso Maker</t>
  </si>
  <si>
    <t>2024-08-24</t>
  </si>
  <si>
    <t>Nike Air Force 1 Sneakers</t>
  </si>
  <si>
    <t>2024-08-25</t>
  </si>
  <si>
    <t>The Handmaid's Tale by Margaret Atwood</t>
  </si>
  <si>
    <t>2024-08-26</t>
  </si>
  <si>
    <t>Sunday Riley Luna Sleeping Night Oil</t>
  </si>
  <si>
    <t>2024-08-27</t>
  </si>
  <si>
    <t>Yeti Rambler 20 oz Tumbler</t>
  </si>
  <si>
    <t>Row Labels</t>
  </si>
  <si>
    <t>Grand Total</t>
  </si>
  <si>
    <t>Column Labels</t>
  </si>
  <si>
    <t>Sum of Total Revenue</t>
  </si>
  <si>
    <t>Average of Unit Price</t>
  </si>
  <si>
    <t>Year</t>
  </si>
  <si>
    <t>Month</t>
  </si>
  <si>
    <t>Quarter</t>
  </si>
  <si>
    <t>Q1</t>
  </si>
  <si>
    <t>Q2</t>
  </si>
  <si>
    <t>Q3</t>
  </si>
  <si>
    <t>January</t>
  </si>
  <si>
    <t>February</t>
  </si>
  <si>
    <t>March</t>
  </si>
  <si>
    <t>April</t>
  </si>
  <si>
    <t>May</t>
  </si>
  <si>
    <t>June</t>
  </si>
  <si>
    <t>July</t>
  </si>
  <si>
    <t>August</t>
  </si>
  <si>
    <t>Online Sales Data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</si>
</sst>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b/>
      <sz val="15"/>
      <color theme="3"/>
      <name val="Helvetica Neue"/>
      <family val="2"/>
      <scheme val="minor"/>
    </font>
    <font>
      <b/>
      <sz val="16"/>
      <color theme="3"/>
      <name val="Helvetica Neue"/>
      <family val="2"/>
      <scheme val="minor"/>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5" tint="0.39997558519241921"/>
        <bgColor indexed="64"/>
      </patternFill>
    </fill>
  </fills>
  <borders count="21">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top/>
      <bottom style="thick">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right/>
      <top style="thin">
        <color indexed="11"/>
      </top>
      <bottom style="thin">
        <color indexed="10"/>
      </bottom>
      <diagonal/>
    </border>
  </borders>
  <cellStyleXfs count="3">
    <xf numFmtId="0" fontId="0" fillId="0" borderId="0" applyNumberFormat="0" applyFill="0" applyBorder="0" applyProtection="0">
      <alignment vertical="top" wrapText="1"/>
    </xf>
    <xf numFmtId="44" fontId="3" fillId="0" borderId="0" applyFont="0" applyFill="0" applyBorder="0" applyAlignment="0" applyProtection="0"/>
    <xf numFmtId="0" fontId="4" fillId="0" borderId="8" applyNumberFormat="0" applyFill="0" applyAlignment="0" applyProtection="0"/>
  </cellStyleXfs>
  <cellXfs count="44">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2"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14" fontId="2" fillId="2" borderId="1" xfId="0" applyNumberFormat="1" applyFont="1" applyFill="1" applyBorder="1" applyAlignment="1">
      <alignment vertical="top"/>
    </xf>
    <xf numFmtId="14" fontId="0" fillId="0" borderId="3" xfId="0" applyNumberFormat="1" applyBorder="1" applyAlignment="1">
      <alignment vertical="top"/>
    </xf>
    <xf numFmtId="14" fontId="0" fillId="0" borderId="6" xfId="0" applyNumberFormat="1" applyBorder="1" applyAlignment="1">
      <alignment vertical="top"/>
    </xf>
    <xf numFmtId="14" fontId="0" fillId="0" borderId="0" xfId="0" applyNumberFormat="1" applyAlignment="1">
      <alignment vertical="top"/>
    </xf>
    <xf numFmtId="0" fontId="0" fillId="0" borderId="9" xfId="0" applyBorder="1">
      <alignment vertical="top" wrapText="1"/>
    </xf>
    <xf numFmtId="0" fontId="0" fillId="0" borderId="10" xfId="0" applyBorder="1">
      <alignment vertical="top" wrapText="1"/>
    </xf>
    <xf numFmtId="0" fontId="0" fillId="0" borderId="11" xfId="0" applyBorder="1">
      <alignment vertical="top" wrapText="1"/>
    </xf>
    <xf numFmtId="0" fontId="0" fillId="0" borderId="13" xfId="0" applyBorder="1">
      <alignment vertical="top" wrapText="1"/>
    </xf>
    <xf numFmtId="0" fontId="0" fillId="0" borderId="14" xfId="0" applyNumberFormat="1" applyBorder="1">
      <alignment vertical="top" wrapText="1"/>
    </xf>
    <xf numFmtId="0" fontId="0" fillId="0" borderId="9" xfId="0" pivotButton="1" applyBorder="1">
      <alignment vertical="top" wrapText="1"/>
    </xf>
    <xf numFmtId="0" fontId="0" fillId="0" borderId="9" xfId="0" applyBorder="1" applyAlignment="1">
      <alignment horizontal="left" vertical="top" wrapText="1"/>
    </xf>
    <xf numFmtId="0" fontId="0" fillId="0" borderId="13" xfId="0" applyNumberFormat="1" applyBorder="1">
      <alignment vertical="top" wrapText="1"/>
    </xf>
    <xf numFmtId="0" fontId="0" fillId="0" borderId="12" xfId="0" applyBorder="1" applyAlignment="1">
      <alignment horizontal="left" vertical="top" wrapText="1"/>
    </xf>
    <xf numFmtId="0" fontId="0" fillId="0" borderId="15" xfId="0" applyNumberFormat="1" applyBorder="1">
      <alignment vertical="top" wrapText="1"/>
    </xf>
    <xf numFmtId="0" fontId="0" fillId="0" borderId="16" xfId="0" applyBorder="1" applyAlignment="1">
      <alignment horizontal="left" vertical="top" wrapText="1"/>
    </xf>
    <xf numFmtId="0" fontId="0" fillId="0" borderId="17" xfId="0" applyBorder="1">
      <alignment vertical="top" wrapText="1"/>
    </xf>
    <xf numFmtId="0" fontId="0" fillId="0" borderId="9" xfId="0" applyNumberFormat="1" applyBorder="1">
      <alignment vertical="top" wrapText="1"/>
    </xf>
    <xf numFmtId="0" fontId="0" fillId="0" borderId="17" xfId="0" applyNumberFormat="1" applyBorder="1">
      <alignment vertical="top" wrapText="1"/>
    </xf>
    <xf numFmtId="0" fontId="0" fillId="0" borderId="12" xfId="0" applyNumberFormat="1" applyBorder="1">
      <alignment vertical="top" wrapText="1"/>
    </xf>
    <xf numFmtId="0" fontId="0" fillId="0" borderId="18" xfId="0" applyNumberFormat="1" applyBorder="1">
      <alignment vertical="top" wrapText="1"/>
    </xf>
    <xf numFmtId="0" fontId="0" fillId="0" borderId="16" xfId="0" applyNumberFormat="1" applyBorder="1">
      <alignment vertical="top" wrapText="1"/>
    </xf>
    <xf numFmtId="0" fontId="0" fillId="0" borderId="19" xfId="0" applyNumberFormat="1" applyBorder="1">
      <alignment vertical="top" wrapText="1"/>
    </xf>
    <xf numFmtId="0" fontId="2" fillId="3" borderId="20" xfId="0" applyNumberFormat="1" applyFont="1" applyFill="1" applyBorder="1" applyAlignment="1">
      <alignment vertical="top"/>
    </xf>
    <xf numFmtId="2" fontId="0" fillId="0" borderId="13" xfId="0" applyNumberFormat="1" applyBorder="1">
      <alignment vertical="top" wrapText="1"/>
    </xf>
    <xf numFmtId="2" fontId="0" fillId="0" borderId="15" xfId="0" applyNumberFormat="1" applyBorder="1">
      <alignment vertical="top" wrapText="1"/>
    </xf>
    <xf numFmtId="10" fontId="0" fillId="0" borderId="13" xfId="0" applyNumberFormat="1" applyBorder="1">
      <alignment vertical="top" wrapText="1"/>
    </xf>
    <xf numFmtId="10" fontId="0" fillId="0" borderId="15" xfId="0" applyNumberFormat="1" applyBorder="1">
      <alignment vertical="top" wrapText="1"/>
    </xf>
    <xf numFmtId="10" fontId="0" fillId="0" borderId="14" xfId="0" applyNumberFormat="1" applyBorder="1">
      <alignment vertical="top" wrapText="1"/>
    </xf>
    <xf numFmtId="0" fontId="3" fillId="0" borderId="0" xfId="0" applyFont="1" applyFill="1">
      <alignment vertical="top" wrapText="1"/>
    </xf>
    <xf numFmtId="44" fontId="0" fillId="0" borderId="13" xfId="1" applyFont="1" applyBorder="1" applyAlignment="1">
      <alignment vertical="top" wrapText="1"/>
    </xf>
    <xf numFmtId="44" fontId="0" fillId="0" borderId="15" xfId="1" applyFont="1" applyBorder="1" applyAlignment="1">
      <alignment vertical="top" wrapText="1"/>
    </xf>
    <xf numFmtId="0" fontId="1" fillId="0" borderId="0" xfId="0" applyFont="1" applyAlignment="1">
      <alignment horizontal="center" vertical="center"/>
    </xf>
    <xf numFmtId="0" fontId="5" fillId="4" borderId="8" xfId="2" applyFont="1" applyFill="1" applyAlignment="1">
      <alignment horizontal="center" vertical="center"/>
    </xf>
  </cellXfs>
  <cellStyles count="3">
    <cellStyle name="Currency" xfId="1" builtinId="4"/>
    <cellStyle name="Heading 1" xfId="2" builtinId="16"/>
    <cellStyle name="Normal" xfId="0" builtinId="0"/>
  </cellStyles>
  <dxfs count="1">
    <dxf>
      <numFmt numFmtId="2" formatCode="0.00"/>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8580724930046"/>
          <c:y val="0.15176218186006199"/>
          <c:w val="0.79824500291650557"/>
          <c:h val="0.67038989630229007"/>
        </c:manualLayout>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cat>
            <c:strRef>
              <c:f>'Pivot Tables'!$A$4:$A$7</c:f>
              <c:strCache>
                <c:ptCount val="3"/>
                <c:pt idx="0">
                  <c:v>Asia</c:v>
                </c:pt>
                <c:pt idx="1">
                  <c:v>Europe</c:v>
                </c:pt>
                <c:pt idx="2">
                  <c:v>North America</c:v>
                </c:pt>
              </c:strCache>
            </c:strRef>
          </c:cat>
          <c:val>
            <c:numRef>
              <c:f>'Pivot Tables'!$B$4:$B$7</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2-EBA9-5C40-A226-23BD7371E839}"/>
            </c:ext>
          </c:extLst>
        </c:ser>
        <c:dLbls>
          <c:showLegendKey val="0"/>
          <c:showVal val="0"/>
          <c:showCatName val="0"/>
          <c:showSerName val="0"/>
          <c:showPercent val="0"/>
          <c:showBubbleSize val="0"/>
        </c:dLbls>
        <c:gapWidth val="219"/>
        <c:overlap val="-27"/>
        <c:axId val="1794244047"/>
        <c:axId val="1794437727"/>
      </c:barChart>
      <c:catAx>
        <c:axId val="17942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37727"/>
        <c:crosses val="autoZero"/>
        <c:auto val="1"/>
        <c:lblAlgn val="ctr"/>
        <c:lblOffset val="100"/>
        <c:noMultiLvlLbl val="0"/>
      </c:catAx>
      <c:valAx>
        <c:axId val="179443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4404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2"/>
          </a:solidFill>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2"/>
          </a:solidFill>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Beauty Products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Tables'!$B$56:$B$64</c:f>
              <c:numCache>
                <c:formatCode>General</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00-8465-6C4A-BAC5-B477A59325BF}"/>
            </c:ext>
          </c:extLst>
        </c:ser>
        <c:ser>
          <c:idx val="1"/>
          <c:order val="1"/>
          <c:tx>
            <c:strRef>
              <c:f>'Pivot Tables'!$C$54:$C$55</c:f>
              <c:strCache>
                <c:ptCount val="1"/>
                <c:pt idx="0">
                  <c:v>Books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Tables'!$C$56:$C$64</c:f>
              <c:numCache>
                <c:formatCode>General</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01-8465-6C4A-BAC5-B477A59325BF}"/>
            </c:ext>
          </c:extLst>
        </c:ser>
        <c:ser>
          <c:idx val="2"/>
          <c:order val="2"/>
          <c:tx>
            <c:strRef>
              <c:f>'Pivot Tables'!$D$54:$D$55</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Tables'!$D$56:$D$64</c:f>
              <c:numCache>
                <c:formatCode>General</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08-8465-6C4A-BAC5-B477A59325BF}"/>
            </c:ext>
          </c:extLst>
        </c:ser>
        <c:ser>
          <c:idx val="3"/>
          <c:order val="3"/>
          <c:tx>
            <c:strRef>
              <c:f>'Pivot Tables'!$E$54:$E$55</c:f>
              <c:strCache>
                <c:ptCount val="1"/>
                <c:pt idx="0">
                  <c:v>Electronics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Tables'!$E$56:$E$64</c:f>
              <c:numCache>
                <c:formatCode>General</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09-8465-6C4A-BAC5-B477A59325BF}"/>
            </c:ext>
          </c:extLst>
        </c:ser>
        <c:ser>
          <c:idx val="4"/>
          <c:order val="4"/>
          <c:tx>
            <c:strRef>
              <c:f>'Pivot Tables'!$F$54:$F$55</c:f>
              <c:strCache>
                <c:ptCount val="1"/>
                <c:pt idx="0">
                  <c:v>Home Appliances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Tables'!$F$56:$F$64</c:f>
              <c:numCache>
                <c:formatCode>General</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0A-8465-6C4A-BAC5-B477A59325BF}"/>
            </c:ext>
          </c:extLst>
        </c:ser>
        <c:ser>
          <c:idx val="5"/>
          <c:order val="5"/>
          <c:tx>
            <c:strRef>
              <c:f>'Pivot Tables'!$G$54:$G$55</c:f>
              <c:strCache>
                <c:ptCount val="1"/>
                <c:pt idx="0">
                  <c:v>Sports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Tables'!$G$56:$G$64</c:f>
              <c:numCache>
                <c:formatCode>General</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0B-8465-6C4A-BAC5-B477A59325BF}"/>
            </c:ext>
          </c:extLst>
        </c:ser>
        <c:dLbls>
          <c:showLegendKey val="0"/>
          <c:showVal val="0"/>
          <c:showCatName val="0"/>
          <c:showSerName val="0"/>
          <c:showPercent val="0"/>
          <c:showBubbleSize val="0"/>
        </c:dLbls>
        <c:marker val="1"/>
        <c:smooth val="0"/>
        <c:axId val="1791738879"/>
        <c:axId val="1817051695"/>
      </c:lineChart>
      <c:catAx>
        <c:axId val="17917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51695"/>
        <c:crosses val="autoZero"/>
        <c:auto val="1"/>
        <c:lblAlgn val="ctr"/>
        <c:lblOffset val="100"/>
        <c:noMultiLvlLbl val="0"/>
      </c:catAx>
      <c:valAx>
        <c:axId val="181705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3"/>
        <c:spPr>
          <a:solidFill>
            <a:schemeClr val="accent2"/>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6"/>
        <c:spPr>
          <a:solidFill>
            <a:schemeClr val="accent4"/>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9"/>
        <c:spPr>
          <a:solidFill>
            <a:schemeClr val="accent1"/>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pivotFmt>
      <c:pivotFmt>
        <c:idx val="13"/>
        <c:spPr>
          <a:solidFill>
            <a:schemeClr val="accent1"/>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1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layout>
            <c:manualLayout>
              <c:x val="-7.1567994824113274E-2"/>
              <c:y val="-2.5851783232978248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8586"/>
                    <a:gd name="adj2" fmla="val 74018"/>
                  </a:avLst>
                </a:prstGeom>
                <a:noFill/>
                <a:ln>
                  <a:noFill/>
                </a:ln>
              </c15:spPr>
            </c:ext>
          </c:extLst>
        </c:dLbl>
      </c:pivotFmt>
      <c:pivotFmt>
        <c:idx val="16"/>
        <c:spPr>
          <a:solidFill>
            <a:schemeClr val="accent1"/>
          </a:solidFill>
          <a:ln>
            <a:noFill/>
          </a:ln>
          <a:effectLst/>
        </c:spPr>
        <c:dLbl>
          <c:idx val="0"/>
          <c:layout>
            <c:manualLayout>
              <c:x val="1.1790324989864072E-2"/>
              <c:y val="-2.150586721406905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c:spPr>
      </c:pivotFmt>
      <c:pivotFmt>
        <c:idx val="20"/>
        <c:spPr>
          <a:solidFill>
            <a:schemeClr val="accent1"/>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s>
    <c:plotArea>
      <c:layout>
        <c:manualLayout>
          <c:layoutTarget val="inner"/>
          <c:xMode val="edge"/>
          <c:yMode val="edge"/>
          <c:x val="0.25209540605231634"/>
          <c:y val="0.25254126743193245"/>
          <c:w val="0.4460214486377328"/>
          <c:h val="0.70485722417227969"/>
        </c:manualLayout>
      </c:layout>
      <c:pieChart>
        <c:varyColors val="1"/>
        <c:ser>
          <c:idx val="0"/>
          <c:order val="0"/>
          <c:tx>
            <c:strRef>
              <c:f>'Pivot Tables'!$B$85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4E8-B44C-A921-4A19E0253584}"/>
              </c:ext>
            </c:extLst>
          </c:dPt>
          <c:dPt>
            <c:idx val="1"/>
            <c:bubble3D val="0"/>
            <c:spPr>
              <a:solidFill>
                <a:schemeClr val="accent2"/>
              </a:solidFill>
              <a:ln>
                <a:noFill/>
              </a:ln>
              <a:effectLst/>
            </c:spPr>
            <c:extLst>
              <c:ext xmlns:c16="http://schemas.microsoft.com/office/drawing/2014/chart" uri="{C3380CC4-5D6E-409C-BE32-E72D297353CC}">
                <c16:uniqueId val="{00000003-94E8-B44C-A921-4A19E0253584}"/>
              </c:ext>
            </c:extLst>
          </c:dPt>
          <c:dPt>
            <c:idx val="2"/>
            <c:bubble3D val="0"/>
            <c:spPr>
              <a:solidFill>
                <a:schemeClr val="accent3"/>
              </a:solidFill>
              <a:ln>
                <a:noFill/>
              </a:ln>
              <a:effectLst/>
            </c:spPr>
            <c:extLst>
              <c:ext xmlns:c16="http://schemas.microsoft.com/office/drawing/2014/chart" uri="{C3380CC4-5D6E-409C-BE32-E72D297353CC}">
                <c16:uniqueId val="{00000005-94E8-B44C-A921-4A19E0253584}"/>
              </c:ext>
            </c:extLst>
          </c:dPt>
          <c:dPt>
            <c:idx val="3"/>
            <c:bubble3D val="0"/>
            <c:spPr>
              <a:solidFill>
                <a:schemeClr val="accent4"/>
              </a:solidFill>
              <a:ln>
                <a:noFill/>
              </a:ln>
              <a:effectLst/>
            </c:spPr>
            <c:extLst>
              <c:ext xmlns:c16="http://schemas.microsoft.com/office/drawing/2014/chart" uri="{C3380CC4-5D6E-409C-BE32-E72D297353CC}">
                <c16:uniqueId val="{00000007-94E8-B44C-A921-4A19E0253584}"/>
              </c:ext>
            </c:extLst>
          </c:dPt>
          <c:dPt>
            <c:idx val="4"/>
            <c:bubble3D val="0"/>
            <c:spPr>
              <a:solidFill>
                <a:schemeClr val="accent5"/>
              </a:solidFill>
              <a:ln>
                <a:noFill/>
              </a:ln>
              <a:effectLst/>
            </c:spPr>
            <c:extLst>
              <c:ext xmlns:c16="http://schemas.microsoft.com/office/drawing/2014/chart" uri="{C3380CC4-5D6E-409C-BE32-E72D297353CC}">
                <c16:uniqueId val="{00000009-94E8-B44C-A921-4A19E0253584}"/>
              </c:ext>
            </c:extLst>
          </c:dPt>
          <c:dPt>
            <c:idx val="5"/>
            <c:bubble3D val="0"/>
            <c:spPr>
              <a:solidFill>
                <a:schemeClr val="accent6"/>
              </a:solidFill>
              <a:ln>
                <a:noFill/>
              </a:ln>
              <a:effectLst/>
            </c:spPr>
            <c:extLst>
              <c:ext xmlns:c16="http://schemas.microsoft.com/office/drawing/2014/chart" uri="{C3380CC4-5D6E-409C-BE32-E72D297353CC}">
                <c16:uniqueId val="{0000000B-94E8-B44C-A921-4A19E0253584}"/>
              </c:ext>
            </c:extLst>
          </c:dPt>
          <c:dLbls>
            <c:dLbl>
              <c:idx val="0"/>
              <c:layout>
                <c:manualLayout>
                  <c:x val="-7.1567994824113274E-2"/>
                  <c:y val="-2.5851783232978248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8586"/>
                        <a:gd name="adj2" fmla="val 74018"/>
                      </a:avLst>
                    </a:prstGeom>
                    <a:noFill/>
                    <a:ln>
                      <a:noFill/>
                    </a:ln>
                  </c15:spPr>
                </c:ext>
                <c:ext xmlns:c16="http://schemas.microsoft.com/office/drawing/2014/chart" uri="{C3380CC4-5D6E-409C-BE32-E72D297353CC}">
                  <c16:uniqueId val="{00000001-94E8-B44C-A921-4A19E0253584}"/>
                </c:ext>
              </c:extLst>
            </c:dLbl>
            <c:dLbl>
              <c:idx val="1"/>
              <c:layout>
                <c:manualLayout>
                  <c:x val="1.1790324989864072E-2"/>
                  <c:y val="-2.15058672140690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E8-B44C-A921-4A19E0253584}"/>
                </c:ext>
              </c:extLst>
            </c:dLbl>
            <c:dLbl>
              <c:idx val="2"/>
              <c:layout>
                <c:manualLayout>
                  <c:x val="1.5936252480432213E-2"/>
                  <c:y val="6.08108108108108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E8-B44C-A921-4A19E0253584}"/>
                </c:ext>
              </c:extLst>
            </c:dLbl>
            <c:dLbl>
              <c:idx val="3"/>
              <c:layout>
                <c:manualLayout>
                  <c:x val="-4.1931382908714371E-2"/>
                  <c:y val="3.01204819277108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4E8-B44C-A921-4A19E0253584}"/>
                </c:ext>
              </c:extLst>
            </c:dLbl>
            <c:dLbl>
              <c:idx val="5"/>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 xmlns:c16="http://schemas.microsoft.com/office/drawing/2014/chart" uri="{C3380CC4-5D6E-409C-BE32-E72D297353CC}">
                  <c16:uniqueId val="{0000000B-94E8-B44C-A921-4A19E0253584}"/>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Tables'!$A$86:$A$92</c:f>
              <c:strCache>
                <c:ptCount val="6"/>
                <c:pt idx="0">
                  <c:v>Beauty Products</c:v>
                </c:pt>
                <c:pt idx="1">
                  <c:v>Books</c:v>
                </c:pt>
                <c:pt idx="2">
                  <c:v>Clothing</c:v>
                </c:pt>
                <c:pt idx="3">
                  <c:v>Electronics</c:v>
                </c:pt>
                <c:pt idx="4">
                  <c:v>Home Appliances</c:v>
                </c:pt>
                <c:pt idx="5">
                  <c:v>Sports</c:v>
                </c:pt>
              </c:strCache>
            </c:strRef>
          </c:cat>
          <c:val>
            <c:numRef>
              <c:f>'Pivot Tables'!$B$86:$B$92</c:f>
              <c:numCache>
                <c:formatCode>0.00%</c:formatCode>
                <c:ptCount val="6"/>
                <c:pt idx="0">
                  <c:v>3.2542757439847275E-2</c:v>
                </c:pt>
                <c:pt idx="1">
                  <c:v>2.311008671573091E-2</c:v>
                </c:pt>
                <c:pt idx="2">
                  <c:v>0.10089545643826912</c:v>
                </c:pt>
                <c:pt idx="3">
                  <c:v>0.43419813238158905</c:v>
                </c:pt>
                <c:pt idx="4">
                  <c:v>0.23143425075883245</c:v>
                </c:pt>
                <c:pt idx="5">
                  <c:v>0.17781931626573125</c:v>
                </c:pt>
              </c:numCache>
            </c:numRef>
          </c:val>
          <c:extLst>
            <c:ext xmlns:c16="http://schemas.microsoft.com/office/drawing/2014/chart" uri="{C3380CC4-5D6E-409C-BE32-E72D297353CC}">
              <c16:uniqueId val="{0000000C-94E8-B44C-A921-4A19E0253584}"/>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463412332863"/>
          <c:y val="0.17875809547043306"/>
          <c:w val="0.71468744882455093"/>
          <c:h val="0.69059540478552173"/>
        </c:manualLayout>
      </c:layout>
      <c:barChart>
        <c:barDir val="col"/>
        <c:grouping val="clustered"/>
        <c:varyColors val="0"/>
        <c:ser>
          <c:idx val="0"/>
          <c:order val="0"/>
          <c:tx>
            <c:strRef>
              <c:f>'Pivot Tables'!$B$18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Tables'!$A$19:$A$25</c:f>
              <c:strCache>
                <c:ptCount val="6"/>
                <c:pt idx="0">
                  <c:v>Beauty Products</c:v>
                </c:pt>
                <c:pt idx="1">
                  <c:v>Books</c:v>
                </c:pt>
                <c:pt idx="2">
                  <c:v>Clothing</c:v>
                </c:pt>
                <c:pt idx="3">
                  <c:v>Electronics</c:v>
                </c:pt>
                <c:pt idx="4">
                  <c:v>Home Appliances</c:v>
                </c:pt>
                <c:pt idx="5">
                  <c:v>Sports</c:v>
                </c:pt>
              </c:strCache>
            </c:strRef>
          </c:cat>
          <c:val>
            <c:numRef>
              <c:f>'Pivot Tables'!$B$19:$B$25</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03BC-B04B-B44E-D19DC7E74D7E}"/>
            </c:ext>
          </c:extLst>
        </c:ser>
        <c:dLbls>
          <c:dLblPos val="outEnd"/>
          <c:showLegendKey val="0"/>
          <c:showVal val="1"/>
          <c:showCatName val="0"/>
          <c:showSerName val="0"/>
          <c:showPercent val="0"/>
          <c:showBubbleSize val="0"/>
        </c:dLbls>
        <c:gapWidth val="219"/>
        <c:axId val="1801706959"/>
        <c:axId val="16930880"/>
      </c:barChart>
      <c:catAx>
        <c:axId val="18017069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930880"/>
        <c:crosses val="autoZero"/>
        <c:auto val="1"/>
        <c:lblAlgn val="ctr"/>
        <c:lblOffset val="100"/>
        <c:noMultiLvlLbl val="0"/>
      </c:catAx>
      <c:valAx>
        <c:axId val="169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0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 Price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strRef>
              <c:f>'Pivot Tables'!$A$37:$A$43</c:f>
              <c:strCache>
                <c:ptCount val="6"/>
                <c:pt idx="0">
                  <c:v>Beauty Products</c:v>
                </c:pt>
                <c:pt idx="1">
                  <c:v>Books</c:v>
                </c:pt>
                <c:pt idx="2">
                  <c:v>Clothing</c:v>
                </c:pt>
                <c:pt idx="3">
                  <c:v>Electronics</c:v>
                </c:pt>
                <c:pt idx="4">
                  <c:v>Home Appliances</c:v>
                </c:pt>
                <c:pt idx="5">
                  <c:v>Sports</c:v>
                </c:pt>
              </c:strCache>
            </c:strRef>
          </c:cat>
          <c:val>
            <c:numRef>
              <c:f>'Pivot Tables'!$B$37:$B$43</c:f>
              <c:numCache>
                <c:formatCode>0.00</c:formatCode>
                <c:ptCount val="6"/>
                <c:pt idx="0">
                  <c:v>61.623000000000005</c:v>
                </c:pt>
                <c:pt idx="1">
                  <c:v>16.153000000000006</c:v>
                </c:pt>
                <c:pt idx="2">
                  <c:v>67.53649999999999</c:v>
                </c:pt>
                <c:pt idx="3">
                  <c:v>691.59150000000034</c:v>
                </c:pt>
                <c:pt idx="4">
                  <c:v>320.18549999999993</c:v>
                </c:pt>
                <c:pt idx="5">
                  <c:v>261.28399999999988</c:v>
                </c:pt>
              </c:numCache>
            </c:numRef>
          </c:val>
          <c:extLst>
            <c:ext xmlns:c16="http://schemas.microsoft.com/office/drawing/2014/chart" uri="{C3380CC4-5D6E-409C-BE32-E72D297353CC}">
              <c16:uniqueId val="{00000000-49A7-EE46-B0DC-6C8DE432F635}"/>
            </c:ext>
          </c:extLst>
        </c:ser>
        <c:dLbls>
          <c:showLegendKey val="0"/>
          <c:showVal val="0"/>
          <c:showCatName val="0"/>
          <c:showSerName val="0"/>
          <c:showPercent val="0"/>
          <c:showBubbleSize val="0"/>
        </c:dLbls>
        <c:gapWidth val="219"/>
        <c:overlap val="-27"/>
        <c:axId val="1852263855"/>
        <c:axId val="1852265583"/>
      </c:barChart>
      <c:catAx>
        <c:axId val="18522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5583"/>
        <c:crosses val="autoZero"/>
        <c:auto val="1"/>
        <c:lblAlgn val="ctr"/>
        <c:lblOffset val="100"/>
        <c:noMultiLvlLbl val="0"/>
      </c:catAx>
      <c:valAx>
        <c:axId val="1852265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Tables'!$B$54:$B$55</c:f>
              <c:strCache>
                <c:ptCount val="1"/>
                <c:pt idx="0">
                  <c:v>Beauty Products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Tables'!$B$56:$B$64</c:f>
              <c:numCache>
                <c:formatCode>General</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17-E9EA-BA44-8B6C-53C64FBC79DA}"/>
            </c:ext>
          </c:extLst>
        </c:ser>
        <c:ser>
          <c:idx val="1"/>
          <c:order val="1"/>
          <c:tx>
            <c:strRef>
              <c:f>'Pivot Tables'!$C$54:$C$55</c:f>
              <c:strCache>
                <c:ptCount val="1"/>
                <c:pt idx="0">
                  <c:v>Books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Tables'!$C$56:$C$64</c:f>
              <c:numCache>
                <c:formatCode>General</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1A-E9EA-BA44-8B6C-53C64FBC79DA}"/>
            </c:ext>
          </c:extLst>
        </c:ser>
        <c:ser>
          <c:idx val="2"/>
          <c:order val="2"/>
          <c:tx>
            <c:strRef>
              <c:f>'Pivot Tables'!$D$54:$D$55</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Tables'!$D$56:$D$64</c:f>
              <c:numCache>
                <c:formatCode>General</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20-E9EA-BA44-8B6C-53C64FBC79DA}"/>
            </c:ext>
          </c:extLst>
        </c:ser>
        <c:ser>
          <c:idx val="3"/>
          <c:order val="3"/>
          <c:tx>
            <c:strRef>
              <c:f>'Pivot Tables'!$E$54:$E$55</c:f>
              <c:strCache>
                <c:ptCount val="1"/>
                <c:pt idx="0">
                  <c:v>Electronics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Tables'!$E$56:$E$64</c:f>
              <c:numCache>
                <c:formatCode>General</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21-E9EA-BA44-8B6C-53C64FBC79DA}"/>
            </c:ext>
          </c:extLst>
        </c:ser>
        <c:ser>
          <c:idx val="4"/>
          <c:order val="4"/>
          <c:tx>
            <c:strRef>
              <c:f>'Pivot Tables'!$F$54:$F$55</c:f>
              <c:strCache>
                <c:ptCount val="1"/>
                <c:pt idx="0">
                  <c:v>Home Appliances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Tables'!$F$56:$F$64</c:f>
              <c:numCache>
                <c:formatCode>General</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22-E9EA-BA44-8B6C-53C64FBC79DA}"/>
            </c:ext>
          </c:extLst>
        </c:ser>
        <c:ser>
          <c:idx val="5"/>
          <c:order val="5"/>
          <c:tx>
            <c:strRef>
              <c:f>'Pivot Tables'!$G$54:$G$55</c:f>
              <c:strCache>
                <c:ptCount val="1"/>
                <c:pt idx="0">
                  <c:v>Sports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Tables'!$G$56:$G$64</c:f>
              <c:numCache>
                <c:formatCode>General</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23-E9EA-BA44-8B6C-53C64FBC79DA}"/>
            </c:ext>
          </c:extLst>
        </c:ser>
        <c:dLbls>
          <c:showLegendKey val="0"/>
          <c:showVal val="0"/>
          <c:showCatName val="0"/>
          <c:showSerName val="0"/>
          <c:showPercent val="0"/>
          <c:showBubbleSize val="0"/>
        </c:dLbls>
        <c:marker val="1"/>
        <c:smooth val="0"/>
        <c:axId val="1791738879"/>
        <c:axId val="1817051695"/>
      </c:lineChart>
      <c:catAx>
        <c:axId val="17917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51695"/>
        <c:crosses val="autoZero"/>
        <c:auto val="1"/>
        <c:lblAlgn val="ctr"/>
        <c:lblOffset val="100"/>
        <c:noMultiLvlLbl val="0"/>
      </c:catAx>
      <c:valAx>
        <c:axId val="181705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3"/>
        <c:spPr>
          <a:solidFill>
            <a:schemeClr val="accent1"/>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6"/>
        <c:spPr>
          <a:solidFill>
            <a:schemeClr val="accent1"/>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pivotFmt>
    </c:pivotFmts>
    <c:plotArea>
      <c:layout>
        <c:manualLayout>
          <c:layoutTarget val="inner"/>
          <c:xMode val="edge"/>
          <c:yMode val="edge"/>
          <c:x val="0.25209540605231634"/>
          <c:y val="0.25254126743193245"/>
          <c:w val="0.4460214486377328"/>
          <c:h val="0.70485722417227969"/>
        </c:manualLayout>
      </c:layout>
      <c:pieChart>
        <c:varyColors val="1"/>
        <c:ser>
          <c:idx val="0"/>
          <c:order val="0"/>
          <c:tx>
            <c:strRef>
              <c:f>'Pivot Tables'!$B$85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3-F8C8-6D4D-86D1-5FCE04B6CEB6}"/>
              </c:ext>
            </c:extLst>
          </c:dPt>
          <c:dPt>
            <c:idx val="1"/>
            <c:bubble3D val="0"/>
            <c:spPr>
              <a:solidFill>
                <a:schemeClr val="accent2"/>
              </a:solidFill>
              <a:ln>
                <a:noFill/>
              </a:ln>
              <a:effectLst/>
            </c:spPr>
            <c:extLst>
              <c:ext xmlns:c16="http://schemas.microsoft.com/office/drawing/2014/chart" uri="{C3380CC4-5D6E-409C-BE32-E72D297353CC}">
                <c16:uniqueId val="{00000004-F8C8-6D4D-86D1-5FCE04B6CEB6}"/>
              </c:ext>
            </c:extLst>
          </c:dPt>
          <c:dPt>
            <c:idx val="2"/>
            <c:bubble3D val="0"/>
            <c:spPr>
              <a:solidFill>
                <a:schemeClr val="accent3"/>
              </a:solidFill>
              <a:ln>
                <a:noFill/>
              </a:ln>
              <a:effectLst/>
            </c:spPr>
            <c:extLst>
              <c:ext xmlns:c16="http://schemas.microsoft.com/office/drawing/2014/chart" uri="{C3380CC4-5D6E-409C-BE32-E72D297353CC}">
                <c16:uniqueId val="{00000005-F8C8-6D4D-86D1-5FCE04B6CEB6}"/>
              </c:ext>
            </c:extLst>
          </c:dPt>
          <c:dPt>
            <c:idx val="3"/>
            <c:bubble3D val="0"/>
            <c:spPr>
              <a:solidFill>
                <a:schemeClr val="accent4"/>
              </a:solidFill>
              <a:ln>
                <a:noFill/>
              </a:ln>
              <a:effectLst/>
            </c:spPr>
            <c:extLst>
              <c:ext xmlns:c16="http://schemas.microsoft.com/office/drawing/2014/chart" uri="{C3380CC4-5D6E-409C-BE32-E72D297353CC}">
                <c16:uniqueId val="{00000007-F8C8-6D4D-86D1-5FCE04B6CEB6}"/>
              </c:ext>
            </c:extLst>
          </c:dPt>
          <c:dPt>
            <c:idx val="4"/>
            <c:bubble3D val="0"/>
            <c:spPr>
              <a:solidFill>
                <a:schemeClr val="accent5"/>
              </a:solidFill>
              <a:ln>
                <a:noFill/>
              </a:ln>
              <a:effectLst/>
            </c:spPr>
            <c:extLst>
              <c:ext xmlns:c16="http://schemas.microsoft.com/office/drawing/2014/chart" uri="{C3380CC4-5D6E-409C-BE32-E72D297353CC}">
                <c16:uniqueId val="{00000009-1A8E-D241-8242-01FB8AA09205}"/>
              </c:ext>
            </c:extLst>
          </c:dPt>
          <c:dPt>
            <c:idx val="5"/>
            <c:bubble3D val="0"/>
            <c:spPr>
              <a:solidFill>
                <a:schemeClr val="accent6"/>
              </a:solidFill>
              <a:ln>
                <a:noFill/>
              </a:ln>
              <a:effectLst/>
            </c:spPr>
            <c:extLst>
              <c:ext xmlns:c16="http://schemas.microsoft.com/office/drawing/2014/chart" uri="{C3380CC4-5D6E-409C-BE32-E72D297353CC}">
                <c16:uniqueId val="{00000006-F8C8-6D4D-86D1-5FCE04B6CEB6}"/>
              </c:ext>
            </c:extLst>
          </c:dPt>
          <c:dLbls>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 xmlns:c16="http://schemas.microsoft.com/office/drawing/2014/chart" uri="{C3380CC4-5D6E-409C-BE32-E72D297353CC}">
                  <c16:uniqueId val="{00000003-F8C8-6D4D-86D1-5FCE04B6CEB6}"/>
                </c:ext>
              </c:extLst>
            </c:dLbl>
            <c:dLbl>
              <c:idx val="1"/>
              <c:layout>
                <c:manualLayout>
                  <c:x val="1.9920315600540264E-2"/>
                  <c:y val="1.35135135135135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8C8-6D4D-86D1-5FCE04B6CEB6}"/>
                </c:ext>
              </c:extLst>
            </c:dLbl>
            <c:dLbl>
              <c:idx val="2"/>
              <c:layout>
                <c:manualLayout>
                  <c:x val="1.5936252480432213E-2"/>
                  <c:y val="6.08108108108108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C8-6D4D-86D1-5FCE04B6CEB6}"/>
                </c:ext>
              </c:extLst>
            </c:dLbl>
            <c:dLbl>
              <c:idx val="3"/>
              <c:layout>
                <c:manualLayout>
                  <c:x val="-4.1931382908714371E-2"/>
                  <c:y val="3.01204819277108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C8-6D4D-86D1-5FCE04B6CEB6}"/>
                </c:ext>
              </c:extLst>
            </c:dLbl>
            <c:dLbl>
              <c:idx val="5"/>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 xmlns:c16="http://schemas.microsoft.com/office/drawing/2014/chart" uri="{C3380CC4-5D6E-409C-BE32-E72D297353CC}">
                  <c16:uniqueId val="{00000006-F8C8-6D4D-86D1-5FCE04B6CEB6}"/>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Tables'!$A$86:$A$92</c:f>
              <c:strCache>
                <c:ptCount val="6"/>
                <c:pt idx="0">
                  <c:v>Beauty Products</c:v>
                </c:pt>
                <c:pt idx="1">
                  <c:v>Books</c:v>
                </c:pt>
                <c:pt idx="2">
                  <c:v>Clothing</c:v>
                </c:pt>
                <c:pt idx="3">
                  <c:v>Electronics</c:v>
                </c:pt>
                <c:pt idx="4">
                  <c:v>Home Appliances</c:v>
                </c:pt>
                <c:pt idx="5">
                  <c:v>Sports</c:v>
                </c:pt>
              </c:strCache>
            </c:strRef>
          </c:cat>
          <c:val>
            <c:numRef>
              <c:f>'Pivot Tables'!$B$86:$B$92</c:f>
              <c:numCache>
                <c:formatCode>0.00%</c:formatCode>
                <c:ptCount val="6"/>
                <c:pt idx="0">
                  <c:v>3.2542757439847275E-2</c:v>
                </c:pt>
                <c:pt idx="1">
                  <c:v>2.311008671573091E-2</c:v>
                </c:pt>
                <c:pt idx="2">
                  <c:v>0.10089545643826912</c:v>
                </c:pt>
                <c:pt idx="3">
                  <c:v>0.43419813238158905</c:v>
                </c:pt>
                <c:pt idx="4">
                  <c:v>0.23143425075883245</c:v>
                </c:pt>
                <c:pt idx="5">
                  <c:v>0.17781931626573125</c:v>
                </c:pt>
              </c:numCache>
            </c:numRef>
          </c:val>
          <c:extLst>
            <c:ext xmlns:c16="http://schemas.microsoft.com/office/drawing/2014/chart" uri="{C3380CC4-5D6E-409C-BE32-E72D297353CC}">
              <c16:uniqueId val="{00000000-F8C8-6D4D-86D1-5FCE04B6CEB6}"/>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Tables'!$B$107</c:f>
              <c:strCache>
                <c:ptCount val="1"/>
                <c:pt idx="0">
                  <c:v>Total</c:v>
                </c:pt>
              </c:strCache>
            </c:strRef>
          </c:tx>
          <c:spPr>
            <a:solidFill>
              <a:schemeClr val="accent1"/>
            </a:solidFill>
            <a:ln>
              <a:noFill/>
            </a:ln>
            <a:effectLst/>
          </c:spPr>
          <c:invertIfNegative val="0"/>
          <c:cat>
            <c:strRef>
              <c:f>'Pivot Tables'!$A$108:$A$111</c:f>
              <c:strCache>
                <c:ptCount val="3"/>
                <c:pt idx="0">
                  <c:v>Q1</c:v>
                </c:pt>
                <c:pt idx="1">
                  <c:v>Q2</c:v>
                </c:pt>
                <c:pt idx="2">
                  <c:v>Q3</c:v>
                </c:pt>
              </c:strCache>
            </c:strRef>
          </c:cat>
          <c:val>
            <c:numRef>
              <c:f>'Pivot Tables'!$B$108:$B$111</c:f>
              <c:numCache>
                <c:formatCode>General</c:formatCode>
                <c:ptCount val="3"/>
                <c:pt idx="0">
                  <c:v>38200.930000000022</c:v>
                </c:pt>
                <c:pt idx="1">
                  <c:v>28291.730000000018</c:v>
                </c:pt>
                <c:pt idx="2">
                  <c:v>14075.189999999995</c:v>
                </c:pt>
              </c:numCache>
            </c:numRef>
          </c:val>
          <c:extLst>
            <c:ext xmlns:c16="http://schemas.microsoft.com/office/drawing/2014/chart" uri="{C3380CC4-5D6E-409C-BE32-E72D297353CC}">
              <c16:uniqueId val="{00000000-D0A9-EC44-858B-5F0360CB3549}"/>
            </c:ext>
          </c:extLst>
        </c:ser>
        <c:dLbls>
          <c:showLegendKey val="0"/>
          <c:showVal val="0"/>
          <c:showCatName val="0"/>
          <c:showSerName val="0"/>
          <c:showPercent val="0"/>
          <c:showBubbleSize val="0"/>
        </c:dLbls>
        <c:gapWidth val="219"/>
        <c:overlap val="-27"/>
        <c:axId val="1948742783"/>
        <c:axId val="1948744511"/>
      </c:barChart>
      <c:catAx>
        <c:axId val="19487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44511"/>
        <c:crosses val="autoZero"/>
        <c:auto val="1"/>
        <c:lblAlgn val="ctr"/>
        <c:lblOffset val="100"/>
        <c:noMultiLvlLbl val="0"/>
      </c:catAx>
      <c:valAx>
        <c:axId val="19487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4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8580724930046"/>
          <c:y val="0.15176218186006199"/>
          <c:w val="0.79824500291650557"/>
          <c:h val="0.67038989630229007"/>
        </c:manualLayout>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cat>
            <c:strRef>
              <c:f>'Pivot Tables'!$A$4:$A$7</c:f>
              <c:strCache>
                <c:ptCount val="3"/>
                <c:pt idx="0">
                  <c:v>Asia</c:v>
                </c:pt>
                <c:pt idx="1">
                  <c:v>Europe</c:v>
                </c:pt>
                <c:pt idx="2">
                  <c:v>North America</c:v>
                </c:pt>
              </c:strCache>
            </c:strRef>
          </c:cat>
          <c:val>
            <c:numRef>
              <c:f>'Pivot Tables'!$B$4:$B$7</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0-5336-5E40-9C2B-50EF87344AE9}"/>
            </c:ext>
          </c:extLst>
        </c:ser>
        <c:dLbls>
          <c:showLegendKey val="0"/>
          <c:showVal val="0"/>
          <c:showCatName val="0"/>
          <c:showSerName val="0"/>
          <c:showPercent val="0"/>
          <c:showBubbleSize val="0"/>
        </c:dLbls>
        <c:gapWidth val="219"/>
        <c:overlap val="-27"/>
        <c:axId val="1794244047"/>
        <c:axId val="1794437727"/>
      </c:barChart>
      <c:catAx>
        <c:axId val="17942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37727"/>
        <c:crosses val="autoZero"/>
        <c:auto val="1"/>
        <c:lblAlgn val="ctr"/>
        <c:lblOffset val="100"/>
        <c:noMultiLvlLbl val="0"/>
      </c:catAx>
      <c:valAx>
        <c:axId val="179443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4404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2698393580344"/>
          <c:y val="0.15455176747220878"/>
          <c:w val="0.71468744882455093"/>
          <c:h val="0.69059540478552173"/>
        </c:manualLayout>
      </c:layout>
      <c:barChart>
        <c:barDir val="col"/>
        <c:grouping val="clustered"/>
        <c:varyColors val="0"/>
        <c:ser>
          <c:idx val="0"/>
          <c:order val="0"/>
          <c:tx>
            <c:strRef>
              <c:f>'Pivot Tables'!$B$18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Tables'!$A$19:$A$25</c:f>
              <c:strCache>
                <c:ptCount val="6"/>
                <c:pt idx="0">
                  <c:v>Beauty Products</c:v>
                </c:pt>
                <c:pt idx="1">
                  <c:v>Books</c:v>
                </c:pt>
                <c:pt idx="2">
                  <c:v>Clothing</c:v>
                </c:pt>
                <c:pt idx="3">
                  <c:v>Electronics</c:v>
                </c:pt>
                <c:pt idx="4">
                  <c:v>Home Appliances</c:v>
                </c:pt>
                <c:pt idx="5">
                  <c:v>Sports</c:v>
                </c:pt>
              </c:strCache>
            </c:strRef>
          </c:cat>
          <c:val>
            <c:numRef>
              <c:f>'Pivot Tables'!$B$19:$B$25</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0167-A242-AD63-14C5143576A7}"/>
            </c:ext>
          </c:extLst>
        </c:ser>
        <c:dLbls>
          <c:dLblPos val="outEnd"/>
          <c:showLegendKey val="0"/>
          <c:showVal val="1"/>
          <c:showCatName val="0"/>
          <c:showSerName val="0"/>
          <c:showPercent val="0"/>
          <c:showBubbleSize val="0"/>
        </c:dLbls>
        <c:gapWidth val="219"/>
        <c:axId val="1801706959"/>
        <c:axId val="16930880"/>
      </c:barChart>
      <c:catAx>
        <c:axId val="18017069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930880"/>
        <c:crosses val="autoZero"/>
        <c:auto val="1"/>
        <c:lblAlgn val="ctr"/>
        <c:lblOffset val="100"/>
        <c:noMultiLvlLbl val="0"/>
      </c:catAx>
      <c:valAx>
        <c:axId val="169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0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 Price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3824097459512"/>
          <c:y val="0.19324887404638622"/>
          <c:w val="0.84549737886537768"/>
          <c:h val="0.59116088115444709"/>
        </c:manualLayout>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strRef>
              <c:f>'Pivot Tables'!$A$37:$A$43</c:f>
              <c:strCache>
                <c:ptCount val="6"/>
                <c:pt idx="0">
                  <c:v>Beauty Products</c:v>
                </c:pt>
                <c:pt idx="1">
                  <c:v>Books</c:v>
                </c:pt>
                <c:pt idx="2">
                  <c:v>Clothing</c:v>
                </c:pt>
                <c:pt idx="3">
                  <c:v>Electronics</c:v>
                </c:pt>
                <c:pt idx="4">
                  <c:v>Home Appliances</c:v>
                </c:pt>
                <c:pt idx="5">
                  <c:v>Sports</c:v>
                </c:pt>
              </c:strCache>
            </c:strRef>
          </c:cat>
          <c:val>
            <c:numRef>
              <c:f>'Pivot Tables'!$B$37:$B$43</c:f>
              <c:numCache>
                <c:formatCode>0.00</c:formatCode>
                <c:ptCount val="6"/>
                <c:pt idx="0">
                  <c:v>61.623000000000005</c:v>
                </c:pt>
                <c:pt idx="1">
                  <c:v>16.153000000000006</c:v>
                </c:pt>
                <c:pt idx="2">
                  <c:v>67.53649999999999</c:v>
                </c:pt>
                <c:pt idx="3">
                  <c:v>691.59150000000034</c:v>
                </c:pt>
                <c:pt idx="4">
                  <c:v>320.18549999999993</c:v>
                </c:pt>
                <c:pt idx="5">
                  <c:v>261.28399999999988</c:v>
                </c:pt>
              </c:numCache>
            </c:numRef>
          </c:val>
          <c:extLst>
            <c:ext xmlns:c16="http://schemas.microsoft.com/office/drawing/2014/chart" uri="{C3380CC4-5D6E-409C-BE32-E72D297353CC}">
              <c16:uniqueId val="{00000000-A108-6D42-BA72-54FB98411C55}"/>
            </c:ext>
          </c:extLst>
        </c:ser>
        <c:dLbls>
          <c:showLegendKey val="0"/>
          <c:showVal val="0"/>
          <c:showCatName val="0"/>
          <c:showSerName val="0"/>
          <c:showPercent val="0"/>
          <c:showBubbleSize val="0"/>
        </c:dLbls>
        <c:gapWidth val="219"/>
        <c:overlap val="-27"/>
        <c:axId val="1852263855"/>
        <c:axId val="1852265583"/>
      </c:barChart>
      <c:catAx>
        <c:axId val="18522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5583"/>
        <c:crosses val="autoZero"/>
        <c:auto val="1"/>
        <c:lblAlgn val="ctr"/>
        <c:lblOffset val="100"/>
        <c:noMultiLvlLbl val="0"/>
      </c:catAx>
      <c:valAx>
        <c:axId val="1852265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355600</xdr:colOff>
      <xdr:row>1</xdr:row>
      <xdr:rowOff>88899</xdr:rowOff>
    </xdr:from>
    <xdr:to>
      <xdr:col>10</xdr:col>
      <xdr:colOff>237066</xdr:colOff>
      <xdr:row>16</xdr:row>
      <xdr:rowOff>33866</xdr:rowOff>
    </xdr:to>
    <xdr:graphicFrame macro="">
      <xdr:nvGraphicFramePr>
        <xdr:cNvPr id="2" name="Chart 1">
          <a:extLst>
            <a:ext uri="{FF2B5EF4-FFF2-40B4-BE49-F238E27FC236}">
              <a16:creationId xmlns:a16="http://schemas.microsoft.com/office/drawing/2014/main" id="{172C3274-163E-2311-C16A-7A82E2F93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17</xdr:row>
      <xdr:rowOff>132891</xdr:rowOff>
    </xdr:from>
    <xdr:to>
      <xdr:col>11</xdr:col>
      <xdr:colOff>50800</xdr:colOff>
      <xdr:row>36</xdr:row>
      <xdr:rowOff>135466</xdr:rowOff>
    </xdr:to>
    <xdr:graphicFrame macro="">
      <xdr:nvGraphicFramePr>
        <xdr:cNvPr id="3" name="Chart 2">
          <a:extLst>
            <a:ext uri="{FF2B5EF4-FFF2-40B4-BE49-F238E27FC236}">
              <a16:creationId xmlns:a16="http://schemas.microsoft.com/office/drawing/2014/main" id="{16649C25-43C8-C7CE-F63F-F27910A7F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91711</xdr:colOff>
      <xdr:row>35</xdr:row>
      <xdr:rowOff>353112</xdr:rowOff>
    </xdr:from>
    <xdr:to>
      <xdr:col>10</xdr:col>
      <xdr:colOff>248761</xdr:colOff>
      <xdr:row>50</xdr:row>
      <xdr:rowOff>91650</xdr:rowOff>
    </xdr:to>
    <xdr:graphicFrame macro="">
      <xdr:nvGraphicFramePr>
        <xdr:cNvPr id="4" name="Chart 3">
          <a:extLst>
            <a:ext uri="{FF2B5EF4-FFF2-40B4-BE49-F238E27FC236}">
              <a16:creationId xmlns:a16="http://schemas.microsoft.com/office/drawing/2014/main" id="{CE8557D3-A4E8-BDF1-997C-86D811805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234360</xdr:colOff>
      <xdr:row>59</xdr:row>
      <xdr:rowOff>91648</xdr:rowOff>
    </xdr:from>
    <xdr:to>
      <xdr:col>13</xdr:col>
      <xdr:colOff>811752</xdr:colOff>
      <xdr:row>76</xdr:row>
      <xdr:rowOff>288041</xdr:rowOff>
    </xdr:to>
    <xdr:graphicFrame macro="">
      <xdr:nvGraphicFramePr>
        <xdr:cNvPr id="5" name="Chart 4">
          <a:extLst>
            <a:ext uri="{FF2B5EF4-FFF2-40B4-BE49-F238E27FC236}">
              <a16:creationId xmlns:a16="http://schemas.microsoft.com/office/drawing/2014/main" id="{49BB3EE2-E883-8878-82F9-AE138DF6C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143933</xdr:colOff>
      <xdr:row>77</xdr:row>
      <xdr:rowOff>118534</xdr:rowOff>
    </xdr:from>
    <xdr:to>
      <xdr:col>10</xdr:col>
      <xdr:colOff>508000</xdr:colOff>
      <xdr:row>101</xdr:row>
      <xdr:rowOff>135467</xdr:rowOff>
    </xdr:to>
    <xdr:graphicFrame macro="">
      <xdr:nvGraphicFramePr>
        <xdr:cNvPr id="6" name="Chart 5">
          <a:extLst>
            <a:ext uri="{FF2B5EF4-FFF2-40B4-BE49-F238E27FC236}">
              <a16:creationId xmlns:a16="http://schemas.microsoft.com/office/drawing/2014/main" id="{AB1F411A-23BC-FDEE-CF70-2E40A18C3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575733</xdr:colOff>
      <xdr:row>106</xdr:row>
      <xdr:rowOff>50800</xdr:rowOff>
    </xdr:from>
    <xdr:to>
      <xdr:col>8</xdr:col>
      <xdr:colOff>1134533</xdr:colOff>
      <xdr:row>122</xdr:row>
      <xdr:rowOff>84666</xdr:rowOff>
    </xdr:to>
    <xdr:graphicFrame macro="">
      <xdr:nvGraphicFramePr>
        <xdr:cNvPr id="7" name="Chart 6">
          <a:extLst>
            <a:ext uri="{FF2B5EF4-FFF2-40B4-BE49-F238E27FC236}">
              <a16:creationId xmlns:a16="http://schemas.microsoft.com/office/drawing/2014/main" id="{D2742073-E2DA-5644-0D03-90284AD18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xdr:row>
      <xdr:rowOff>12700</xdr:rowOff>
    </xdr:from>
    <xdr:to>
      <xdr:col>2</xdr:col>
      <xdr:colOff>38100</xdr:colOff>
      <xdr:row>20</xdr:row>
      <xdr:rowOff>80434</xdr:rowOff>
    </xdr:to>
    <xdr:graphicFrame macro="">
      <xdr:nvGraphicFramePr>
        <xdr:cNvPr id="2" name="Chart 1">
          <a:extLst>
            <a:ext uri="{FF2B5EF4-FFF2-40B4-BE49-F238E27FC236}">
              <a16:creationId xmlns:a16="http://schemas.microsoft.com/office/drawing/2014/main" id="{085FD945-5BDA-1547-90FD-BB426A601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152400</xdr:rowOff>
    </xdr:from>
    <xdr:to>
      <xdr:col>5</xdr:col>
      <xdr:colOff>546100</xdr:colOff>
      <xdr:row>57</xdr:row>
      <xdr:rowOff>163442</xdr:rowOff>
    </xdr:to>
    <xdr:graphicFrame macro="">
      <xdr:nvGraphicFramePr>
        <xdr:cNvPr id="3" name="Chart 2">
          <a:extLst>
            <a:ext uri="{FF2B5EF4-FFF2-40B4-BE49-F238E27FC236}">
              <a16:creationId xmlns:a16="http://schemas.microsoft.com/office/drawing/2014/main" id="{B0B29509-60B7-2D48-9C9F-06BF6901D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241300</xdr:colOff>
      <xdr:row>1</xdr:row>
      <xdr:rowOff>25400</xdr:rowOff>
    </xdr:from>
    <xdr:to>
      <xdr:col>12</xdr:col>
      <xdr:colOff>0</xdr:colOff>
      <xdr:row>20</xdr:row>
      <xdr:rowOff>88900</xdr:rowOff>
    </xdr:to>
    <xdr:graphicFrame macro="">
      <xdr:nvGraphicFramePr>
        <xdr:cNvPr id="4" name="Chart 3">
          <a:extLst>
            <a:ext uri="{FF2B5EF4-FFF2-40B4-BE49-F238E27FC236}">
              <a16:creationId xmlns:a16="http://schemas.microsoft.com/office/drawing/2014/main" id="{0BDDF22F-1193-7745-ABAE-C0A1B97C8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12701</xdr:colOff>
      <xdr:row>20</xdr:row>
      <xdr:rowOff>101600</xdr:rowOff>
    </xdr:from>
    <xdr:to>
      <xdr:col>12</xdr:col>
      <xdr:colOff>12700</xdr:colOff>
      <xdr:row>38</xdr:row>
      <xdr:rowOff>137127</xdr:rowOff>
    </xdr:to>
    <xdr:graphicFrame macro="">
      <xdr:nvGraphicFramePr>
        <xdr:cNvPr id="5" name="Chart 4">
          <a:extLst>
            <a:ext uri="{FF2B5EF4-FFF2-40B4-BE49-F238E27FC236}">
              <a16:creationId xmlns:a16="http://schemas.microsoft.com/office/drawing/2014/main" id="{AC1EFBE8-576B-974B-B760-E8C01B206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25401</xdr:colOff>
      <xdr:row>1</xdr:row>
      <xdr:rowOff>25400</xdr:rowOff>
    </xdr:from>
    <xdr:to>
      <xdr:col>6</xdr:col>
      <xdr:colOff>228600</xdr:colOff>
      <xdr:row>20</xdr:row>
      <xdr:rowOff>101600</xdr:rowOff>
    </xdr:to>
    <xdr:graphicFrame macro="">
      <xdr:nvGraphicFramePr>
        <xdr:cNvPr id="6" name="Chart 5">
          <a:extLst>
            <a:ext uri="{FF2B5EF4-FFF2-40B4-BE49-F238E27FC236}">
              <a16:creationId xmlns:a16="http://schemas.microsoft.com/office/drawing/2014/main" id="{6C824D32-6AD6-F445-9D2B-7C346BDF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723900</xdr:colOff>
      <xdr:row>38</xdr:row>
      <xdr:rowOff>152401</xdr:rowOff>
    </xdr:from>
    <xdr:to>
      <xdr:col>9</xdr:col>
      <xdr:colOff>673100</xdr:colOff>
      <xdr:row>52</xdr:row>
      <xdr:rowOff>88900</xdr:rowOff>
    </xdr:to>
    <mc:AlternateContent xmlns:mc="http://schemas.openxmlformats.org/markup-compatibility/2006" xmlns:a14="http://schemas.microsoft.com/office/drawing/2010/main">
      <mc:Choice Requires="a14">
        <xdr:graphicFrame macro="">
          <xdr:nvGraphicFramePr>
            <xdr:cNvPr id="7" name="Units Sold">
              <a:extLst>
                <a:ext uri="{FF2B5EF4-FFF2-40B4-BE49-F238E27FC236}">
                  <a16:creationId xmlns:a16="http://schemas.microsoft.com/office/drawing/2014/main" id="{0494CFAF-CD4B-1EEB-D0DC-D86545280A34}"/>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8686800" y="7175501"/>
              <a:ext cx="1600200" cy="224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558800</xdr:colOff>
      <xdr:row>38</xdr:row>
      <xdr:rowOff>152400</xdr:rowOff>
    </xdr:from>
    <xdr:to>
      <xdr:col>7</xdr:col>
      <xdr:colOff>711200</xdr:colOff>
      <xdr:row>45</xdr:row>
      <xdr:rowOff>114300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497BEE2-7149-F02C-C119-4CD60C848E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70700" y="7175500"/>
              <a:ext cx="18034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558800</xdr:colOff>
      <xdr:row>45</xdr:row>
      <xdr:rowOff>114300</xdr:rowOff>
    </xdr:from>
    <xdr:to>
      <xdr:col>7</xdr:col>
      <xdr:colOff>711200</xdr:colOff>
      <xdr:row>52</xdr:row>
      <xdr:rowOff>88899</xdr:rowOff>
    </xdr:to>
    <mc:AlternateContent xmlns:mc="http://schemas.openxmlformats.org/markup-compatibility/2006" xmlns:a14="http://schemas.microsoft.com/office/drawing/2010/main">
      <mc:Choice Requires="a14">
        <xdr:graphicFrame macro="">
          <xdr:nvGraphicFramePr>
            <xdr:cNvPr id="10" name="Payment Method">
              <a:extLst>
                <a:ext uri="{FF2B5EF4-FFF2-40B4-BE49-F238E27FC236}">
                  <a16:creationId xmlns:a16="http://schemas.microsoft.com/office/drawing/2014/main" id="{2E85C39A-5C18-C761-54CC-A7EF2BD19CD1}"/>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6870700" y="8293100"/>
              <a:ext cx="18034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685800</xdr:colOff>
      <xdr:row>38</xdr:row>
      <xdr:rowOff>152400</xdr:rowOff>
    </xdr:from>
    <xdr:to>
      <xdr:col>12</xdr:col>
      <xdr:colOff>25400</xdr:colOff>
      <xdr:row>52</xdr:row>
      <xdr:rowOff>76200</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FD6D826F-7339-0313-4C02-55EE7DE4BBF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299700" y="7175500"/>
              <a:ext cx="1816100" cy="223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Duffy, Christian" refreshedDate="45454.63408541667" createdVersion="8" refreshedVersion="8" minRefreshableVersion="3" recordCount="240" xr:uid="{5ED14803-7EFD-2440-BCC7-2A16E79DF2A5}">
  <cacheSource type="worksheet">
    <worksheetSource ref="A2:L242" sheet="Working Sheet"/>
  </cacheSource>
  <cacheFields count="12">
    <cacheField name="Transaction ID" numFmtId="0">
      <sharedItems containsSemiMixedTypes="0" containsString="0" containsNumber="1" containsInteger="1" minValue="10001" maxValue="10240"/>
    </cacheField>
    <cacheField name="Year" numFmtId="0">
      <sharedItems containsSemiMixedTypes="0" containsString="0" containsNumber="1" containsInteger="1" minValue="2024" maxValue="2024"/>
    </cacheField>
    <cacheField name="Month" numFmtId="0">
      <sharedItems containsMixedTypes="1" containsNumber="1" containsInteger="1" minValue="1" maxValue="8" count="16">
        <s v="January"/>
        <s v="February"/>
        <s v="March"/>
        <s v="April"/>
        <s v="May"/>
        <s v="June"/>
        <s v="July"/>
        <s v="August"/>
        <n v="1" u="1"/>
        <n v="2" u="1"/>
        <n v="3" u="1"/>
        <n v="4" u="1"/>
        <n v="5" u="1"/>
        <n v="6" u="1"/>
        <n v="7" u="1"/>
        <n v="8" u="1"/>
      </sharedItems>
    </cacheField>
    <cacheField name="Quarter" numFmtId="0">
      <sharedItems count="3">
        <s v="Q1"/>
        <s v="Q2"/>
        <s v="Q3"/>
      </sharedItems>
    </cacheField>
    <cacheField name="Date" numFmtId="14">
      <sharedItems/>
    </cacheField>
    <cacheField name="Product Category" numFmtId="49">
      <sharedItems count="6">
        <s v="Electronics"/>
        <s v="Home Appliances"/>
        <s v="Clothing"/>
        <s v="Books"/>
        <s v="Beauty Products"/>
        <s v="Sports"/>
      </sharedItems>
    </cacheField>
    <cacheField name="Product Name" numFmtId="49">
      <sharedItems/>
    </cacheField>
    <cacheField name="Units Sold" numFmtId="0">
      <sharedItems containsSemiMixedTypes="0" containsString="0" containsNumber="1" containsInteger="1" minValue="1" maxValue="10" count="7">
        <n v="2"/>
        <n v="1"/>
        <n v="3"/>
        <n v="4"/>
        <n v="5"/>
        <n v="6"/>
        <n v="10"/>
      </sharedItems>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49">
      <sharedItems count="3">
        <s v="North America"/>
        <s v="Europe"/>
        <s v="Asia"/>
      </sharedItems>
    </cacheField>
    <cacheField name="Payment Method" numFmtId="49">
      <sharedItems count="3">
        <s v="Credit Card"/>
        <s v="PayPal"/>
        <s v="Debit Card"/>
      </sharedItems>
    </cacheField>
  </cacheFields>
  <extLst>
    <ext xmlns:x14="http://schemas.microsoft.com/office/spreadsheetml/2009/9/main" uri="{725AE2AE-9491-48be-B2B4-4EB974FC3084}">
      <x14:pivotCacheDefinition pivotCacheId="764419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n v="2024"/>
    <x v="0"/>
    <x v="0"/>
    <s v="2024-01-01"/>
    <x v="0"/>
    <s v="iPhone 14 Pro"/>
    <x v="0"/>
    <n v="999.99"/>
    <n v="1999.98"/>
    <x v="0"/>
    <x v="0"/>
  </r>
  <r>
    <n v="10002"/>
    <n v="2024"/>
    <x v="0"/>
    <x v="0"/>
    <s v="2024-01-02"/>
    <x v="1"/>
    <s v="Dyson V11 Vacuum"/>
    <x v="1"/>
    <n v="499.99"/>
    <n v="499.99"/>
    <x v="1"/>
    <x v="1"/>
  </r>
  <r>
    <n v="10003"/>
    <n v="2024"/>
    <x v="0"/>
    <x v="0"/>
    <s v="2024-01-03"/>
    <x v="2"/>
    <s v="Levi's 501 Jeans"/>
    <x v="2"/>
    <n v="69.989999999999995"/>
    <n v="209.97"/>
    <x v="2"/>
    <x v="2"/>
  </r>
  <r>
    <n v="10004"/>
    <n v="2024"/>
    <x v="0"/>
    <x v="0"/>
    <s v="2024-01-04"/>
    <x v="3"/>
    <s v="The Da Vinci Code"/>
    <x v="3"/>
    <n v="15.99"/>
    <n v="63.96"/>
    <x v="0"/>
    <x v="0"/>
  </r>
  <r>
    <n v="10005"/>
    <n v="2024"/>
    <x v="0"/>
    <x v="0"/>
    <s v="2024-01-05"/>
    <x v="4"/>
    <s v="Neutrogena Skincare Set"/>
    <x v="1"/>
    <n v="89.99"/>
    <n v="89.99"/>
    <x v="1"/>
    <x v="1"/>
  </r>
  <r>
    <n v="10006"/>
    <n v="2024"/>
    <x v="0"/>
    <x v="0"/>
    <s v="2024-01-06"/>
    <x v="5"/>
    <s v="Wilson Evolution Basketball"/>
    <x v="4"/>
    <n v="29.99"/>
    <n v="149.94999999999999"/>
    <x v="2"/>
    <x v="0"/>
  </r>
  <r>
    <n v="10007"/>
    <n v="2024"/>
    <x v="0"/>
    <x v="0"/>
    <s v="2024-01-07"/>
    <x v="0"/>
    <s v="MacBook Pro 16-inch"/>
    <x v="1"/>
    <n v="2499.9899999999998"/>
    <n v="2499.9899999999998"/>
    <x v="0"/>
    <x v="0"/>
  </r>
  <r>
    <n v="10008"/>
    <n v="2024"/>
    <x v="0"/>
    <x v="0"/>
    <s v="2024-01-08"/>
    <x v="1"/>
    <s v="Blueair Classic 480i"/>
    <x v="0"/>
    <n v="599.99"/>
    <n v="1199.98"/>
    <x v="1"/>
    <x v="1"/>
  </r>
  <r>
    <n v="10009"/>
    <n v="2024"/>
    <x v="0"/>
    <x v="0"/>
    <s v="2024-01-09"/>
    <x v="2"/>
    <s v="Nike Air Force 1"/>
    <x v="5"/>
    <n v="89.99"/>
    <n v="539.94000000000005"/>
    <x v="2"/>
    <x v="2"/>
  </r>
  <r>
    <n v="10010"/>
    <n v="2024"/>
    <x v="0"/>
    <x v="0"/>
    <s v="2024-01-10"/>
    <x v="3"/>
    <s v="Dune by Frank Herbert"/>
    <x v="0"/>
    <n v="25.99"/>
    <n v="51.98"/>
    <x v="0"/>
    <x v="0"/>
  </r>
  <r>
    <n v="10011"/>
    <n v="2024"/>
    <x v="0"/>
    <x v="0"/>
    <s v="2024-01-11"/>
    <x v="4"/>
    <s v="Chanel No. 5 Perfume"/>
    <x v="1"/>
    <n v="129.99"/>
    <n v="129.99"/>
    <x v="1"/>
    <x v="1"/>
  </r>
  <r>
    <n v="10012"/>
    <n v="2024"/>
    <x v="0"/>
    <x v="0"/>
    <s v="2024-01-12"/>
    <x v="5"/>
    <s v="Babolat Pure Drive Tennis Racket"/>
    <x v="2"/>
    <n v="199.99"/>
    <n v="599.97"/>
    <x v="2"/>
    <x v="0"/>
  </r>
  <r>
    <n v="10013"/>
    <n v="2024"/>
    <x v="0"/>
    <x v="0"/>
    <s v="2024-01-13"/>
    <x v="0"/>
    <s v="Samsung Galaxy Tab S8"/>
    <x v="0"/>
    <n v="749.99"/>
    <n v="1499.98"/>
    <x v="0"/>
    <x v="0"/>
  </r>
  <r>
    <n v="10014"/>
    <n v="2024"/>
    <x v="0"/>
    <x v="0"/>
    <s v="2024-01-14"/>
    <x v="1"/>
    <s v="Keurig K-Elite Coffee Maker"/>
    <x v="1"/>
    <n v="189.99"/>
    <n v="189.99"/>
    <x v="1"/>
    <x v="1"/>
  </r>
  <r>
    <n v="10015"/>
    <n v="2024"/>
    <x v="0"/>
    <x v="0"/>
    <s v="2024-01-15"/>
    <x v="2"/>
    <s v="North Face Down Jacket"/>
    <x v="0"/>
    <n v="249.99"/>
    <n v="499.98"/>
    <x v="2"/>
    <x v="2"/>
  </r>
  <r>
    <n v="10016"/>
    <n v="2024"/>
    <x v="0"/>
    <x v="0"/>
    <s v="2024-01-16"/>
    <x v="3"/>
    <s v="Salt, Fat, Acid, Heat by Samin Nosrat"/>
    <x v="2"/>
    <n v="35.99"/>
    <n v="107.97"/>
    <x v="0"/>
    <x v="0"/>
  </r>
  <r>
    <n v="10017"/>
    <n v="2024"/>
    <x v="0"/>
    <x v="0"/>
    <s v="2024-01-17"/>
    <x v="4"/>
    <s v="Dyson Supersonic Hair Dryer"/>
    <x v="1"/>
    <n v="399.99"/>
    <n v="399.99"/>
    <x v="1"/>
    <x v="1"/>
  </r>
  <r>
    <n v="10018"/>
    <n v="2024"/>
    <x v="0"/>
    <x v="0"/>
    <s v="2024-01-18"/>
    <x v="5"/>
    <s v="Manduka PRO Yoga Mat"/>
    <x v="3"/>
    <n v="119.99"/>
    <n v="479.96"/>
    <x v="2"/>
    <x v="0"/>
  </r>
  <r>
    <n v="10019"/>
    <n v="2024"/>
    <x v="0"/>
    <x v="0"/>
    <s v="2024-01-19"/>
    <x v="0"/>
    <s v="Garmin Forerunner 945"/>
    <x v="0"/>
    <n v="499.99"/>
    <n v="999.98"/>
    <x v="0"/>
    <x v="0"/>
  </r>
  <r>
    <n v="10020"/>
    <n v="2024"/>
    <x v="0"/>
    <x v="0"/>
    <s v="2024-01-20"/>
    <x v="1"/>
    <s v="Ninja Professional Blender"/>
    <x v="1"/>
    <n v="99.99"/>
    <n v="99.99"/>
    <x v="1"/>
    <x v="1"/>
  </r>
  <r>
    <n v="10021"/>
    <n v="2024"/>
    <x v="0"/>
    <x v="0"/>
    <s v="2024-01-21"/>
    <x v="2"/>
    <s v="Zara Summer Dress"/>
    <x v="2"/>
    <n v="59.99"/>
    <n v="179.97"/>
    <x v="2"/>
    <x v="2"/>
  </r>
  <r>
    <n v="10022"/>
    <n v="2024"/>
    <x v="0"/>
    <x v="0"/>
    <s v="2024-01-22"/>
    <x v="3"/>
    <s v="Gone Girl by Gillian Flynn"/>
    <x v="0"/>
    <n v="22.99"/>
    <n v="45.98"/>
    <x v="0"/>
    <x v="0"/>
  </r>
  <r>
    <n v="10023"/>
    <n v="2024"/>
    <x v="0"/>
    <x v="0"/>
    <s v="2024-01-23"/>
    <x v="4"/>
    <s v="Olay Regenerist Face Cream"/>
    <x v="1"/>
    <n v="49.99"/>
    <n v="49.99"/>
    <x v="1"/>
    <x v="1"/>
  </r>
  <r>
    <n v="10024"/>
    <n v="2024"/>
    <x v="0"/>
    <x v="0"/>
    <s v="2024-01-24"/>
    <x v="5"/>
    <s v="Adidas FIFA World Cup Football"/>
    <x v="2"/>
    <n v="29.99"/>
    <n v="89.97"/>
    <x v="2"/>
    <x v="0"/>
  </r>
  <r>
    <n v="10025"/>
    <n v="2024"/>
    <x v="0"/>
    <x v="0"/>
    <s v="2024-01-25"/>
    <x v="0"/>
    <s v="Bose QuietComfort 35 Headphones"/>
    <x v="1"/>
    <n v="299.99"/>
    <n v="299.99"/>
    <x v="0"/>
    <x v="0"/>
  </r>
  <r>
    <n v="10026"/>
    <n v="2024"/>
    <x v="0"/>
    <x v="0"/>
    <s v="2024-01-26"/>
    <x v="1"/>
    <s v="Panasonic NN-SN966S Microwave"/>
    <x v="1"/>
    <n v="179.99"/>
    <n v="179.99"/>
    <x v="1"/>
    <x v="1"/>
  </r>
  <r>
    <n v="10027"/>
    <n v="2024"/>
    <x v="0"/>
    <x v="0"/>
    <s v="2024-01-27"/>
    <x v="2"/>
    <s v="Adidas Ultraboost Shoes"/>
    <x v="0"/>
    <n v="179.99"/>
    <n v="359.98"/>
    <x v="2"/>
    <x v="2"/>
  </r>
  <r>
    <n v="10028"/>
    <n v="2024"/>
    <x v="0"/>
    <x v="0"/>
    <s v="2024-01-28"/>
    <x v="3"/>
    <s v="Pride and Prejudice by Jane Austen"/>
    <x v="2"/>
    <n v="12.99"/>
    <n v="38.97"/>
    <x v="0"/>
    <x v="0"/>
  </r>
  <r>
    <n v="10029"/>
    <n v="2024"/>
    <x v="0"/>
    <x v="0"/>
    <s v="2024-01-29"/>
    <x v="4"/>
    <s v="MAC Ruby Woo Lipstick"/>
    <x v="1"/>
    <n v="29.99"/>
    <n v="29.99"/>
    <x v="1"/>
    <x v="1"/>
  </r>
  <r>
    <n v="10030"/>
    <n v="2024"/>
    <x v="0"/>
    <x v="0"/>
    <s v="2024-01-30"/>
    <x v="5"/>
    <s v="Nike Air Zoom Pegasus 37"/>
    <x v="0"/>
    <n v="129.99"/>
    <n v="259.98"/>
    <x v="2"/>
    <x v="0"/>
  </r>
  <r>
    <n v="10031"/>
    <n v="2024"/>
    <x v="0"/>
    <x v="0"/>
    <s v="2024-01-31"/>
    <x v="0"/>
    <s v="Sony WH-1000XM4 Headphones"/>
    <x v="0"/>
    <n v="349.99"/>
    <n v="699.98"/>
    <x v="0"/>
    <x v="0"/>
  </r>
  <r>
    <n v="10032"/>
    <n v="2024"/>
    <x v="1"/>
    <x v="0"/>
    <s v="2024-02-01"/>
    <x v="1"/>
    <s v="Instant Pot Duo"/>
    <x v="2"/>
    <n v="89.99"/>
    <n v="269.97000000000003"/>
    <x v="1"/>
    <x v="1"/>
  </r>
  <r>
    <n v="10033"/>
    <n v="2024"/>
    <x v="1"/>
    <x v="0"/>
    <s v="2024-02-02"/>
    <x v="2"/>
    <s v="Under Armour HeatGear T-Shirt"/>
    <x v="4"/>
    <n v="29.99"/>
    <n v="149.94999999999999"/>
    <x v="2"/>
    <x v="2"/>
  </r>
  <r>
    <n v="10034"/>
    <n v="2024"/>
    <x v="1"/>
    <x v="0"/>
    <s v="2024-02-03"/>
    <x v="3"/>
    <s v="1984 by George Orwell"/>
    <x v="3"/>
    <n v="19.989999999999998"/>
    <n v="79.959999999999994"/>
    <x v="0"/>
    <x v="0"/>
  </r>
  <r>
    <n v="10035"/>
    <n v="2024"/>
    <x v="1"/>
    <x v="0"/>
    <s v="2024-02-04"/>
    <x v="4"/>
    <s v="L'Oreal Revitalift Serum"/>
    <x v="0"/>
    <n v="39.99"/>
    <n v="79.98"/>
    <x v="1"/>
    <x v="1"/>
  </r>
  <r>
    <n v="10036"/>
    <n v="2024"/>
    <x v="1"/>
    <x v="0"/>
    <s v="2024-02-05"/>
    <x v="5"/>
    <s v="Peloton Bike"/>
    <x v="1"/>
    <n v="1895"/>
    <n v="1895"/>
    <x v="2"/>
    <x v="0"/>
  </r>
  <r>
    <n v="10037"/>
    <n v="2024"/>
    <x v="1"/>
    <x v="0"/>
    <s v="2024-02-06"/>
    <x v="0"/>
    <s v="Apple Watch Series 8"/>
    <x v="2"/>
    <n v="399.99"/>
    <n v="1199.97"/>
    <x v="0"/>
    <x v="0"/>
  </r>
  <r>
    <n v="10038"/>
    <n v="2024"/>
    <x v="1"/>
    <x v="0"/>
    <s v="2024-02-07"/>
    <x v="1"/>
    <s v="Roomba i7+"/>
    <x v="0"/>
    <n v="799.99"/>
    <n v="1599.98"/>
    <x v="1"/>
    <x v="1"/>
  </r>
  <r>
    <n v="10039"/>
    <n v="2024"/>
    <x v="1"/>
    <x v="0"/>
    <s v="2024-02-08"/>
    <x v="2"/>
    <s v="Columbia Fleece Jacket"/>
    <x v="3"/>
    <n v="59.99"/>
    <n v="239.96"/>
    <x v="2"/>
    <x v="2"/>
  </r>
  <r>
    <n v="10040"/>
    <n v="2024"/>
    <x v="1"/>
    <x v="0"/>
    <s v="2024-02-09"/>
    <x v="3"/>
    <s v="Harry Potter and the Sorcerer's Stone"/>
    <x v="2"/>
    <n v="24.99"/>
    <n v="74.97"/>
    <x v="0"/>
    <x v="0"/>
  </r>
  <r>
    <n v="10041"/>
    <n v="2024"/>
    <x v="1"/>
    <x v="0"/>
    <s v="2024-02-10"/>
    <x v="4"/>
    <s v="Estee Lauder Advanced Night Repair"/>
    <x v="1"/>
    <n v="105"/>
    <n v="105"/>
    <x v="1"/>
    <x v="1"/>
  </r>
  <r>
    <n v="10042"/>
    <n v="2024"/>
    <x v="1"/>
    <x v="0"/>
    <s v="2024-02-11"/>
    <x v="5"/>
    <s v="Fitbit Charge 5"/>
    <x v="0"/>
    <n v="129.99"/>
    <n v="259.98"/>
    <x v="2"/>
    <x v="0"/>
  </r>
  <r>
    <n v="10043"/>
    <n v="2024"/>
    <x v="1"/>
    <x v="0"/>
    <s v="2024-02-12"/>
    <x v="0"/>
    <s v="GoPro HERO10 Black"/>
    <x v="2"/>
    <n v="399.99"/>
    <n v="1199.97"/>
    <x v="0"/>
    <x v="0"/>
  </r>
  <r>
    <n v="10044"/>
    <n v="2024"/>
    <x v="1"/>
    <x v="0"/>
    <s v="2024-02-13"/>
    <x v="1"/>
    <s v="Nespresso VertuoPlus"/>
    <x v="1"/>
    <n v="199.99"/>
    <n v="199.99"/>
    <x v="1"/>
    <x v="1"/>
  </r>
  <r>
    <n v="10045"/>
    <n v="2024"/>
    <x v="1"/>
    <x v="0"/>
    <s v="2024-02-14"/>
    <x v="2"/>
    <s v="Patagonia Better Sweater"/>
    <x v="0"/>
    <n v="139.99"/>
    <n v="279.98"/>
    <x v="2"/>
    <x v="2"/>
  </r>
  <r>
    <n v="10046"/>
    <n v="2024"/>
    <x v="1"/>
    <x v="0"/>
    <s v="2024-02-15"/>
    <x v="3"/>
    <s v="Becoming by Michelle Obama"/>
    <x v="3"/>
    <n v="32.5"/>
    <n v="130"/>
    <x v="0"/>
    <x v="0"/>
  </r>
  <r>
    <n v="10047"/>
    <n v="2024"/>
    <x v="1"/>
    <x v="0"/>
    <s v="2024-02-16"/>
    <x v="4"/>
    <s v="Clinique Moisture Surge"/>
    <x v="1"/>
    <n v="52"/>
    <n v="52"/>
    <x v="1"/>
    <x v="1"/>
  </r>
  <r>
    <n v="10048"/>
    <n v="2024"/>
    <x v="1"/>
    <x v="0"/>
    <s v="2024-02-17"/>
    <x v="5"/>
    <s v="Yeti Rambler Tumbler"/>
    <x v="5"/>
    <n v="39.99"/>
    <n v="239.94"/>
    <x v="2"/>
    <x v="0"/>
  </r>
  <r>
    <n v="10049"/>
    <n v="2024"/>
    <x v="1"/>
    <x v="0"/>
    <s v="2024-02-18"/>
    <x v="0"/>
    <s v="Kindle Paperwhite"/>
    <x v="0"/>
    <n v="129.99"/>
    <n v="259.98"/>
    <x v="0"/>
    <x v="0"/>
  </r>
  <r>
    <n v="10050"/>
    <n v="2024"/>
    <x v="1"/>
    <x v="0"/>
    <s v="2024-02-19"/>
    <x v="1"/>
    <s v="Breville Smart Oven"/>
    <x v="1"/>
    <n v="299.99"/>
    <n v="299.99"/>
    <x v="1"/>
    <x v="1"/>
  </r>
  <r>
    <n v="10051"/>
    <n v="2024"/>
    <x v="1"/>
    <x v="0"/>
    <s v="2024-02-20"/>
    <x v="2"/>
    <s v="Ray-Ban Aviator Sunglasses"/>
    <x v="2"/>
    <n v="154.99"/>
    <n v="464.97"/>
    <x v="2"/>
    <x v="2"/>
  </r>
  <r>
    <n v="10052"/>
    <n v="2024"/>
    <x v="1"/>
    <x v="0"/>
    <s v="2024-02-21"/>
    <x v="3"/>
    <s v="The Silent Patient by Alex Michaelides"/>
    <x v="0"/>
    <n v="26.99"/>
    <n v="53.98"/>
    <x v="0"/>
    <x v="0"/>
  </r>
  <r>
    <n v="10053"/>
    <n v="2024"/>
    <x v="1"/>
    <x v="0"/>
    <s v="2024-02-22"/>
    <x v="4"/>
    <s v="Shiseido Ultimate Sun Protector"/>
    <x v="1"/>
    <n v="49"/>
    <n v="49"/>
    <x v="1"/>
    <x v="1"/>
  </r>
  <r>
    <n v="10054"/>
    <n v="2024"/>
    <x v="1"/>
    <x v="0"/>
    <s v="2024-02-23"/>
    <x v="5"/>
    <s v="Titleist Pro V1 Golf Balls"/>
    <x v="4"/>
    <n v="49.99"/>
    <n v="249.95"/>
    <x v="2"/>
    <x v="0"/>
  </r>
  <r>
    <n v="10055"/>
    <n v="2024"/>
    <x v="1"/>
    <x v="0"/>
    <s v="2024-02-24"/>
    <x v="0"/>
    <s v="Anker PowerCore Portable Charger"/>
    <x v="3"/>
    <n v="59.99"/>
    <n v="239.96"/>
    <x v="0"/>
    <x v="0"/>
  </r>
  <r>
    <n v="10056"/>
    <n v="2024"/>
    <x v="1"/>
    <x v="0"/>
    <s v="2024-02-25"/>
    <x v="1"/>
    <s v="KitchenAid Artisan Stand Mixer"/>
    <x v="1"/>
    <n v="499.99"/>
    <n v="499.99"/>
    <x v="1"/>
    <x v="1"/>
  </r>
  <r>
    <n v="10057"/>
    <n v="2024"/>
    <x v="1"/>
    <x v="0"/>
    <s v="2024-02-26"/>
    <x v="2"/>
    <s v="Calvin Klein Boxer Briefs"/>
    <x v="4"/>
    <n v="29.99"/>
    <n v="149.94999999999999"/>
    <x v="2"/>
    <x v="2"/>
  </r>
  <r>
    <n v="10058"/>
    <n v="2024"/>
    <x v="1"/>
    <x v="0"/>
    <s v="2024-02-27"/>
    <x v="3"/>
    <s v="Educated by Tara Westover"/>
    <x v="2"/>
    <n v="28"/>
    <n v="84"/>
    <x v="0"/>
    <x v="0"/>
  </r>
  <r>
    <n v="10059"/>
    <n v="2024"/>
    <x v="1"/>
    <x v="0"/>
    <s v="2024-02-28"/>
    <x v="4"/>
    <s v="Anastasia Beverly Hills Brow Wiz"/>
    <x v="0"/>
    <n v="23"/>
    <n v="46"/>
    <x v="1"/>
    <x v="1"/>
  </r>
  <r>
    <n v="10060"/>
    <n v="2024"/>
    <x v="1"/>
    <x v="0"/>
    <s v="2024-02-29"/>
    <x v="5"/>
    <s v="Hyperice Hypervolt Massager"/>
    <x v="1"/>
    <n v="349"/>
    <n v="349"/>
    <x v="2"/>
    <x v="0"/>
  </r>
  <r>
    <n v="10061"/>
    <n v="2024"/>
    <x v="2"/>
    <x v="0"/>
    <s v="2024-03-01"/>
    <x v="0"/>
    <s v="Nintendo Switch"/>
    <x v="2"/>
    <n v="299.99"/>
    <n v="899.97"/>
    <x v="0"/>
    <x v="0"/>
  </r>
  <r>
    <n v="10062"/>
    <n v="2024"/>
    <x v="2"/>
    <x v="0"/>
    <s v="2024-03-02"/>
    <x v="1"/>
    <s v="Philips Airfryer XXL"/>
    <x v="0"/>
    <n v="199.99"/>
    <n v="399.98"/>
    <x v="1"/>
    <x v="1"/>
  </r>
  <r>
    <n v="10063"/>
    <n v="2024"/>
    <x v="2"/>
    <x v="0"/>
    <s v="2024-03-03"/>
    <x v="2"/>
    <s v="Hanes ComfortSoft T-Shirt"/>
    <x v="6"/>
    <n v="9.99"/>
    <n v="99.9"/>
    <x v="2"/>
    <x v="2"/>
  </r>
  <r>
    <n v="10064"/>
    <n v="2024"/>
    <x v="2"/>
    <x v="0"/>
    <s v="2024-03-04"/>
    <x v="3"/>
    <s v="Where the Crawdads Sing by Delia Owens"/>
    <x v="3"/>
    <n v="18.989999999999998"/>
    <n v="75.959999999999994"/>
    <x v="0"/>
    <x v="0"/>
  </r>
  <r>
    <n v="10065"/>
    <n v="2024"/>
    <x v="2"/>
    <x v="0"/>
    <s v="2024-03-05"/>
    <x v="4"/>
    <s v="Lancome La Vie Est Belle"/>
    <x v="1"/>
    <n v="102"/>
    <n v="102"/>
    <x v="1"/>
    <x v="1"/>
  </r>
  <r>
    <n v="10066"/>
    <n v="2024"/>
    <x v="2"/>
    <x v="0"/>
    <s v="2024-03-06"/>
    <x v="5"/>
    <s v="Garmin Edge 530"/>
    <x v="0"/>
    <n v="299.99"/>
    <n v="599.98"/>
    <x v="2"/>
    <x v="0"/>
  </r>
  <r>
    <n v="10067"/>
    <n v="2024"/>
    <x v="2"/>
    <x v="0"/>
    <s v="2024-03-07"/>
    <x v="0"/>
    <s v="Samsung QLED 4K TV"/>
    <x v="1"/>
    <n v="1199.99"/>
    <n v="1199.99"/>
    <x v="0"/>
    <x v="0"/>
  </r>
  <r>
    <n v="10068"/>
    <n v="2024"/>
    <x v="2"/>
    <x v="0"/>
    <s v="2024-03-08"/>
    <x v="1"/>
    <s v="Eufy RoboVac 11S"/>
    <x v="2"/>
    <n v="219.99"/>
    <n v="659.97"/>
    <x v="1"/>
    <x v="1"/>
  </r>
  <r>
    <n v="10069"/>
    <n v="2024"/>
    <x v="2"/>
    <x v="0"/>
    <s v="2024-03-09"/>
    <x v="2"/>
    <s v="Puma Suede Classic Sneakers"/>
    <x v="3"/>
    <n v="59.99"/>
    <n v="239.96"/>
    <x v="2"/>
    <x v="2"/>
  </r>
  <r>
    <n v="10070"/>
    <n v="2024"/>
    <x v="2"/>
    <x v="0"/>
    <s v="2024-03-10"/>
    <x v="3"/>
    <s v="The Great Gatsby by F. Scott Fitzgerald"/>
    <x v="0"/>
    <n v="10.99"/>
    <n v="21.98"/>
    <x v="0"/>
    <x v="0"/>
  </r>
  <r>
    <n v="10071"/>
    <n v="2024"/>
    <x v="2"/>
    <x v="0"/>
    <s v="2024-03-11"/>
    <x v="4"/>
    <s v="Drunk Elephant C-Firma Day Serum"/>
    <x v="1"/>
    <n v="78"/>
    <n v="78"/>
    <x v="1"/>
    <x v="1"/>
  </r>
  <r>
    <n v="10072"/>
    <n v="2024"/>
    <x v="2"/>
    <x v="0"/>
    <s v="2024-03-12"/>
    <x v="5"/>
    <s v="Nike Metcon 6"/>
    <x v="2"/>
    <n v="129.99"/>
    <n v="389.97"/>
    <x v="2"/>
    <x v="0"/>
  </r>
  <r>
    <n v="10073"/>
    <n v="2024"/>
    <x v="2"/>
    <x v="0"/>
    <s v="2024-03-13"/>
    <x v="0"/>
    <s v="HP Spectre x360 Laptop"/>
    <x v="1"/>
    <n v="1599.99"/>
    <n v="1599.99"/>
    <x v="0"/>
    <x v="0"/>
  </r>
  <r>
    <n v="10074"/>
    <n v="2024"/>
    <x v="2"/>
    <x v="0"/>
    <s v="2024-03-14"/>
    <x v="1"/>
    <s v="De'Longhi Magnifica Espresso Machine"/>
    <x v="1"/>
    <n v="899.99"/>
    <n v="899.99"/>
    <x v="1"/>
    <x v="1"/>
  </r>
  <r>
    <n v="10075"/>
    <n v="2024"/>
    <x v="2"/>
    <x v="0"/>
    <s v="2024-03-15"/>
    <x v="2"/>
    <s v="Tommy Hilfiger Polo Shirt"/>
    <x v="4"/>
    <n v="49.99"/>
    <n v="249.95"/>
    <x v="2"/>
    <x v="2"/>
  </r>
  <r>
    <n v="10076"/>
    <n v="2024"/>
    <x v="2"/>
    <x v="0"/>
    <s v="2024-03-16"/>
    <x v="3"/>
    <s v="To Kill a Mockingbird by Harper Lee"/>
    <x v="3"/>
    <n v="14.99"/>
    <n v="59.96"/>
    <x v="0"/>
    <x v="0"/>
  </r>
  <r>
    <n v="10077"/>
    <n v="2024"/>
    <x v="2"/>
    <x v="0"/>
    <s v="2024-03-17"/>
    <x v="4"/>
    <s v="Glossier Boy Brow"/>
    <x v="0"/>
    <n v="16"/>
    <n v="32"/>
    <x v="1"/>
    <x v="1"/>
  </r>
  <r>
    <n v="10078"/>
    <n v="2024"/>
    <x v="2"/>
    <x v="0"/>
    <s v="2024-03-18"/>
    <x v="5"/>
    <s v="Rogue Fitness Kettlebell"/>
    <x v="2"/>
    <n v="69.989999999999995"/>
    <n v="209.97"/>
    <x v="2"/>
    <x v="0"/>
  </r>
  <r>
    <n v="10079"/>
    <n v="2024"/>
    <x v="2"/>
    <x v="0"/>
    <s v="2024-03-19"/>
    <x v="0"/>
    <s v="Apple AirPods Pro"/>
    <x v="0"/>
    <n v="249.99"/>
    <n v="499.98"/>
    <x v="0"/>
    <x v="0"/>
  </r>
  <r>
    <n v="10080"/>
    <n v="2024"/>
    <x v="2"/>
    <x v="0"/>
    <s v="2024-03-20"/>
    <x v="1"/>
    <s v="Dyson Pure Cool Link"/>
    <x v="1"/>
    <n v="499.99"/>
    <n v="499.99"/>
    <x v="1"/>
    <x v="1"/>
  </r>
  <r>
    <n v="10081"/>
    <n v="2024"/>
    <x v="2"/>
    <x v="0"/>
    <s v="2024-03-21"/>
    <x v="2"/>
    <s v="Levi's Trucker Jacket"/>
    <x v="0"/>
    <n v="89.99"/>
    <n v="179.98"/>
    <x v="2"/>
    <x v="2"/>
  </r>
  <r>
    <n v="10082"/>
    <n v="2024"/>
    <x v="2"/>
    <x v="0"/>
    <s v="2024-03-22"/>
    <x v="3"/>
    <s v="The Hobbit by J.R.R. Tolkien"/>
    <x v="2"/>
    <n v="12.99"/>
    <n v="38.97"/>
    <x v="0"/>
    <x v="0"/>
  </r>
  <r>
    <n v="10083"/>
    <n v="2024"/>
    <x v="2"/>
    <x v="0"/>
    <s v="2024-03-23"/>
    <x v="4"/>
    <s v="Charlotte Tilbury Magic Cream"/>
    <x v="1"/>
    <n v="100"/>
    <n v="100"/>
    <x v="1"/>
    <x v="1"/>
  </r>
  <r>
    <n v="10084"/>
    <n v="2024"/>
    <x v="2"/>
    <x v="0"/>
    <s v="2024-03-24"/>
    <x v="5"/>
    <s v="Spalding NBA Street Basketball"/>
    <x v="5"/>
    <n v="24.99"/>
    <n v="149.94"/>
    <x v="2"/>
    <x v="0"/>
  </r>
  <r>
    <n v="10085"/>
    <n v="2024"/>
    <x v="2"/>
    <x v="0"/>
    <s v="2024-03-25"/>
    <x v="0"/>
    <s v="Ring Video Doorbell"/>
    <x v="1"/>
    <n v="99.99"/>
    <n v="99.99"/>
    <x v="0"/>
    <x v="0"/>
  </r>
  <r>
    <n v="10086"/>
    <n v="2024"/>
    <x v="2"/>
    <x v="0"/>
    <s v="2024-03-26"/>
    <x v="1"/>
    <s v="LG OLED TV"/>
    <x v="0"/>
    <n v="1299.99"/>
    <n v="2599.98"/>
    <x v="1"/>
    <x v="1"/>
  </r>
  <r>
    <n v="10087"/>
    <n v="2024"/>
    <x v="2"/>
    <x v="0"/>
    <s v="2024-03-27"/>
    <x v="2"/>
    <s v="Uniqlo Ultra Light Down Jacket"/>
    <x v="2"/>
    <n v="79.989999999999995"/>
    <n v="239.97"/>
    <x v="2"/>
    <x v="2"/>
  </r>
  <r>
    <n v="10088"/>
    <n v="2024"/>
    <x v="2"/>
    <x v="0"/>
    <s v="2024-03-28"/>
    <x v="3"/>
    <s v="The Catcher in the Rye by J.D. Salinger"/>
    <x v="3"/>
    <n v="13.99"/>
    <n v="55.96"/>
    <x v="0"/>
    <x v="0"/>
  </r>
  <r>
    <n v="10089"/>
    <n v="2024"/>
    <x v="2"/>
    <x v="0"/>
    <s v="2024-03-29"/>
    <x v="4"/>
    <s v="Sunday Riley Good Genes"/>
    <x v="1"/>
    <n v="105"/>
    <n v="105"/>
    <x v="1"/>
    <x v="1"/>
  </r>
  <r>
    <n v="10090"/>
    <n v="2024"/>
    <x v="2"/>
    <x v="0"/>
    <s v="2024-03-30"/>
    <x v="5"/>
    <s v="On Running Cloud Shoes"/>
    <x v="0"/>
    <n v="129.99"/>
    <n v="259.98"/>
    <x v="2"/>
    <x v="0"/>
  </r>
  <r>
    <n v="10091"/>
    <n v="2024"/>
    <x v="2"/>
    <x v="0"/>
    <s v="2024-03-31"/>
    <x v="0"/>
    <s v="Logitech MX Master 3 Mouse"/>
    <x v="0"/>
    <n v="99.99"/>
    <n v="199.98"/>
    <x v="0"/>
    <x v="0"/>
  </r>
  <r>
    <n v="10092"/>
    <n v="2024"/>
    <x v="3"/>
    <x v="1"/>
    <s v="2024-04-01"/>
    <x v="1"/>
    <s v="Instant Pot Duo Crisp"/>
    <x v="1"/>
    <n v="179.99"/>
    <n v="179.99"/>
    <x v="1"/>
    <x v="1"/>
  </r>
  <r>
    <n v="10093"/>
    <n v="2024"/>
    <x v="3"/>
    <x v="1"/>
    <s v="2024-04-02"/>
    <x v="2"/>
    <s v="Adidas Originals Superstar Sneakers"/>
    <x v="3"/>
    <n v="79.989999999999995"/>
    <n v="319.95999999999998"/>
    <x v="2"/>
    <x v="2"/>
  </r>
  <r>
    <n v="10094"/>
    <n v="2024"/>
    <x v="3"/>
    <x v="1"/>
    <s v="2024-04-03"/>
    <x v="3"/>
    <s v="The Alchemist by Paulo Coelho"/>
    <x v="2"/>
    <n v="14.99"/>
    <n v="44.97"/>
    <x v="0"/>
    <x v="0"/>
  </r>
  <r>
    <n v="10095"/>
    <n v="2024"/>
    <x v="3"/>
    <x v="1"/>
    <s v="2024-04-04"/>
    <x v="4"/>
    <s v="Tatcha The Water Cream"/>
    <x v="1"/>
    <n v="68"/>
    <n v="68"/>
    <x v="1"/>
    <x v="1"/>
  </r>
  <r>
    <n v="10096"/>
    <n v="2024"/>
    <x v="3"/>
    <x v="1"/>
    <s v="2024-04-05"/>
    <x v="5"/>
    <s v="Garmin Fenix 6X Pro"/>
    <x v="1"/>
    <n v="999.99"/>
    <n v="999.99"/>
    <x v="2"/>
    <x v="0"/>
  </r>
  <r>
    <n v="10097"/>
    <n v="2024"/>
    <x v="3"/>
    <x v="1"/>
    <s v="2024-04-06"/>
    <x v="0"/>
    <s v="Bose SoundLink Revolve+ Speaker"/>
    <x v="2"/>
    <n v="299.99"/>
    <n v="899.97"/>
    <x v="0"/>
    <x v="0"/>
  </r>
  <r>
    <n v="10098"/>
    <n v="2024"/>
    <x v="3"/>
    <x v="1"/>
    <s v="2024-04-07"/>
    <x v="1"/>
    <s v="Vitamix Explorian Blender"/>
    <x v="1"/>
    <n v="349.99"/>
    <n v="349.99"/>
    <x v="1"/>
    <x v="1"/>
  </r>
  <r>
    <n v="10099"/>
    <n v="2024"/>
    <x v="3"/>
    <x v="1"/>
    <s v="2024-04-08"/>
    <x v="2"/>
    <s v="Gap Essential Crewneck T-Shirt"/>
    <x v="5"/>
    <n v="19.989999999999998"/>
    <n v="119.94"/>
    <x v="2"/>
    <x v="2"/>
  </r>
  <r>
    <n v="10100"/>
    <n v="2024"/>
    <x v="3"/>
    <x v="1"/>
    <s v="2024-04-09"/>
    <x v="3"/>
    <s v="The Power of Now by Eckhart Tolle"/>
    <x v="0"/>
    <n v="12.99"/>
    <n v="25.98"/>
    <x v="0"/>
    <x v="0"/>
  </r>
  <r>
    <n v="10101"/>
    <n v="2024"/>
    <x v="3"/>
    <x v="1"/>
    <s v="2024-04-10"/>
    <x v="4"/>
    <s v="Kiehl's Midnight Recovery Concentrate"/>
    <x v="1"/>
    <n v="82"/>
    <n v="82"/>
    <x v="1"/>
    <x v="1"/>
  </r>
  <r>
    <n v="10102"/>
    <n v="2024"/>
    <x v="3"/>
    <x v="1"/>
    <s v="2024-04-11"/>
    <x v="5"/>
    <s v="Under Armour HOVR Sonic 4 Shoes"/>
    <x v="0"/>
    <n v="109.99"/>
    <n v="219.98"/>
    <x v="2"/>
    <x v="0"/>
  </r>
  <r>
    <n v="10103"/>
    <n v="2024"/>
    <x v="3"/>
    <x v="1"/>
    <s v="2024-04-12"/>
    <x v="0"/>
    <s v="Canon EOS R5 Camera"/>
    <x v="1"/>
    <n v="3899.99"/>
    <n v="3899.99"/>
    <x v="0"/>
    <x v="0"/>
  </r>
  <r>
    <n v="10104"/>
    <n v="2024"/>
    <x v="3"/>
    <x v="1"/>
    <s v="2024-04-13"/>
    <x v="1"/>
    <s v="Shark IQ Robot Vacuum"/>
    <x v="0"/>
    <n v="349.99"/>
    <n v="699.98"/>
    <x v="1"/>
    <x v="1"/>
  </r>
  <r>
    <n v="10105"/>
    <n v="2024"/>
    <x v="3"/>
    <x v="1"/>
    <s v="2024-04-14"/>
    <x v="2"/>
    <s v="H&amp;M Slim Fit Jeans"/>
    <x v="2"/>
    <n v="39.99"/>
    <n v="119.97"/>
    <x v="2"/>
    <x v="2"/>
  </r>
  <r>
    <n v="10106"/>
    <n v="2024"/>
    <x v="3"/>
    <x v="1"/>
    <s v="2024-04-15"/>
    <x v="3"/>
    <s v="The Girl on the Train by Paula Hawkins"/>
    <x v="3"/>
    <n v="10.99"/>
    <n v="43.96"/>
    <x v="0"/>
    <x v="0"/>
  </r>
  <r>
    <n v="10107"/>
    <n v="2024"/>
    <x v="3"/>
    <x v="1"/>
    <s v="2024-04-16"/>
    <x v="4"/>
    <s v="The Ordinary Niacinamide Serum"/>
    <x v="1"/>
    <n v="6.5"/>
    <n v="6.5"/>
    <x v="1"/>
    <x v="1"/>
  </r>
  <r>
    <n v="10108"/>
    <n v="2024"/>
    <x v="3"/>
    <x v="1"/>
    <s v="2024-04-17"/>
    <x v="5"/>
    <s v="Bowflex SelectTech 552 Dumbbells"/>
    <x v="1"/>
    <n v="399.99"/>
    <n v="399.99"/>
    <x v="2"/>
    <x v="0"/>
  </r>
  <r>
    <n v="10109"/>
    <n v="2024"/>
    <x v="3"/>
    <x v="1"/>
    <s v="2024-04-18"/>
    <x v="0"/>
    <s v="Google Nest Hub Max"/>
    <x v="0"/>
    <n v="229.99"/>
    <n v="459.98"/>
    <x v="0"/>
    <x v="0"/>
  </r>
  <r>
    <n v="10110"/>
    <n v="2024"/>
    <x v="3"/>
    <x v="1"/>
    <s v="2024-04-19"/>
    <x v="1"/>
    <s v="Cuisinart Griddler Deluxe"/>
    <x v="1"/>
    <n v="159.99"/>
    <n v="159.99"/>
    <x v="1"/>
    <x v="1"/>
  </r>
  <r>
    <n v="10111"/>
    <n v="2024"/>
    <x v="3"/>
    <x v="1"/>
    <s v="2024-04-20"/>
    <x v="2"/>
    <s v="Old Navy Relaxed-Fit T-Shirt"/>
    <x v="3"/>
    <n v="14.99"/>
    <n v="59.96"/>
    <x v="2"/>
    <x v="2"/>
  </r>
  <r>
    <n v="10112"/>
    <n v="2024"/>
    <x v="3"/>
    <x v="1"/>
    <s v="2024-04-21"/>
    <x v="3"/>
    <s v="Sapiens: A Brief History of Humankind by Yuval Noah Harari"/>
    <x v="0"/>
    <n v="18.989999999999998"/>
    <n v="37.979999999999997"/>
    <x v="0"/>
    <x v="0"/>
  </r>
  <r>
    <n v="10113"/>
    <n v="2024"/>
    <x v="3"/>
    <x v="1"/>
    <s v="2024-04-22"/>
    <x v="4"/>
    <s v="Biore UV Aqua Rich Watery Essence Sunscreen"/>
    <x v="1"/>
    <n v="15"/>
    <n v="15"/>
    <x v="1"/>
    <x v="1"/>
  </r>
  <r>
    <n v="10114"/>
    <n v="2024"/>
    <x v="3"/>
    <x v="1"/>
    <s v="2024-04-23"/>
    <x v="5"/>
    <s v="Fitbit Versa 3"/>
    <x v="2"/>
    <n v="229.95"/>
    <n v="689.85"/>
    <x v="2"/>
    <x v="0"/>
  </r>
  <r>
    <n v="10115"/>
    <n v="2024"/>
    <x v="3"/>
    <x v="1"/>
    <s v="2024-04-24"/>
    <x v="0"/>
    <s v="Amazon Echo Show 10"/>
    <x v="1"/>
    <n v="249.99"/>
    <n v="249.99"/>
    <x v="0"/>
    <x v="0"/>
  </r>
  <r>
    <n v="10116"/>
    <n v="2024"/>
    <x v="3"/>
    <x v="1"/>
    <s v="2024-04-25"/>
    <x v="1"/>
    <s v="Breville Smart Grill"/>
    <x v="0"/>
    <n v="299.95"/>
    <n v="599.9"/>
    <x v="1"/>
    <x v="1"/>
  </r>
  <r>
    <n v="10117"/>
    <n v="2024"/>
    <x v="3"/>
    <x v="1"/>
    <s v="2024-04-26"/>
    <x v="2"/>
    <s v="Gap High Rise Skinny Jeans"/>
    <x v="2"/>
    <n v="49.99"/>
    <n v="149.97"/>
    <x v="2"/>
    <x v="2"/>
  </r>
  <r>
    <n v="10118"/>
    <n v="2024"/>
    <x v="3"/>
    <x v="1"/>
    <s v="2024-04-27"/>
    <x v="3"/>
    <s v="Atomic Habits by James Clear"/>
    <x v="3"/>
    <n v="16.989999999999998"/>
    <n v="67.959999999999994"/>
    <x v="0"/>
    <x v="0"/>
  </r>
  <r>
    <n v="10119"/>
    <n v="2024"/>
    <x v="3"/>
    <x v="1"/>
    <s v="2024-04-28"/>
    <x v="4"/>
    <s v="CeraVe Hydrating Facial Cleanser"/>
    <x v="0"/>
    <n v="14.99"/>
    <n v="29.98"/>
    <x v="1"/>
    <x v="1"/>
  </r>
  <r>
    <n v="10120"/>
    <n v="2024"/>
    <x v="3"/>
    <x v="1"/>
    <s v="2024-04-29"/>
    <x v="5"/>
    <s v="YETI Hopper Flip Portable Cooler"/>
    <x v="1"/>
    <n v="249.99"/>
    <n v="249.99"/>
    <x v="2"/>
    <x v="0"/>
  </r>
  <r>
    <n v="10121"/>
    <n v="2024"/>
    <x v="3"/>
    <x v="1"/>
    <s v="2024-04-30"/>
    <x v="0"/>
    <s v="Apple iPad Air"/>
    <x v="0"/>
    <n v="599.99"/>
    <n v="1199.98"/>
    <x v="0"/>
    <x v="0"/>
  </r>
  <r>
    <n v="10122"/>
    <n v="2024"/>
    <x v="4"/>
    <x v="1"/>
    <s v="2024-05-01"/>
    <x v="1"/>
    <s v="Hamilton Beach FlexBrew Coffee Maker"/>
    <x v="1"/>
    <n v="89.99"/>
    <n v="89.99"/>
    <x v="1"/>
    <x v="1"/>
  </r>
  <r>
    <n v="10123"/>
    <n v="2024"/>
    <x v="4"/>
    <x v="1"/>
    <s v="2024-05-02"/>
    <x v="2"/>
    <s v="Forever 21 Graphic Tee"/>
    <x v="4"/>
    <n v="12.99"/>
    <n v="64.95"/>
    <x v="2"/>
    <x v="2"/>
  </r>
  <r>
    <n v="10124"/>
    <n v="2024"/>
    <x v="4"/>
    <x v="1"/>
    <s v="2024-05-03"/>
    <x v="3"/>
    <s v="The Subtle Art of Not Giving a F*ck by Mark Manson"/>
    <x v="2"/>
    <n v="14.99"/>
    <n v="44.97"/>
    <x v="0"/>
    <x v="0"/>
  </r>
  <r>
    <n v="10125"/>
    <n v="2024"/>
    <x v="4"/>
    <x v="1"/>
    <s v="2024-05-04"/>
    <x v="4"/>
    <s v="NARS Radiant Creamy Concealer"/>
    <x v="1"/>
    <n v="30"/>
    <n v="30"/>
    <x v="1"/>
    <x v="1"/>
  </r>
  <r>
    <n v="10126"/>
    <n v="2024"/>
    <x v="4"/>
    <x v="1"/>
    <s v="2024-05-05"/>
    <x v="5"/>
    <s v="Yeti Roadie 24 Cooler"/>
    <x v="1"/>
    <n v="199.99"/>
    <n v="199.99"/>
    <x v="2"/>
    <x v="0"/>
  </r>
  <r>
    <n v="10127"/>
    <n v="2024"/>
    <x v="4"/>
    <x v="1"/>
    <s v="2024-05-06"/>
    <x v="0"/>
    <s v="Sony PlayStation 5"/>
    <x v="1"/>
    <n v="499.99"/>
    <n v="499.99"/>
    <x v="0"/>
    <x v="0"/>
  </r>
  <r>
    <n v="10128"/>
    <n v="2024"/>
    <x v="4"/>
    <x v="1"/>
    <s v="2024-05-07"/>
    <x v="1"/>
    <s v="Dyson Supersonic Hair Dryer"/>
    <x v="0"/>
    <n v="399.99"/>
    <n v="799.98"/>
    <x v="1"/>
    <x v="1"/>
  </r>
  <r>
    <n v="10129"/>
    <n v="2024"/>
    <x v="4"/>
    <x v="1"/>
    <s v="2024-05-08"/>
    <x v="2"/>
    <s v="Lululemon Align Leggings"/>
    <x v="2"/>
    <n v="98"/>
    <n v="294"/>
    <x v="2"/>
    <x v="2"/>
  </r>
  <r>
    <n v="10130"/>
    <n v="2024"/>
    <x v="4"/>
    <x v="1"/>
    <s v="2024-05-09"/>
    <x v="3"/>
    <s v="The Four Agreements by Don Miguel Ruiz"/>
    <x v="0"/>
    <n v="8.99"/>
    <n v="17.98"/>
    <x v="0"/>
    <x v="0"/>
  </r>
  <r>
    <n v="10131"/>
    <n v="2024"/>
    <x v="4"/>
    <x v="1"/>
    <s v="2024-05-10"/>
    <x v="4"/>
    <s v="Fenty Beauty Killawatt Highlighter"/>
    <x v="1"/>
    <n v="36"/>
    <n v="36"/>
    <x v="1"/>
    <x v="1"/>
  </r>
  <r>
    <n v="10132"/>
    <n v="2024"/>
    <x v="4"/>
    <x v="1"/>
    <s v="2024-05-11"/>
    <x v="5"/>
    <s v="Hydro Flask Wide Mouth Water Bottle"/>
    <x v="3"/>
    <n v="39.950000000000003"/>
    <n v="159.80000000000001"/>
    <x v="2"/>
    <x v="0"/>
  </r>
  <r>
    <n v="10133"/>
    <n v="2024"/>
    <x v="4"/>
    <x v="1"/>
    <s v="2024-05-12"/>
    <x v="0"/>
    <s v="Microsoft Surface Laptop 4"/>
    <x v="1"/>
    <n v="1299.99"/>
    <n v="1299.99"/>
    <x v="0"/>
    <x v="0"/>
  </r>
  <r>
    <n v="10134"/>
    <n v="2024"/>
    <x v="4"/>
    <x v="1"/>
    <s v="2024-05-13"/>
    <x v="1"/>
    <s v="Keurig K-Mini Coffee Maker"/>
    <x v="0"/>
    <n v="79.989999999999995"/>
    <n v="159.97999999999999"/>
    <x v="1"/>
    <x v="1"/>
  </r>
  <r>
    <n v="10135"/>
    <n v="2024"/>
    <x v="4"/>
    <x v="1"/>
    <s v="2024-05-14"/>
    <x v="2"/>
    <s v="Gap Crewneck Sweatshirt"/>
    <x v="3"/>
    <n v="34.99"/>
    <n v="139.96"/>
    <x v="2"/>
    <x v="2"/>
  </r>
  <r>
    <n v="10136"/>
    <n v="2024"/>
    <x v="4"/>
    <x v="1"/>
    <s v="2024-05-15"/>
    <x v="3"/>
    <s v="Think and Grow Rich by Napoleon Hill"/>
    <x v="2"/>
    <n v="9.99"/>
    <n v="29.97"/>
    <x v="0"/>
    <x v="0"/>
  </r>
  <r>
    <n v="10137"/>
    <n v="2024"/>
    <x v="4"/>
    <x v="1"/>
    <s v="2024-05-16"/>
    <x v="4"/>
    <s v="The Ordinary Hyaluronic Acid Serum"/>
    <x v="1"/>
    <n v="6.8"/>
    <n v="6.8"/>
    <x v="1"/>
    <x v="1"/>
  </r>
  <r>
    <n v="10138"/>
    <n v="2024"/>
    <x v="4"/>
    <x v="1"/>
    <s v="2024-05-17"/>
    <x v="5"/>
    <s v="Fitbit Inspire 2"/>
    <x v="0"/>
    <n v="99.95"/>
    <n v="199.9"/>
    <x v="2"/>
    <x v="0"/>
  </r>
  <r>
    <n v="10139"/>
    <n v="2024"/>
    <x v="4"/>
    <x v="1"/>
    <s v="2024-05-18"/>
    <x v="0"/>
    <s v="Samsung Odyssey G9 Gaming Monitor"/>
    <x v="1"/>
    <n v="1499.99"/>
    <n v="1499.99"/>
    <x v="0"/>
    <x v="0"/>
  </r>
  <r>
    <n v="10140"/>
    <n v="2024"/>
    <x v="4"/>
    <x v="1"/>
    <s v="2024-05-19"/>
    <x v="1"/>
    <s v="Instant Pot Ultra"/>
    <x v="1"/>
    <n v="139.99"/>
    <n v="139.99"/>
    <x v="1"/>
    <x v="1"/>
  </r>
  <r>
    <n v="10141"/>
    <n v="2024"/>
    <x v="4"/>
    <x v="1"/>
    <s v="2024-05-20"/>
    <x v="2"/>
    <s v="Adidas Essential Track Pants"/>
    <x v="2"/>
    <n v="44.99"/>
    <n v="134.97"/>
    <x v="2"/>
    <x v="2"/>
  </r>
  <r>
    <n v="10142"/>
    <n v="2024"/>
    <x v="4"/>
    <x v="1"/>
    <s v="2024-05-21"/>
    <x v="3"/>
    <s v="The Power of Habit by Charles Duhigg"/>
    <x v="0"/>
    <n v="11.99"/>
    <n v="23.98"/>
    <x v="0"/>
    <x v="0"/>
  </r>
  <r>
    <n v="10143"/>
    <n v="2024"/>
    <x v="4"/>
    <x v="1"/>
    <s v="2024-05-22"/>
    <x v="4"/>
    <s v="Clinique Dramatically Different Moisturizing Lotion"/>
    <x v="1"/>
    <n v="29.5"/>
    <n v="29.5"/>
    <x v="1"/>
    <x v="1"/>
  </r>
  <r>
    <n v="10144"/>
    <n v="2024"/>
    <x v="4"/>
    <x v="1"/>
    <s v="2024-05-23"/>
    <x v="5"/>
    <s v="YETI Tundra 45 Cooler"/>
    <x v="1"/>
    <n v="299.99"/>
    <n v="299.99"/>
    <x v="2"/>
    <x v="0"/>
  </r>
  <r>
    <n v="10145"/>
    <n v="2024"/>
    <x v="4"/>
    <x v="1"/>
    <s v="2024-05-24"/>
    <x v="0"/>
    <s v="Apple AirPods Max"/>
    <x v="1"/>
    <n v="549"/>
    <n v="549"/>
    <x v="0"/>
    <x v="0"/>
  </r>
  <r>
    <n v="10146"/>
    <n v="2024"/>
    <x v="4"/>
    <x v="1"/>
    <s v="2024-05-25"/>
    <x v="1"/>
    <s v="Cuisinart Coffee Center"/>
    <x v="0"/>
    <n v="199.95"/>
    <n v="399.9"/>
    <x v="1"/>
    <x v="1"/>
  </r>
  <r>
    <n v="10147"/>
    <n v="2024"/>
    <x v="4"/>
    <x v="1"/>
    <s v="2024-05-26"/>
    <x v="2"/>
    <s v="Levi's Sherpa Trucker Jacket"/>
    <x v="0"/>
    <n v="98"/>
    <n v="196"/>
    <x v="2"/>
    <x v="2"/>
  </r>
  <r>
    <n v="10148"/>
    <n v="2024"/>
    <x v="4"/>
    <x v="1"/>
    <s v="2024-05-27"/>
    <x v="3"/>
    <s v="The Outsiders by S.E. Hinton"/>
    <x v="2"/>
    <n v="10.99"/>
    <n v="32.97"/>
    <x v="0"/>
    <x v="0"/>
  </r>
  <r>
    <n v="10149"/>
    <n v="2024"/>
    <x v="4"/>
    <x v="1"/>
    <s v="2024-05-28"/>
    <x v="4"/>
    <s v="Laneige Water Sleeping Mask"/>
    <x v="1"/>
    <n v="25"/>
    <n v="25"/>
    <x v="1"/>
    <x v="1"/>
  </r>
  <r>
    <n v="10150"/>
    <n v="2024"/>
    <x v="4"/>
    <x v="1"/>
    <s v="2024-05-29"/>
    <x v="5"/>
    <s v="Bose SoundSport Wireless Earbuds"/>
    <x v="0"/>
    <n v="149.99"/>
    <n v="299.98"/>
    <x v="2"/>
    <x v="0"/>
  </r>
  <r>
    <n v="10151"/>
    <n v="2024"/>
    <x v="4"/>
    <x v="1"/>
    <s v="2024-05-30"/>
    <x v="0"/>
    <s v="Sony WH-1000XM4 Headphones"/>
    <x v="1"/>
    <n v="349.99"/>
    <n v="349.99"/>
    <x v="0"/>
    <x v="0"/>
  </r>
  <r>
    <n v="10152"/>
    <n v="2024"/>
    <x v="4"/>
    <x v="1"/>
    <s v="2024-05-31"/>
    <x v="1"/>
    <s v="Ninja Foodi Pressure Cooker"/>
    <x v="0"/>
    <n v="199.99"/>
    <n v="399.98"/>
    <x v="1"/>
    <x v="1"/>
  </r>
  <r>
    <n v="10153"/>
    <n v="2024"/>
    <x v="5"/>
    <x v="1"/>
    <s v="2024-06-01"/>
    <x v="2"/>
    <s v="Nike Sportswear Club Fleece Hoodie"/>
    <x v="2"/>
    <n v="54.99"/>
    <n v="164.97"/>
    <x v="2"/>
    <x v="2"/>
  </r>
  <r>
    <n v="10154"/>
    <n v="2024"/>
    <x v="5"/>
    <x v="1"/>
    <s v="2024-06-02"/>
    <x v="3"/>
    <s v="The Night Circus by Erin Morgenstern"/>
    <x v="0"/>
    <n v="16.989999999999998"/>
    <n v="33.979999999999997"/>
    <x v="0"/>
    <x v="0"/>
  </r>
  <r>
    <n v="10155"/>
    <n v="2024"/>
    <x v="5"/>
    <x v="1"/>
    <s v="2024-06-03"/>
    <x v="4"/>
    <s v="GlamGlow Supermud Clearing Treatment"/>
    <x v="1"/>
    <n v="59"/>
    <n v="59"/>
    <x v="1"/>
    <x v="1"/>
  </r>
  <r>
    <n v="10156"/>
    <n v="2024"/>
    <x v="5"/>
    <x v="1"/>
    <s v="2024-06-04"/>
    <x v="5"/>
    <s v="Garmin Forerunner 245"/>
    <x v="1"/>
    <n v="299.99"/>
    <n v="299.99"/>
    <x v="2"/>
    <x v="0"/>
  </r>
  <r>
    <n v="10157"/>
    <n v="2024"/>
    <x v="5"/>
    <x v="1"/>
    <s v="2024-06-05"/>
    <x v="0"/>
    <s v="Google Pixel 6 Pro"/>
    <x v="1"/>
    <n v="899.99"/>
    <n v="899.99"/>
    <x v="0"/>
    <x v="0"/>
  </r>
  <r>
    <n v="10158"/>
    <n v="2024"/>
    <x v="5"/>
    <x v="1"/>
    <s v="2024-06-06"/>
    <x v="1"/>
    <s v="Breville Nespresso Creatista Plus"/>
    <x v="1"/>
    <n v="499.95"/>
    <n v="499.95"/>
    <x v="1"/>
    <x v="1"/>
  </r>
  <r>
    <n v="10159"/>
    <n v="2024"/>
    <x v="5"/>
    <x v="1"/>
    <s v="2024-06-07"/>
    <x v="2"/>
    <s v="Under Armour Tech 2.0 T-Shirt"/>
    <x v="3"/>
    <n v="24.99"/>
    <n v="99.96"/>
    <x v="2"/>
    <x v="2"/>
  </r>
  <r>
    <n v="10160"/>
    <n v="2024"/>
    <x v="5"/>
    <x v="1"/>
    <s v="2024-06-08"/>
    <x v="3"/>
    <s v="The Art of War by Sun Tzu"/>
    <x v="2"/>
    <n v="7.99"/>
    <n v="23.97"/>
    <x v="0"/>
    <x v="0"/>
  </r>
  <r>
    <n v="10161"/>
    <n v="2024"/>
    <x v="5"/>
    <x v="1"/>
    <s v="2024-06-09"/>
    <x v="4"/>
    <s v="Youth to the People Superfood Antioxidant Cleanser"/>
    <x v="1"/>
    <n v="36"/>
    <n v="36"/>
    <x v="1"/>
    <x v="1"/>
  </r>
  <r>
    <n v="10162"/>
    <n v="2024"/>
    <x v="5"/>
    <x v="1"/>
    <s v="2024-06-10"/>
    <x v="5"/>
    <s v="TriggerPoint GRID Foam Roller"/>
    <x v="0"/>
    <n v="34.99"/>
    <n v="69.98"/>
    <x v="2"/>
    <x v="0"/>
  </r>
  <r>
    <n v="10163"/>
    <n v="2024"/>
    <x v="5"/>
    <x v="1"/>
    <s v="2024-06-11"/>
    <x v="0"/>
    <s v="Apple MacBook Air"/>
    <x v="1"/>
    <n v="1199.99"/>
    <n v="1199.99"/>
    <x v="0"/>
    <x v="0"/>
  </r>
  <r>
    <n v="10164"/>
    <n v="2024"/>
    <x v="5"/>
    <x v="1"/>
    <s v="2024-06-12"/>
    <x v="1"/>
    <s v="Cuisinart Custom 14-Cup Food Processor"/>
    <x v="1"/>
    <n v="199.99"/>
    <n v="199.99"/>
    <x v="1"/>
    <x v="1"/>
  </r>
  <r>
    <n v="10165"/>
    <n v="2024"/>
    <x v="5"/>
    <x v="1"/>
    <s v="2024-06-13"/>
    <x v="2"/>
    <s v="Adidas 3-Stripes Shorts"/>
    <x v="4"/>
    <n v="29.99"/>
    <n v="149.94999999999999"/>
    <x v="2"/>
    <x v="2"/>
  </r>
  <r>
    <n v="10166"/>
    <n v="2024"/>
    <x v="5"/>
    <x v="1"/>
    <s v="2024-06-14"/>
    <x v="3"/>
    <s v="The Hunger Games by Suzanne Collins"/>
    <x v="3"/>
    <n v="8.99"/>
    <n v="35.96"/>
    <x v="0"/>
    <x v="0"/>
  </r>
  <r>
    <n v="10167"/>
    <n v="2024"/>
    <x v="5"/>
    <x v="1"/>
    <s v="2024-06-15"/>
    <x v="4"/>
    <s v="Neutrogena Hydro Boost Water Gel"/>
    <x v="1"/>
    <n v="16.989999999999998"/>
    <n v="16.989999999999998"/>
    <x v="1"/>
    <x v="1"/>
  </r>
  <r>
    <n v="10168"/>
    <n v="2024"/>
    <x v="5"/>
    <x v="1"/>
    <s v="2024-06-16"/>
    <x v="5"/>
    <s v="Yeti Rambler Bottle"/>
    <x v="2"/>
    <n v="49.99"/>
    <n v="149.97"/>
    <x v="2"/>
    <x v="0"/>
  </r>
  <r>
    <n v="10169"/>
    <n v="2024"/>
    <x v="5"/>
    <x v="1"/>
    <s v="2024-06-17"/>
    <x v="0"/>
    <s v="Samsung Odyssey G7 Gaming Monitor"/>
    <x v="1"/>
    <n v="699.99"/>
    <n v="699.99"/>
    <x v="0"/>
    <x v="0"/>
  </r>
  <r>
    <n v="10170"/>
    <n v="2024"/>
    <x v="5"/>
    <x v="1"/>
    <s v="2024-06-18"/>
    <x v="1"/>
    <s v="Instant Pot Duo Evo Plus"/>
    <x v="0"/>
    <n v="139.99"/>
    <n v="279.98"/>
    <x v="1"/>
    <x v="1"/>
  </r>
  <r>
    <n v="10171"/>
    <n v="2024"/>
    <x v="5"/>
    <x v="1"/>
    <s v="2024-06-19"/>
    <x v="2"/>
    <s v="Nike Tempo Running Shorts"/>
    <x v="2"/>
    <n v="34.99"/>
    <n v="104.97"/>
    <x v="2"/>
    <x v="2"/>
  </r>
  <r>
    <n v="10172"/>
    <n v="2024"/>
    <x v="5"/>
    <x v="1"/>
    <s v="2024-06-20"/>
    <x v="3"/>
    <s v="The Girl with the Dragon Tattoo by Stieg Larsson"/>
    <x v="0"/>
    <n v="9.99"/>
    <n v="19.98"/>
    <x v="0"/>
    <x v="0"/>
  </r>
  <r>
    <n v="10173"/>
    <n v="2024"/>
    <x v="5"/>
    <x v="1"/>
    <s v="2024-06-21"/>
    <x v="4"/>
    <s v="Paula's Choice Skin Perfecting 2% BHA Liquid Exfoliant"/>
    <x v="1"/>
    <n v="29.5"/>
    <n v="29.5"/>
    <x v="1"/>
    <x v="1"/>
  </r>
  <r>
    <n v="10174"/>
    <n v="2024"/>
    <x v="5"/>
    <x v="1"/>
    <s v="2024-06-22"/>
    <x v="5"/>
    <s v="Bowflex SelectTech 1090 Adjustable Dumbbells"/>
    <x v="1"/>
    <n v="699.99"/>
    <n v="699.99"/>
    <x v="2"/>
    <x v="0"/>
  </r>
  <r>
    <n v="10175"/>
    <n v="2024"/>
    <x v="5"/>
    <x v="1"/>
    <s v="2024-06-23"/>
    <x v="0"/>
    <s v="Amazon Fire TV Stick 4K"/>
    <x v="2"/>
    <n v="49.99"/>
    <n v="149.97"/>
    <x v="0"/>
    <x v="0"/>
  </r>
  <r>
    <n v="10176"/>
    <n v="2024"/>
    <x v="5"/>
    <x v="1"/>
    <s v="2024-06-24"/>
    <x v="1"/>
    <s v="Crock-Pot 6-Quart Slow Cooker"/>
    <x v="0"/>
    <n v="49.99"/>
    <n v="99.98"/>
    <x v="1"/>
    <x v="1"/>
  </r>
  <r>
    <n v="10177"/>
    <n v="2024"/>
    <x v="5"/>
    <x v="1"/>
    <s v="2024-06-25"/>
    <x v="2"/>
    <s v="Uniqlo Airism Mesh Boxer Briefs"/>
    <x v="3"/>
    <n v="14.9"/>
    <n v="59.6"/>
    <x v="2"/>
    <x v="2"/>
  </r>
  <r>
    <n v="10178"/>
    <n v="2024"/>
    <x v="5"/>
    <x v="1"/>
    <s v="2024-06-26"/>
    <x v="3"/>
    <s v="The Sun Also Rises by Ernest Hemingway"/>
    <x v="2"/>
    <n v="11.99"/>
    <n v="35.97"/>
    <x v="0"/>
    <x v="0"/>
  </r>
  <r>
    <n v="10179"/>
    <n v="2024"/>
    <x v="5"/>
    <x v="1"/>
    <s v="2024-06-27"/>
    <x v="4"/>
    <s v="First Aid Beauty Ultra Repair Cream"/>
    <x v="0"/>
    <n v="34"/>
    <n v="68"/>
    <x v="1"/>
    <x v="1"/>
  </r>
  <r>
    <n v="10180"/>
    <n v="2024"/>
    <x v="5"/>
    <x v="1"/>
    <s v="2024-06-28"/>
    <x v="5"/>
    <s v="Oakley Holbrook Sunglasses"/>
    <x v="1"/>
    <n v="146"/>
    <n v="146"/>
    <x v="2"/>
    <x v="0"/>
  </r>
  <r>
    <n v="10181"/>
    <n v="2024"/>
    <x v="5"/>
    <x v="1"/>
    <s v="2024-06-29"/>
    <x v="0"/>
    <s v="Google Pixelbook Go"/>
    <x v="1"/>
    <n v="649.99"/>
    <n v="649.99"/>
    <x v="0"/>
    <x v="0"/>
  </r>
  <r>
    <n v="10182"/>
    <n v="2024"/>
    <x v="5"/>
    <x v="1"/>
    <s v="2024-06-30"/>
    <x v="1"/>
    <s v="Dyson V8 Absolute"/>
    <x v="1"/>
    <n v="399.99"/>
    <n v="399.99"/>
    <x v="1"/>
    <x v="1"/>
  </r>
  <r>
    <n v="10183"/>
    <n v="2024"/>
    <x v="6"/>
    <x v="2"/>
    <s v="2024-07-01"/>
    <x v="2"/>
    <s v="Levi's 511 Slim Fit Jeans"/>
    <x v="2"/>
    <n v="59.99"/>
    <n v="179.97"/>
    <x v="2"/>
    <x v="2"/>
  </r>
  <r>
    <n v="10184"/>
    <n v="2024"/>
    <x v="6"/>
    <x v="2"/>
    <s v="2024-07-02"/>
    <x v="3"/>
    <s v="The Martian by Andy Weir"/>
    <x v="0"/>
    <n v="12.99"/>
    <n v="25.98"/>
    <x v="0"/>
    <x v="0"/>
  </r>
  <r>
    <n v="10185"/>
    <n v="2024"/>
    <x v="6"/>
    <x v="2"/>
    <s v="2024-07-03"/>
    <x v="4"/>
    <s v="La Mer Crème de la Mer Moisturizer"/>
    <x v="1"/>
    <n v="190"/>
    <n v="190"/>
    <x v="1"/>
    <x v="1"/>
  </r>
  <r>
    <n v="10186"/>
    <n v="2024"/>
    <x v="6"/>
    <x v="2"/>
    <s v="2024-07-04"/>
    <x v="5"/>
    <s v="Polar Vantage V2"/>
    <x v="1"/>
    <n v="499.95"/>
    <n v="499.95"/>
    <x v="2"/>
    <x v="0"/>
  </r>
  <r>
    <n v="10187"/>
    <n v="2024"/>
    <x v="6"/>
    <x v="2"/>
    <s v="2024-07-05"/>
    <x v="0"/>
    <s v="Sonos Beam Soundbar"/>
    <x v="1"/>
    <n v="399"/>
    <n v="399"/>
    <x v="0"/>
    <x v="0"/>
  </r>
  <r>
    <n v="10188"/>
    <n v="2024"/>
    <x v="6"/>
    <x v="2"/>
    <s v="2024-07-06"/>
    <x v="1"/>
    <s v="Anova Precision Cooker"/>
    <x v="0"/>
    <n v="199"/>
    <n v="398"/>
    <x v="1"/>
    <x v="1"/>
  </r>
  <r>
    <n v="10189"/>
    <n v="2024"/>
    <x v="6"/>
    <x v="2"/>
    <s v="2024-07-07"/>
    <x v="2"/>
    <s v="Nike Dri-FIT Training Shorts"/>
    <x v="3"/>
    <n v="34.99"/>
    <n v="139.96"/>
    <x v="2"/>
    <x v="2"/>
  </r>
  <r>
    <n v="10190"/>
    <n v="2024"/>
    <x v="6"/>
    <x v="2"/>
    <s v="2024-07-08"/>
    <x v="3"/>
    <s v="The Catcher in the Rye by J.D. Salinger"/>
    <x v="2"/>
    <n v="10.99"/>
    <n v="32.97"/>
    <x v="0"/>
    <x v="0"/>
  </r>
  <r>
    <n v="10191"/>
    <n v="2024"/>
    <x v="6"/>
    <x v="2"/>
    <s v="2024-07-09"/>
    <x v="4"/>
    <s v="Glossier Cloud Paint"/>
    <x v="1"/>
    <n v="18"/>
    <n v="18"/>
    <x v="1"/>
    <x v="1"/>
  </r>
  <r>
    <n v="10192"/>
    <n v="2024"/>
    <x v="6"/>
    <x v="2"/>
    <s v="2024-07-10"/>
    <x v="5"/>
    <s v="TRX All-in-One Suspension Training System"/>
    <x v="1"/>
    <n v="169.95"/>
    <n v="169.95"/>
    <x v="2"/>
    <x v="0"/>
  </r>
  <r>
    <n v="10193"/>
    <n v="2024"/>
    <x v="6"/>
    <x v="2"/>
    <s v="2024-07-11"/>
    <x v="0"/>
    <s v="Logitech G Pro X Wireless Gaming Headset"/>
    <x v="1"/>
    <n v="199.99"/>
    <n v="199.99"/>
    <x v="0"/>
    <x v="0"/>
  </r>
  <r>
    <n v="10194"/>
    <n v="2024"/>
    <x v="6"/>
    <x v="2"/>
    <s v="2024-07-12"/>
    <x v="1"/>
    <s v="Breville Smart Coffee Grinder Pro"/>
    <x v="1"/>
    <n v="199.95"/>
    <n v="199.95"/>
    <x v="1"/>
    <x v="1"/>
  </r>
  <r>
    <n v="10195"/>
    <n v="2024"/>
    <x v="6"/>
    <x v="2"/>
    <s v="2024-07-13"/>
    <x v="2"/>
    <s v="Adidas Ultraboost Running Shoes"/>
    <x v="0"/>
    <n v="179.99"/>
    <n v="359.98"/>
    <x v="2"/>
    <x v="2"/>
  </r>
  <r>
    <n v="10196"/>
    <n v="2024"/>
    <x v="6"/>
    <x v="2"/>
    <s v="2024-07-14"/>
    <x v="3"/>
    <s v="The Road by Cormac McCarthy"/>
    <x v="0"/>
    <n v="11.99"/>
    <n v="23.98"/>
    <x v="0"/>
    <x v="0"/>
  </r>
  <r>
    <n v="10197"/>
    <n v="2024"/>
    <x v="6"/>
    <x v="2"/>
    <s v="2024-07-15"/>
    <x v="4"/>
    <s v="Tom Ford Black Orchid Perfume"/>
    <x v="1"/>
    <n v="125"/>
    <n v="125"/>
    <x v="1"/>
    <x v="1"/>
  </r>
  <r>
    <n v="10198"/>
    <n v="2024"/>
    <x v="6"/>
    <x v="2"/>
    <s v="2024-07-16"/>
    <x v="5"/>
    <s v="GoPro HERO9 Black"/>
    <x v="1"/>
    <n v="449.99"/>
    <n v="449.99"/>
    <x v="2"/>
    <x v="0"/>
  </r>
  <r>
    <n v="10199"/>
    <n v="2024"/>
    <x v="6"/>
    <x v="2"/>
    <s v="2024-07-17"/>
    <x v="0"/>
    <s v="Apple TV 4K"/>
    <x v="0"/>
    <n v="179"/>
    <n v="358"/>
    <x v="0"/>
    <x v="0"/>
  </r>
  <r>
    <n v="10200"/>
    <n v="2024"/>
    <x v="6"/>
    <x v="2"/>
    <s v="2024-07-18"/>
    <x v="1"/>
    <s v="Instant Pot Duo Nova"/>
    <x v="1"/>
    <n v="99.95"/>
    <n v="99.95"/>
    <x v="1"/>
    <x v="1"/>
  </r>
  <r>
    <n v="10201"/>
    <n v="2024"/>
    <x v="6"/>
    <x v="2"/>
    <s v="2024-07-19"/>
    <x v="2"/>
    <s v="Gap 1969 Original Fit Jeans"/>
    <x v="2"/>
    <n v="59.99"/>
    <n v="179.97"/>
    <x v="2"/>
    <x v="2"/>
  </r>
  <r>
    <n v="10202"/>
    <n v="2024"/>
    <x v="6"/>
    <x v="2"/>
    <s v="2024-07-20"/>
    <x v="3"/>
    <s v="The Goldfinch by Donna Tartt"/>
    <x v="0"/>
    <n v="14.99"/>
    <n v="29.98"/>
    <x v="0"/>
    <x v="0"/>
  </r>
  <r>
    <n v="10203"/>
    <n v="2024"/>
    <x v="6"/>
    <x v="2"/>
    <s v="2024-07-21"/>
    <x v="4"/>
    <s v="Dr. Jart+ Cicapair Tiger Grass Color Correcting Treatment"/>
    <x v="1"/>
    <n v="52"/>
    <n v="52"/>
    <x v="1"/>
    <x v="1"/>
  </r>
  <r>
    <n v="10204"/>
    <n v="2024"/>
    <x v="6"/>
    <x v="2"/>
    <s v="2024-07-22"/>
    <x v="5"/>
    <s v="Yeti Tundra Haul Portable Wheeled Cooler"/>
    <x v="1"/>
    <n v="399.99"/>
    <n v="399.99"/>
    <x v="2"/>
    <x v="0"/>
  </r>
  <r>
    <n v="10205"/>
    <n v="2024"/>
    <x v="6"/>
    <x v="2"/>
    <s v="2024-07-23"/>
    <x v="0"/>
    <s v="Samsung Galaxy Watch 4"/>
    <x v="1"/>
    <n v="299.99"/>
    <n v="299.99"/>
    <x v="0"/>
    <x v="0"/>
  </r>
  <r>
    <n v="10206"/>
    <n v="2024"/>
    <x v="6"/>
    <x v="2"/>
    <s v="2024-07-24"/>
    <x v="1"/>
    <s v="KitchenAid Stand Mixer"/>
    <x v="1"/>
    <n v="379.99"/>
    <n v="379.99"/>
    <x v="1"/>
    <x v="1"/>
  </r>
  <r>
    <n v="10207"/>
    <n v="2024"/>
    <x v="6"/>
    <x v="2"/>
    <s v="2024-07-25"/>
    <x v="2"/>
    <s v="Lululemon Wunder Under High-Rise Leggings"/>
    <x v="0"/>
    <n v="98"/>
    <n v="196"/>
    <x v="2"/>
    <x v="2"/>
  </r>
  <r>
    <n v="10208"/>
    <n v="2024"/>
    <x v="6"/>
    <x v="2"/>
    <s v="2024-07-26"/>
    <x v="3"/>
    <s v="The Great Alone by Kristin Hannah"/>
    <x v="2"/>
    <n v="16.989999999999998"/>
    <n v="50.97"/>
    <x v="0"/>
    <x v="0"/>
  </r>
  <r>
    <n v="10209"/>
    <n v="2024"/>
    <x v="6"/>
    <x v="2"/>
    <s v="2024-07-27"/>
    <x v="4"/>
    <s v="Caudalie Vinoperfect Radiance Serum"/>
    <x v="1"/>
    <n v="79"/>
    <n v="79"/>
    <x v="1"/>
    <x v="1"/>
  </r>
  <r>
    <n v="10210"/>
    <n v="2024"/>
    <x v="6"/>
    <x v="2"/>
    <s v="2024-07-28"/>
    <x v="5"/>
    <s v="Bose SoundLink Color Bluetooth Speaker II"/>
    <x v="1"/>
    <n v="129"/>
    <n v="129"/>
    <x v="2"/>
    <x v="0"/>
  </r>
  <r>
    <n v="10211"/>
    <n v="2024"/>
    <x v="6"/>
    <x v="2"/>
    <s v="2024-07-29"/>
    <x v="0"/>
    <s v="Canon EOS Rebel T7i DSLR Camera"/>
    <x v="1"/>
    <n v="749.99"/>
    <n v="749.99"/>
    <x v="0"/>
    <x v="0"/>
  </r>
  <r>
    <n v="10212"/>
    <n v="2024"/>
    <x v="6"/>
    <x v="2"/>
    <s v="2024-07-30"/>
    <x v="1"/>
    <s v="Keurig K-Elite Coffee Maker"/>
    <x v="0"/>
    <n v="169.99"/>
    <n v="339.98"/>
    <x v="1"/>
    <x v="1"/>
  </r>
  <r>
    <n v="10213"/>
    <n v="2024"/>
    <x v="6"/>
    <x v="2"/>
    <s v="2024-07-31"/>
    <x v="2"/>
    <s v="Uniqlo Airism Seamless Boxer Briefs"/>
    <x v="3"/>
    <n v="9.9"/>
    <n v="39.6"/>
    <x v="2"/>
    <x v="2"/>
  </r>
  <r>
    <n v="10214"/>
    <n v="2024"/>
    <x v="7"/>
    <x v="2"/>
    <s v="2024-08-01"/>
    <x v="3"/>
    <s v="The Girl with the Dragon Tattoo by Stieg Larsson"/>
    <x v="2"/>
    <n v="10.99"/>
    <n v="32.97"/>
    <x v="0"/>
    <x v="0"/>
  </r>
  <r>
    <n v="10215"/>
    <n v="2024"/>
    <x v="7"/>
    <x v="2"/>
    <s v="2024-08-02"/>
    <x v="4"/>
    <s v="L'Occitane Shea Butter Hand Cream"/>
    <x v="0"/>
    <n v="29"/>
    <n v="58"/>
    <x v="1"/>
    <x v="1"/>
  </r>
  <r>
    <n v="10216"/>
    <n v="2024"/>
    <x v="7"/>
    <x v="2"/>
    <s v="2024-08-03"/>
    <x v="5"/>
    <s v="YETI Tundra 65 Cooler"/>
    <x v="1"/>
    <n v="349.99"/>
    <n v="349.99"/>
    <x v="2"/>
    <x v="0"/>
  </r>
  <r>
    <n v="10217"/>
    <n v="2024"/>
    <x v="7"/>
    <x v="2"/>
    <s v="2024-08-04"/>
    <x v="0"/>
    <s v="Apple MacBook Pro 16-inch"/>
    <x v="1"/>
    <n v="2399"/>
    <n v="2399"/>
    <x v="0"/>
    <x v="0"/>
  </r>
  <r>
    <n v="10218"/>
    <n v="2024"/>
    <x v="7"/>
    <x v="2"/>
    <s v="2024-08-05"/>
    <x v="1"/>
    <s v="iRobot Braava Jet M6"/>
    <x v="1"/>
    <n v="449.99"/>
    <n v="449.99"/>
    <x v="1"/>
    <x v="1"/>
  </r>
  <r>
    <n v="10219"/>
    <n v="2024"/>
    <x v="7"/>
    <x v="2"/>
    <s v="2024-08-06"/>
    <x v="2"/>
    <s v="Champion Reverse Weave Hoodie"/>
    <x v="2"/>
    <n v="49.99"/>
    <n v="149.97"/>
    <x v="2"/>
    <x v="2"/>
  </r>
  <r>
    <n v="10220"/>
    <n v="2024"/>
    <x v="7"/>
    <x v="2"/>
    <s v="2024-08-07"/>
    <x v="3"/>
    <s v="The Nightingale by Kristin Hannah"/>
    <x v="0"/>
    <n v="12.99"/>
    <n v="25.98"/>
    <x v="0"/>
    <x v="0"/>
  </r>
  <r>
    <n v="10221"/>
    <n v="2024"/>
    <x v="7"/>
    <x v="2"/>
    <s v="2024-08-08"/>
    <x v="4"/>
    <s v="Tarte Shape Tape Concealer"/>
    <x v="1"/>
    <n v="27"/>
    <n v="27"/>
    <x v="1"/>
    <x v="1"/>
  </r>
  <r>
    <n v="10222"/>
    <n v="2024"/>
    <x v="7"/>
    <x v="2"/>
    <s v="2024-08-09"/>
    <x v="5"/>
    <s v="Garmin Forerunner 945"/>
    <x v="1"/>
    <n v="599.99"/>
    <n v="599.99"/>
    <x v="2"/>
    <x v="0"/>
  </r>
  <r>
    <n v="10223"/>
    <n v="2024"/>
    <x v="7"/>
    <x v="2"/>
    <s v="2024-08-10"/>
    <x v="0"/>
    <s v="Amazon Echo Dot (4th Gen)"/>
    <x v="3"/>
    <n v="49.99"/>
    <n v="199.96"/>
    <x v="0"/>
    <x v="0"/>
  </r>
  <r>
    <n v="10224"/>
    <n v="2024"/>
    <x v="7"/>
    <x v="2"/>
    <s v="2024-08-11"/>
    <x v="1"/>
    <s v="Philips Sonicare DiamondClean Toothbrush"/>
    <x v="0"/>
    <n v="229.99"/>
    <n v="459.98"/>
    <x v="1"/>
    <x v="1"/>
  </r>
  <r>
    <n v="10225"/>
    <n v="2024"/>
    <x v="7"/>
    <x v="2"/>
    <s v="2024-08-12"/>
    <x v="2"/>
    <s v="Old Navy Mid-Rise Rockstar Super Skinny Jeans"/>
    <x v="0"/>
    <n v="44.99"/>
    <n v="89.98"/>
    <x v="2"/>
    <x v="2"/>
  </r>
  <r>
    <n v="10226"/>
    <n v="2024"/>
    <x v="7"/>
    <x v="2"/>
    <s v="2024-08-13"/>
    <x v="3"/>
    <s v="The Silent Patient by Alex Michaelides"/>
    <x v="2"/>
    <n v="26.99"/>
    <n v="80.97"/>
    <x v="0"/>
    <x v="0"/>
  </r>
  <r>
    <n v="10227"/>
    <n v="2024"/>
    <x v="7"/>
    <x v="2"/>
    <s v="2024-08-14"/>
    <x v="4"/>
    <s v="The Ordinary Caffeine Solution 5% + EGCG"/>
    <x v="1"/>
    <n v="6.7"/>
    <n v="6.7"/>
    <x v="1"/>
    <x v="1"/>
  </r>
  <r>
    <n v="10228"/>
    <n v="2024"/>
    <x v="7"/>
    <x v="2"/>
    <s v="2024-08-15"/>
    <x v="5"/>
    <s v="Fitbit Luxe"/>
    <x v="0"/>
    <n v="149.94999999999999"/>
    <n v="299.89999999999998"/>
    <x v="2"/>
    <x v="0"/>
  </r>
  <r>
    <n v="10229"/>
    <n v="2024"/>
    <x v="7"/>
    <x v="2"/>
    <s v="2024-08-16"/>
    <x v="0"/>
    <s v="Google Nest Wifi Router"/>
    <x v="1"/>
    <n v="169"/>
    <n v="169"/>
    <x v="0"/>
    <x v="0"/>
  </r>
  <r>
    <n v="10230"/>
    <n v="2024"/>
    <x v="7"/>
    <x v="2"/>
    <s v="2024-08-17"/>
    <x v="1"/>
    <s v="Anova Precision Oven"/>
    <x v="1"/>
    <n v="599"/>
    <n v="599"/>
    <x v="1"/>
    <x v="1"/>
  </r>
  <r>
    <n v="10231"/>
    <n v="2024"/>
    <x v="7"/>
    <x v="2"/>
    <s v="2024-08-18"/>
    <x v="2"/>
    <s v="Adidas Originals Trefoil Hoodie"/>
    <x v="3"/>
    <n v="64.989999999999995"/>
    <n v="259.95999999999998"/>
    <x v="2"/>
    <x v="2"/>
  </r>
  <r>
    <n v="10232"/>
    <n v="2024"/>
    <x v="7"/>
    <x v="2"/>
    <s v="2024-08-19"/>
    <x v="3"/>
    <s v="Dune by Frank Herbert"/>
    <x v="0"/>
    <n v="9.99"/>
    <n v="19.98"/>
    <x v="0"/>
    <x v="0"/>
  </r>
  <r>
    <n v="10233"/>
    <n v="2024"/>
    <x v="7"/>
    <x v="2"/>
    <s v="2024-08-20"/>
    <x v="4"/>
    <s v="Fresh Sugar Lip Treatment"/>
    <x v="1"/>
    <n v="24"/>
    <n v="24"/>
    <x v="1"/>
    <x v="1"/>
  </r>
  <r>
    <n v="10234"/>
    <n v="2024"/>
    <x v="7"/>
    <x v="2"/>
    <s v="2024-08-21"/>
    <x v="5"/>
    <s v="Hydro Flask Standard Mouth Water Bottle"/>
    <x v="2"/>
    <n v="32.950000000000003"/>
    <n v="98.85"/>
    <x v="2"/>
    <x v="0"/>
  </r>
  <r>
    <n v="10235"/>
    <n v="2024"/>
    <x v="7"/>
    <x v="2"/>
    <s v="2024-08-22"/>
    <x v="0"/>
    <s v="Bose QuietComfort 35 II Wireless Headphones"/>
    <x v="1"/>
    <n v="299"/>
    <n v="299"/>
    <x v="0"/>
    <x v="0"/>
  </r>
  <r>
    <n v="10236"/>
    <n v="2024"/>
    <x v="7"/>
    <x v="2"/>
    <s v="2024-08-23"/>
    <x v="1"/>
    <s v="Nespresso Vertuo Next Coffee and Espresso Maker"/>
    <x v="1"/>
    <n v="159.99"/>
    <n v="159.99"/>
    <x v="1"/>
    <x v="1"/>
  </r>
  <r>
    <n v="10237"/>
    <n v="2024"/>
    <x v="7"/>
    <x v="2"/>
    <s v="2024-08-24"/>
    <x v="2"/>
    <s v="Nike Air Force 1 Sneakers"/>
    <x v="2"/>
    <n v="90"/>
    <n v="270"/>
    <x v="2"/>
    <x v="2"/>
  </r>
  <r>
    <n v="10238"/>
    <n v="2024"/>
    <x v="7"/>
    <x v="2"/>
    <s v="2024-08-25"/>
    <x v="3"/>
    <s v="The Handmaid's Tale by Margaret Atwood"/>
    <x v="2"/>
    <n v="10.99"/>
    <n v="32.97"/>
    <x v="0"/>
    <x v="0"/>
  </r>
  <r>
    <n v="10239"/>
    <n v="2024"/>
    <x v="7"/>
    <x v="2"/>
    <s v="2024-08-26"/>
    <x v="4"/>
    <s v="Sunday Riley Luna Sleeping Night Oil"/>
    <x v="1"/>
    <n v="55"/>
    <n v="55"/>
    <x v="1"/>
    <x v="1"/>
  </r>
  <r>
    <n v="10240"/>
    <n v="2024"/>
    <x v="7"/>
    <x v="2"/>
    <s v="2024-08-27"/>
    <x v="5"/>
    <s v="Yeti Rambler 20 oz Tumbler"/>
    <x v="0"/>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82586-1C22-E744-80A9-4A7F5ACDF42D}" name="PivotTable10"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4:H64" firstHeaderRow="1" firstDataRow="2" firstDataCol="1"/>
  <pivotFields count="12">
    <pivotField showAll="0"/>
    <pivotField showAll="0"/>
    <pivotField axis="axisRow" showAll="0">
      <items count="17">
        <item m="1" x="8"/>
        <item m="1" x="9"/>
        <item m="1" x="10"/>
        <item m="1" x="11"/>
        <item m="1" x="12"/>
        <item m="1" x="13"/>
        <item m="1" x="14"/>
        <item m="1" x="15"/>
        <item x="0"/>
        <item x="1"/>
        <item x="2"/>
        <item x="3"/>
        <item x="4"/>
        <item x="5"/>
        <item x="6"/>
        <item x="7"/>
        <item t="default"/>
      </items>
    </pivotField>
    <pivotField showAll="0">
      <items count="4">
        <item x="0"/>
        <item x="1"/>
        <item x="2"/>
        <item t="default"/>
      </items>
    </pivotField>
    <pivotField showAll="0"/>
    <pivotField axis="axisCol"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2"/>
  </rowFields>
  <rowItems count="9">
    <i>
      <x v="8"/>
    </i>
    <i>
      <x v="9"/>
    </i>
    <i>
      <x v="10"/>
    </i>
    <i>
      <x v="11"/>
    </i>
    <i>
      <x v="12"/>
    </i>
    <i>
      <x v="13"/>
    </i>
    <i>
      <x v="14"/>
    </i>
    <i>
      <x v="15"/>
    </i>
    <i t="grand">
      <x/>
    </i>
  </rowItems>
  <colFields count="1">
    <field x="5"/>
  </colFields>
  <colItems count="7">
    <i>
      <x/>
    </i>
    <i>
      <x v="1"/>
    </i>
    <i>
      <x v="2"/>
    </i>
    <i>
      <x v="3"/>
    </i>
    <i>
      <x v="4"/>
    </i>
    <i>
      <x v="5"/>
    </i>
    <i t="grand">
      <x/>
    </i>
  </colItems>
  <dataFields count="1">
    <dataField name="Sum of Total Revenue" fld="9" baseField="0" baseItem="0"/>
  </dataFields>
  <chartFormats count="13">
    <chartFormat chart="0" format="25" series="1">
      <pivotArea type="data" outline="0" fieldPosition="0">
        <references count="1">
          <reference field="4294967294" count="1" selected="0">
            <x v="0"/>
          </reference>
        </references>
      </pivotArea>
    </chartFormat>
    <chartFormat chart="0" format="28" series="1">
      <pivotArea type="data" outline="0" fieldPosition="0">
        <references count="2">
          <reference field="4294967294" count="1" selected="0">
            <x v="0"/>
          </reference>
          <reference field="5" count="1" selected="0">
            <x v="1"/>
          </reference>
        </references>
      </pivotArea>
    </chartFormat>
    <chartFormat chart="0" format="29" series="1">
      <pivotArea type="data" outline="0" fieldPosition="0">
        <references count="2">
          <reference field="4294967294" count="1" selected="0">
            <x v="0"/>
          </reference>
          <reference field="5" count="1" selected="0">
            <x v="2"/>
          </reference>
        </references>
      </pivotArea>
    </chartFormat>
    <chartFormat chart="0" format="30" series="1">
      <pivotArea type="data" outline="0" fieldPosition="0">
        <references count="2">
          <reference field="4294967294" count="1" selected="0">
            <x v="0"/>
          </reference>
          <reference field="5" count="1" selected="0">
            <x v="3"/>
          </reference>
        </references>
      </pivotArea>
    </chartFormat>
    <chartFormat chart="0" format="31" series="1">
      <pivotArea type="data" outline="0" fieldPosition="0">
        <references count="2">
          <reference field="4294967294" count="1" selected="0">
            <x v="0"/>
          </reference>
          <reference field="5" count="1" selected="0">
            <x v="4"/>
          </reference>
        </references>
      </pivotArea>
    </chartFormat>
    <chartFormat chart="0" format="32" series="1">
      <pivotArea type="data" outline="0" fieldPosition="0">
        <references count="2">
          <reference field="4294967294" count="1" selected="0">
            <x v="0"/>
          </reference>
          <reference field="5" count="1" selected="0">
            <x v="5"/>
          </reference>
        </references>
      </pivotArea>
    </chartFormat>
    <chartFormat chart="0" format="33" series="1">
      <pivotArea type="data" outline="0" fieldPosition="0">
        <references count="2">
          <reference field="4294967294" count="1" selected="0">
            <x v="0"/>
          </reference>
          <reference field="5" count="1" selected="0">
            <x v="0"/>
          </reference>
        </references>
      </pivotArea>
    </chartFormat>
    <chartFormat chart="13" format="40" series="1">
      <pivotArea type="data" outline="0" fieldPosition="0">
        <references count="2">
          <reference field="4294967294" count="1" selected="0">
            <x v="0"/>
          </reference>
          <reference field="5" count="1" selected="0">
            <x v="0"/>
          </reference>
        </references>
      </pivotArea>
    </chartFormat>
    <chartFormat chart="13" format="41" series="1">
      <pivotArea type="data" outline="0" fieldPosition="0">
        <references count="2">
          <reference field="4294967294" count="1" selected="0">
            <x v="0"/>
          </reference>
          <reference field="5" count="1" selected="0">
            <x v="1"/>
          </reference>
        </references>
      </pivotArea>
    </chartFormat>
    <chartFormat chart="13" format="42" series="1">
      <pivotArea type="data" outline="0" fieldPosition="0">
        <references count="2">
          <reference field="4294967294" count="1" selected="0">
            <x v="0"/>
          </reference>
          <reference field="5" count="1" selected="0">
            <x v="2"/>
          </reference>
        </references>
      </pivotArea>
    </chartFormat>
    <chartFormat chart="13" format="43" series="1">
      <pivotArea type="data" outline="0" fieldPosition="0">
        <references count="2">
          <reference field="4294967294" count="1" selected="0">
            <x v="0"/>
          </reference>
          <reference field="5" count="1" selected="0">
            <x v="3"/>
          </reference>
        </references>
      </pivotArea>
    </chartFormat>
    <chartFormat chart="13" format="44" series="1">
      <pivotArea type="data" outline="0" fieldPosition="0">
        <references count="2">
          <reference field="4294967294" count="1" selected="0">
            <x v="0"/>
          </reference>
          <reference field="5" count="1" selected="0">
            <x v="4"/>
          </reference>
        </references>
      </pivotArea>
    </chartFormat>
    <chartFormat chart="13" format="45" series="1">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77EDC2-6038-E240-BDC8-561502BE3673}" name="PivotTable9"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6:B43"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dataField="1" showAll="0"/>
    <pivotField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Average of Unit Price" fld="8" subtotal="average" baseField="0" baseItem="0"/>
  </dataFields>
  <formats count="1">
    <format dxfId="0">
      <pivotArea collapsedLevelsAreSubtotals="1" fieldPosition="0">
        <references count="1">
          <reference field="5" count="0"/>
        </references>
      </pivotArea>
    </format>
  </formats>
  <chartFormats count="2">
    <chartFormat chart="0" format="25" series="1">
      <pivotArea type="data" outline="0" fieldPosition="0">
        <references count="1">
          <reference field="4294967294" count="1" selected="0">
            <x v="0"/>
          </reference>
        </references>
      </pivotArea>
    </chartFormat>
    <chartFormat chart="12" format="2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846633-99A4-684C-B8E8-00C3C9631597}" name="PivotTable8"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B25"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Sum of Total Revenue" fld="9" baseField="0" baseItem="0"/>
  </dataFields>
  <chartFormats count="2">
    <chartFormat chart="0" format="17"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70EDDC-AD83-4449-B8C6-A98131F98788}" name="PivotTable7"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2">
    <pivotField showAll="0"/>
    <pivotField showAll="0"/>
    <pivotField showAll="0"/>
    <pivotField showAll="0">
      <items count="4">
        <item x="0"/>
        <item x="1"/>
        <item x="2"/>
        <item t="default"/>
      </items>
    </pivotField>
    <pivotField showAll="0"/>
    <pivotField showAll="0"/>
    <pivotField showAll="0"/>
    <pivotField showAll="0">
      <items count="8">
        <item x="1"/>
        <item x="0"/>
        <item x="2"/>
        <item x="3"/>
        <item x="4"/>
        <item x="5"/>
        <item x="6"/>
        <item t="default"/>
      </items>
    </pivotField>
    <pivotField showAll="0"/>
    <pivotField dataField="1" showAll="0"/>
    <pivotField axis="axisRow" showAll="0">
      <items count="4">
        <item x="2"/>
        <item x="1"/>
        <item x="0"/>
        <item t="default"/>
      </items>
    </pivotField>
    <pivotField showAll="0">
      <items count="4">
        <item x="0"/>
        <item x="2"/>
        <item x="1"/>
        <item t="default"/>
      </items>
    </pivotField>
  </pivotFields>
  <rowFields count="1">
    <field x="10"/>
  </rowFields>
  <rowItems count="4">
    <i>
      <x/>
    </i>
    <i>
      <x v="1"/>
    </i>
    <i>
      <x v="2"/>
    </i>
    <i t="grand">
      <x/>
    </i>
  </rowItems>
  <colItems count="1">
    <i/>
  </colItems>
  <dataFields count="1">
    <dataField name="Sum of Total Revenue" fld="9" baseField="0" baseItem="0"/>
  </dataFields>
  <chartFormats count="2">
    <chartFormat chart="0" format="41" series="1">
      <pivotArea type="data" outline="0" fieldPosition="0">
        <references count="1">
          <reference field="4294967294" count="1" selected="0">
            <x v="0"/>
          </reference>
        </references>
      </pivotArea>
    </chartFormat>
    <chartFormat chart="10" format="4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EF6B0D-18B8-3346-BA04-4913514229DF}" name="PivotTable12"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7:B111" firstHeaderRow="1" firstDataRow="1" firstDataCol="1"/>
  <pivotFields count="12">
    <pivotField showAll="0"/>
    <pivotField showAll="0"/>
    <pivotField showAll="0"/>
    <pivotField axis="axisRow" showAll="0">
      <items count="4">
        <item x="0"/>
        <item x="1"/>
        <item x="2"/>
        <item t="default"/>
      </items>
    </pivotField>
    <pivotField showAll="0"/>
    <pivotField showAll="0"/>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3"/>
  </rowFields>
  <rowItems count="4">
    <i>
      <x/>
    </i>
    <i>
      <x v="1"/>
    </i>
    <i>
      <x v="2"/>
    </i>
    <i t="grand">
      <x/>
    </i>
  </rowItems>
  <colItems count="1">
    <i/>
  </colItems>
  <dataFields count="1">
    <dataField name="Sum of Total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B2F491-8CA6-7A4F-9703-9409FCF6034B}" name="PivotTable11"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5:B92"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Sum of Total Revenue" fld="9" showDataAs="percentOfTotal" baseField="0" baseItem="0" numFmtId="1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20">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02244788-B5B3-1844-BCE4-2BB435678F82}" sourceName="Units Sold">
  <pivotTables>
    <pivotTable tabId="3" name="PivotTable8"/>
    <pivotTable tabId="3" name="PivotTable10"/>
    <pivotTable tabId="3" name="PivotTable11"/>
    <pivotTable tabId="3" name="PivotTable12"/>
    <pivotTable tabId="3" name="PivotTable7"/>
    <pivotTable tabId="3" name="PivotTable9"/>
  </pivotTables>
  <data>
    <tabular pivotCacheId="764419827">
      <items count="7">
        <i x="1" s="1"/>
        <i x="0"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06F3C9-58F9-794A-85D3-CF26C90955E3}" sourceName="Region">
  <pivotTables>
    <pivotTable tabId="3" name="PivotTable10"/>
    <pivotTable tabId="3" name="PivotTable11"/>
    <pivotTable tabId="3" name="PivotTable12"/>
    <pivotTable tabId="3" name="PivotTable7"/>
    <pivotTable tabId="3" name="PivotTable8"/>
    <pivotTable tabId="3" name="PivotTable9"/>
  </pivotTables>
  <data>
    <tabular pivotCacheId="7644198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CC157C6-0FDD-CF42-9AFA-1FD1ABDD2CA8}" sourceName="Payment Method">
  <pivotTables>
    <pivotTable tabId="3" name="PivotTable8"/>
    <pivotTable tabId="3" name="PivotTable10"/>
    <pivotTable tabId="3" name="PivotTable11"/>
    <pivotTable tabId="3" name="PivotTable12"/>
    <pivotTable tabId="3" name="PivotTable7"/>
    <pivotTable tabId="3" name="PivotTable9"/>
  </pivotTables>
  <data>
    <tabular pivotCacheId="7644198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F3D61BA-D6A5-9148-B25F-269DAB802AEA}" sourceName="Product Category">
  <pivotTables>
    <pivotTable tabId="3" name="PivotTable8"/>
  </pivotTables>
  <data>
    <tabular pivotCacheId="764419827">
      <items count="6">
        <i x="4" s="1"/>
        <i x="3" s="1"/>
        <i x="2"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Sold" xr10:uid="{4794C897-E001-B84E-9BD6-FB1E7632F322}" cache="Slicer_Units_Sold" caption="Units Sold" rowHeight="230716"/>
  <slicer name="Region" xr10:uid="{ACCE377F-1BDC-954B-9209-0D7F81C1B93F}" cache="Slicer_Region" caption="Region" rowHeight="230716"/>
  <slicer name="Payment Method" xr10:uid="{AD36D2D8-27C2-CF4F-91FB-5CE48B8633C4}" cache="Slicer_Payment_Method" caption="Payment Method" rowHeight="230716"/>
  <slicer name="Product Category" xr10:uid="{8B043B33-1D2B-F942-8128-8FFCBCEF521C}" cache="Slicer_Product_Category" caption="Product Category" rowHeight="230716"/>
</slicer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42"/>
  <sheetViews>
    <sheetView showGridLines="0" topLeftCell="A218" workbookViewId="0">
      <selection sqref="A1:XFD1048576"/>
    </sheetView>
  </sheetViews>
  <sheetFormatPr baseColWidth="10" defaultColWidth="8.33203125" defaultRowHeight="20" customHeight="1" x14ac:dyDescent="0.15"/>
  <cols>
    <col min="1" max="1" width="13" style="1" customWidth="1"/>
    <col min="2" max="2" width="10.1640625" style="1" customWidth="1"/>
    <col min="3" max="3" width="15.5" style="1" customWidth="1"/>
    <col min="4" max="4" width="29.83203125" style="1" customWidth="1"/>
    <col min="5" max="5" width="9.6640625" style="1" customWidth="1"/>
    <col min="6" max="6" width="9.33203125" style="1" customWidth="1"/>
    <col min="7" max="7" width="12.6640625" style="1" customWidth="1"/>
    <col min="8" max="8" width="12.1640625" style="1" customWidth="1"/>
    <col min="9" max="9" width="15" style="1" customWidth="1"/>
    <col min="10" max="10" width="8.33203125" style="1" customWidth="1"/>
    <col min="11" max="16384" width="8.33203125" style="1"/>
  </cols>
  <sheetData>
    <row r="1" spans="1:9" ht="27.75" customHeight="1" x14ac:dyDescent="0.15">
      <c r="A1" s="42" t="s">
        <v>0</v>
      </c>
      <c r="B1" s="42"/>
      <c r="C1" s="42"/>
      <c r="D1" s="42"/>
      <c r="E1" s="42"/>
      <c r="F1" s="42"/>
      <c r="G1" s="42"/>
      <c r="H1" s="42"/>
      <c r="I1" s="42"/>
    </row>
    <row r="2" spans="1:9" ht="20.25" customHeight="1" x14ac:dyDescent="0.15">
      <c r="A2" s="2" t="s">
        <v>1</v>
      </c>
      <c r="B2" s="2" t="s">
        <v>2</v>
      </c>
      <c r="C2" s="2" t="s">
        <v>3</v>
      </c>
      <c r="D2" s="2" t="s">
        <v>4</v>
      </c>
      <c r="E2" s="2" t="s">
        <v>5</v>
      </c>
      <c r="F2" s="2" t="s">
        <v>6</v>
      </c>
      <c r="G2" s="2" t="s">
        <v>7</v>
      </c>
      <c r="H2" s="2" t="s">
        <v>8</v>
      </c>
      <c r="I2" s="2" t="s">
        <v>9</v>
      </c>
    </row>
    <row r="3" spans="1:9" ht="20.25" customHeight="1" x14ac:dyDescent="0.15">
      <c r="A3" s="3">
        <v>10001</v>
      </c>
      <c r="B3" s="4" t="s">
        <v>10</v>
      </c>
      <c r="C3" s="5" t="s">
        <v>11</v>
      </c>
      <c r="D3" s="5" t="s">
        <v>12</v>
      </c>
      <c r="E3" s="6">
        <v>2</v>
      </c>
      <c r="F3" s="6">
        <v>999.99</v>
      </c>
      <c r="G3" s="6">
        <v>1999.98</v>
      </c>
      <c r="H3" s="5" t="s">
        <v>13</v>
      </c>
      <c r="I3" s="5" t="s">
        <v>14</v>
      </c>
    </row>
    <row r="4" spans="1:9" ht="20" customHeight="1" x14ac:dyDescent="0.15">
      <c r="A4" s="7">
        <v>10002</v>
      </c>
      <c r="B4" s="8" t="s">
        <v>15</v>
      </c>
      <c r="C4" s="9" t="s">
        <v>16</v>
      </c>
      <c r="D4" s="9" t="s">
        <v>17</v>
      </c>
      <c r="E4" s="10">
        <v>1</v>
      </c>
      <c r="F4" s="10">
        <v>499.99</v>
      </c>
      <c r="G4" s="10">
        <v>499.99</v>
      </c>
      <c r="H4" s="9" t="s">
        <v>18</v>
      </c>
      <c r="I4" s="9" t="s">
        <v>19</v>
      </c>
    </row>
    <row r="5" spans="1:9" ht="20" customHeight="1" x14ac:dyDescent="0.15">
      <c r="A5" s="7">
        <v>10003</v>
      </c>
      <c r="B5" s="8" t="s">
        <v>20</v>
      </c>
      <c r="C5" s="9" t="s">
        <v>21</v>
      </c>
      <c r="D5" s="9" t="s">
        <v>22</v>
      </c>
      <c r="E5" s="10">
        <v>3</v>
      </c>
      <c r="F5" s="10">
        <v>69.989999999999995</v>
      </c>
      <c r="G5" s="10">
        <v>209.97</v>
      </c>
      <c r="H5" s="9" t="s">
        <v>23</v>
      </c>
      <c r="I5" s="9" t="s">
        <v>24</v>
      </c>
    </row>
    <row r="6" spans="1:9" ht="20" customHeight="1" x14ac:dyDescent="0.15">
      <c r="A6" s="7">
        <v>10004</v>
      </c>
      <c r="B6" s="8" t="s">
        <v>25</v>
      </c>
      <c r="C6" s="9" t="s">
        <v>26</v>
      </c>
      <c r="D6" s="9" t="s">
        <v>27</v>
      </c>
      <c r="E6" s="10">
        <v>4</v>
      </c>
      <c r="F6" s="10">
        <v>15.99</v>
      </c>
      <c r="G6" s="10">
        <v>63.96</v>
      </c>
      <c r="H6" s="9" t="s">
        <v>13</v>
      </c>
      <c r="I6" s="9" t="s">
        <v>14</v>
      </c>
    </row>
    <row r="7" spans="1:9" ht="20" customHeight="1" x14ac:dyDescent="0.15">
      <c r="A7" s="7">
        <v>10005</v>
      </c>
      <c r="B7" s="8" t="s">
        <v>28</v>
      </c>
      <c r="C7" s="9" t="s">
        <v>29</v>
      </c>
      <c r="D7" s="9" t="s">
        <v>30</v>
      </c>
      <c r="E7" s="10">
        <v>1</v>
      </c>
      <c r="F7" s="10">
        <v>89.99</v>
      </c>
      <c r="G7" s="10">
        <v>89.99</v>
      </c>
      <c r="H7" s="9" t="s">
        <v>18</v>
      </c>
      <c r="I7" s="9" t="s">
        <v>19</v>
      </c>
    </row>
    <row r="8" spans="1:9" ht="20" customHeight="1" x14ac:dyDescent="0.15">
      <c r="A8" s="7">
        <v>10006</v>
      </c>
      <c r="B8" s="8" t="s">
        <v>31</v>
      </c>
      <c r="C8" s="9" t="s">
        <v>32</v>
      </c>
      <c r="D8" s="9" t="s">
        <v>33</v>
      </c>
      <c r="E8" s="10">
        <v>5</v>
      </c>
      <c r="F8" s="10">
        <v>29.99</v>
      </c>
      <c r="G8" s="10">
        <v>149.94999999999999</v>
      </c>
      <c r="H8" s="9" t="s">
        <v>23</v>
      </c>
      <c r="I8" s="9" t="s">
        <v>14</v>
      </c>
    </row>
    <row r="9" spans="1:9" ht="20" customHeight="1" x14ac:dyDescent="0.15">
      <c r="A9" s="7">
        <v>10007</v>
      </c>
      <c r="B9" s="8" t="s">
        <v>34</v>
      </c>
      <c r="C9" s="9" t="s">
        <v>11</v>
      </c>
      <c r="D9" s="9" t="s">
        <v>35</v>
      </c>
      <c r="E9" s="10">
        <v>1</v>
      </c>
      <c r="F9" s="10">
        <v>2499.9899999999998</v>
      </c>
      <c r="G9" s="10">
        <v>2499.9899999999998</v>
      </c>
      <c r="H9" s="9" t="s">
        <v>13</v>
      </c>
      <c r="I9" s="9" t="s">
        <v>14</v>
      </c>
    </row>
    <row r="10" spans="1:9" ht="20" customHeight="1" x14ac:dyDescent="0.15">
      <c r="A10" s="7">
        <v>10008</v>
      </c>
      <c r="B10" s="8" t="s">
        <v>36</v>
      </c>
      <c r="C10" s="9" t="s">
        <v>16</v>
      </c>
      <c r="D10" s="9" t="s">
        <v>37</v>
      </c>
      <c r="E10" s="10">
        <v>2</v>
      </c>
      <c r="F10" s="10">
        <v>599.99</v>
      </c>
      <c r="G10" s="10">
        <v>1199.98</v>
      </c>
      <c r="H10" s="9" t="s">
        <v>18</v>
      </c>
      <c r="I10" s="9" t="s">
        <v>19</v>
      </c>
    </row>
    <row r="11" spans="1:9" ht="20" customHeight="1" x14ac:dyDescent="0.15">
      <c r="A11" s="7">
        <v>10009</v>
      </c>
      <c r="B11" s="8" t="s">
        <v>38</v>
      </c>
      <c r="C11" s="9" t="s">
        <v>21</v>
      </c>
      <c r="D11" s="9" t="s">
        <v>39</v>
      </c>
      <c r="E11" s="10">
        <v>6</v>
      </c>
      <c r="F11" s="10">
        <v>89.99</v>
      </c>
      <c r="G11" s="10">
        <v>539.94000000000005</v>
      </c>
      <c r="H11" s="9" t="s">
        <v>23</v>
      </c>
      <c r="I11" s="9" t="s">
        <v>24</v>
      </c>
    </row>
    <row r="12" spans="1:9" ht="20" customHeight="1" x14ac:dyDescent="0.15">
      <c r="A12" s="7">
        <v>10010</v>
      </c>
      <c r="B12" s="8" t="s">
        <v>40</v>
      </c>
      <c r="C12" s="9" t="s">
        <v>26</v>
      </c>
      <c r="D12" s="9" t="s">
        <v>41</v>
      </c>
      <c r="E12" s="10">
        <v>2</v>
      </c>
      <c r="F12" s="10">
        <v>25.99</v>
      </c>
      <c r="G12" s="10">
        <v>51.98</v>
      </c>
      <c r="H12" s="9" t="s">
        <v>13</v>
      </c>
      <c r="I12" s="9" t="s">
        <v>14</v>
      </c>
    </row>
    <row r="13" spans="1:9" ht="20" customHeight="1" x14ac:dyDescent="0.15">
      <c r="A13" s="7">
        <v>10011</v>
      </c>
      <c r="B13" s="8" t="s">
        <v>42</v>
      </c>
      <c r="C13" s="9" t="s">
        <v>29</v>
      </c>
      <c r="D13" s="9" t="s">
        <v>43</v>
      </c>
      <c r="E13" s="10">
        <v>1</v>
      </c>
      <c r="F13" s="10">
        <v>129.99</v>
      </c>
      <c r="G13" s="10">
        <v>129.99</v>
      </c>
      <c r="H13" s="9" t="s">
        <v>18</v>
      </c>
      <c r="I13" s="9" t="s">
        <v>19</v>
      </c>
    </row>
    <row r="14" spans="1:9" ht="20" customHeight="1" x14ac:dyDescent="0.15">
      <c r="A14" s="7">
        <v>10012</v>
      </c>
      <c r="B14" s="8" t="s">
        <v>44</v>
      </c>
      <c r="C14" s="9" t="s">
        <v>32</v>
      </c>
      <c r="D14" s="9" t="s">
        <v>45</v>
      </c>
      <c r="E14" s="10">
        <v>3</v>
      </c>
      <c r="F14" s="10">
        <v>199.99</v>
      </c>
      <c r="G14" s="10">
        <v>599.97</v>
      </c>
      <c r="H14" s="9" t="s">
        <v>23</v>
      </c>
      <c r="I14" s="9" t="s">
        <v>14</v>
      </c>
    </row>
    <row r="15" spans="1:9" ht="20" customHeight="1" x14ac:dyDescent="0.15">
      <c r="A15" s="7">
        <v>10013</v>
      </c>
      <c r="B15" s="8" t="s">
        <v>46</v>
      </c>
      <c r="C15" s="9" t="s">
        <v>11</v>
      </c>
      <c r="D15" s="9" t="s">
        <v>47</v>
      </c>
      <c r="E15" s="10">
        <v>2</v>
      </c>
      <c r="F15" s="10">
        <v>749.99</v>
      </c>
      <c r="G15" s="10">
        <v>1499.98</v>
      </c>
      <c r="H15" s="9" t="s">
        <v>13</v>
      </c>
      <c r="I15" s="9" t="s">
        <v>14</v>
      </c>
    </row>
    <row r="16" spans="1:9" ht="20" customHeight="1" x14ac:dyDescent="0.15">
      <c r="A16" s="7">
        <v>10014</v>
      </c>
      <c r="B16" s="8" t="s">
        <v>48</v>
      </c>
      <c r="C16" s="9" t="s">
        <v>16</v>
      </c>
      <c r="D16" s="9" t="s">
        <v>49</v>
      </c>
      <c r="E16" s="10">
        <v>1</v>
      </c>
      <c r="F16" s="10">
        <v>189.99</v>
      </c>
      <c r="G16" s="10">
        <v>189.99</v>
      </c>
      <c r="H16" s="9" t="s">
        <v>18</v>
      </c>
      <c r="I16" s="9" t="s">
        <v>19</v>
      </c>
    </row>
    <row r="17" spans="1:9" ht="20" customHeight="1" x14ac:dyDescent="0.15">
      <c r="A17" s="7">
        <v>10015</v>
      </c>
      <c r="B17" s="8" t="s">
        <v>50</v>
      </c>
      <c r="C17" s="9" t="s">
        <v>21</v>
      </c>
      <c r="D17" s="9" t="s">
        <v>51</v>
      </c>
      <c r="E17" s="10">
        <v>2</v>
      </c>
      <c r="F17" s="10">
        <v>249.99</v>
      </c>
      <c r="G17" s="10">
        <v>499.98</v>
      </c>
      <c r="H17" s="9" t="s">
        <v>23</v>
      </c>
      <c r="I17" s="9" t="s">
        <v>24</v>
      </c>
    </row>
    <row r="18" spans="1:9" ht="20" customHeight="1" x14ac:dyDescent="0.15">
      <c r="A18" s="7">
        <v>10016</v>
      </c>
      <c r="B18" s="8" t="s">
        <v>52</v>
      </c>
      <c r="C18" s="9" t="s">
        <v>26</v>
      </c>
      <c r="D18" s="9" t="s">
        <v>53</v>
      </c>
      <c r="E18" s="10">
        <v>3</v>
      </c>
      <c r="F18" s="10">
        <v>35.99</v>
      </c>
      <c r="G18" s="10">
        <v>107.97</v>
      </c>
      <c r="H18" s="9" t="s">
        <v>13</v>
      </c>
      <c r="I18" s="9" t="s">
        <v>14</v>
      </c>
    </row>
    <row r="19" spans="1:9" ht="20" customHeight="1" x14ac:dyDescent="0.15">
      <c r="A19" s="7">
        <v>10017</v>
      </c>
      <c r="B19" s="8" t="s">
        <v>54</v>
      </c>
      <c r="C19" s="9" t="s">
        <v>29</v>
      </c>
      <c r="D19" s="9" t="s">
        <v>55</v>
      </c>
      <c r="E19" s="10">
        <v>1</v>
      </c>
      <c r="F19" s="10">
        <v>399.99</v>
      </c>
      <c r="G19" s="10">
        <v>399.99</v>
      </c>
      <c r="H19" s="9" t="s">
        <v>18</v>
      </c>
      <c r="I19" s="9" t="s">
        <v>19</v>
      </c>
    </row>
    <row r="20" spans="1:9" ht="20" customHeight="1" x14ac:dyDescent="0.15">
      <c r="A20" s="7">
        <v>10018</v>
      </c>
      <c r="B20" s="8" t="s">
        <v>56</v>
      </c>
      <c r="C20" s="9" t="s">
        <v>32</v>
      </c>
      <c r="D20" s="9" t="s">
        <v>57</v>
      </c>
      <c r="E20" s="10">
        <v>4</v>
      </c>
      <c r="F20" s="10">
        <v>119.99</v>
      </c>
      <c r="G20" s="10">
        <v>479.96</v>
      </c>
      <c r="H20" s="9" t="s">
        <v>23</v>
      </c>
      <c r="I20" s="9" t="s">
        <v>14</v>
      </c>
    </row>
    <row r="21" spans="1:9" ht="20" customHeight="1" x14ac:dyDescent="0.15">
      <c r="A21" s="7">
        <v>10019</v>
      </c>
      <c r="B21" s="8" t="s">
        <v>58</v>
      </c>
      <c r="C21" s="9" t="s">
        <v>11</v>
      </c>
      <c r="D21" s="9" t="s">
        <v>59</v>
      </c>
      <c r="E21" s="10">
        <v>2</v>
      </c>
      <c r="F21" s="10">
        <v>499.99</v>
      </c>
      <c r="G21" s="10">
        <v>999.98</v>
      </c>
      <c r="H21" s="9" t="s">
        <v>13</v>
      </c>
      <c r="I21" s="9" t="s">
        <v>14</v>
      </c>
    </row>
    <row r="22" spans="1:9" ht="20" customHeight="1" x14ac:dyDescent="0.15">
      <c r="A22" s="7">
        <v>10020</v>
      </c>
      <c r="B22" s="8" t="s">
        <v>60</v>
      </c>
      <c r="C22" s="9" t="s">
        <v>16</v>
      </c>
      <c r="D22" s="9" t="s">
        <v>61</v>
      </c>
      <c r="E22" s="10">
        <v>1</v>
      </c>
      <c r="F22" s="10">
        <v>99.99</v>
      </c>
      <c r="G22" s="10">
        <v>99.99</v>
      </c>
      <c r="H22" s="9" t="s">
        <v>18</v>
      </c>
      <c r="I22" s="9" t="s">
        <v>19</v>
      </c>
    </row>
    <row r="23" spans="1:9" ht="20" customHeight="1" x14ac:dyDescent="0.15">
      <c r="A23" s="7">
        <v>10021</v>
      </c>
      <c r="B23" s="8" t="s">
        <v>62</v>
      </c>
      <c r="C23" s="9" t="s">
        <v>21</v>
      </c>
      <c r="D23" s="9" t="s">
        <v>63</v>
      </c>
      <c r="E23" s="10">
        <v>3</v>
      </c>
      <c r="F23" s="10">
        <v>59.99</v>
      </c>
      <c r="G23" s="10">
        <v>179.97</v>
      </c>
      <c r="H23" s="9" t="s">
        <v>23</v>
      </c>
      <c r="I23" s="9" t="s">
        <v>24</v>
      </c>
    </row>
    <row r="24" spans="1:9" ht="20" customHeight="1" x14ac:dyDescent="0.15">
      <c r="A24" s="7">
        <v>10022</v>
      </c>
      <c r="B24" s="8" t="s">
        <v>64</v>
      </c>
      <c r="C24" s="9" t="s">
        <v>26</v>
      </c>
      <c r="D24" s="9" t="s">
        <v>65</v>
      </c>
      <c r="E24" s="10">
        <v>2</v>
      </c>
      <c r="F24" s="10">
        <v>22.99</v>
      </c>
      <c r="G24" s="10">
        <v>45.98</v>
      </c>
      <c r="H24" s="9" t="s">
        <v>13</v>
      </c>
      <c r="I24" s="9" t="s">
        <v>14</v>
      </c>
    </row>
    <row r="25" spans="1:9" ht="20" customHeight="1" x14ac:dyDescent="0.15">
      <c r="A25" s="7">
        <v>10023</v>
      </c>
      <c r="B25" s="8" t="s">
        <v>66</v>
      </c>
      <c r="C25" s="9" t="s">
        <v>29</v>
      </c>
      <c r="D25" s="9" t="s">
        <v>67</v>
      </c>
      <c r="E25" s="10">
        <v>1</v>
      </c>
      <c r="F25" s="10">
        <v>49.99</v>
      </c>
      <c r="G25" s="10">
        <v>49.99</v>
      </c>
      <c r="H25" s="9" t="s">
        <v>18</v>
      </c>
      <c r="I25" s="9" t="s">
        <v>19</v>
      </c>
    </row>
    <row r="26" spans="1:9" ht="20" customHeight="1" x14ac:dyDescent="0.15">
      <c r="A26" s="7">
        <v>10024</v>
      </c>
      <c r="B26" s="8" t="s">
        <v>68</v>
      </c>
      <c r="C26" s="9" t="s">
        <v>32</v>
      </c>
      <c r="D26" s="9" t="s">
        <v>69</v>
      </c>
      <c r="E26" s="10">
        <v>3</v>
      </c>
      <c r="F26" s="10">
        <v>29.99</v>
      </c>
      <c r="G26" s="10">
        <v>89.97</v>
      </c>
      <c r="H26" s="9" t="s">
        <v>23</v>
      </c>
      <c r="I26" s="9" t="s">
        <v>14</v>
      </c>
    </row>
    <row r="27" spans="1:9" ht="20" customHeight="1" x14ac:dyDescent="0.15">
      <c r="A27" s="7">
        <v>10025</v>
      </c>
      <c r="B27" s="8" t="s">
        <v>70</v>
      </c>
      <c r="C27" s="9" t="s">
        <v>11</v>
      </c>
      <c r="D27" s="9" t="s">
        <v>71</v>
      </c>
      <c r="E27" s="10">
        <v>1</v>
      </c>
      <c r="F27" s="10">
        <v>299.99</v>
      </c>
      <c r="G27" s="10">
        <v>299.99</v>
      </c>
      <c r="H27" s="9" t="s">
        <v>13</v>
      </c>
      <c r="I27" s="9" t="s">
        <v>14</v>
      </c>
    </row>
    <row r="28" spans="1:9" ht="20" customHeight="1" x14ac:dyDescent="0.15">
      <c r="A28" s="7">
        <v>10026</v>
      </c>
      <c r="B28" s="8" t="s">
        <v>72</v>
      </c>
      <c r="C28" s="9" t="s">
        <v>16</v>
      </c>
      <c r="D28" s="9" t="s">
        <v>73</v>
      </c>
      <c r="E28" s="10">
        <v>1</v>
      </c>
      <c r="F28" s="10">
        <v>179.99</v>
      </c>
      <c r="G28" s="10">
        <v>179.99</v>
      </c>
      <c r="H28" s="9" t="s">
        <v>18</v>
      </c>
      <c r="I28" s="9" t="s">
        <v>19</v>
      </c>
    </row>
    <row r="29" spans="1:9" ht="20" customHeight="1" x14ac:dyDescent="0.15">
      <c r="A29" s="7">
        <v>10027</v>
      </c>
      <c r="B29" s="8" t="s">
        <v>74</v>
      </c>
      <c r="C29" s="9" t="s">
        <v>21</v>
      </c>
      <c r="D29" s="9" t="s">
        <v>75</v>
      </c>
      <c r="E29" s="10">
        <v>2</v>
      </c>
      <c r="F29" s="10">
        <v>179.99</v>
      </c>
      <c r="G29" s="10">
        <v>359.98</v>
      </c>
      <c r="H29" s="9" t="s">
        <v>23</v>
      </c>
      <c r="I29" s="9" t="s">
        <v>24</v>
      </c>
    </row>
    <row r="30" spans="1:9" ht="20" customHeight="1" x14ac:dyDescent="0.15">
      <c r="A30" s="7">
        <v>10028</v>
      </c>
      <c r="B30" s="8" t="s">
        <v>76</v>
      </c>
      <c r="C30" s="9" t="s">
        <v>26</v>
      </c>
      <c r="D30" s="9" t="s">
        <v>77</v>
      </c>
      <c r="E30" s="10">
        <v>3</v>
      </c>
      <c r="F30" s="10">
        <v>12.99</v>
      </c>
      <c r="G30" s="10">
        <v>38.97</v>
      </c>
      <c r="H30" s="9" t="s">
        <v>13</v>
      </c>
      <c r="I30" s="9" t="s">
        <v>14</v>
      </c>
    </row>
    <row r="31" spans="1:9" ht="20" customHeight="1" x14ac:dyDescent="0.15">
      <c r="A31" s="7">
        <v>10029</v>
      </c>
      <c r="B31" s="8" t="s">
        <v>78</v>
      </c>
      <c r="C31" s="9" t="s">
        <v>29</v>
      </c>
      <c r="D31" s="9" t="s">
        <v>79</v>
      </c>
      <c r="E31" s="10">
        <v>1</v>
      </c>
      <c r="F31" s="10">
        <v>29.99</v>
      </c>
      <c r="G31" s="10">
        <v>29.99</v>
      </c>
      <c r="H31" s="9" t="s">
        <v>18</v>
      </c>
      <c r="I31" s="9" t="s">
        <v>19</v>
      </c>
    </row>
    <row r="32" spans="1:9" ht="20" customHeight="1" x14ac:dyDescent="0.15">
      <c r="A32" s="7">
        <v>10030</v>
      </c>
      <c r="B32" s="8" t="s">
        <v>80</v>
      </c>
      <c r="C32" s="9" t="s">
        <v>32</v>
      </c>
      <c r="D32" s="9" t="s">
        <v>81</v>
      </c>
      <c r="E32" s="10">
        <v>2</v>
      </c>
      <c r="F32" s="10">
        <v>129.99</v>
      </c>
      <c r="G32" s="10">
        <v>259.98</v>
      </c>
      <c r="H32" s="9" t="s">
        <v>23</v>
      </c>
      <c r="I32" s="9" t="s">
        <v>14</v>
      </c>
    </row>
    <row r="33" spans="1:9" ht="20" customHeight="1" x14ac:dyDescent="0.15">
      <c r="A33" s="7">
        <v>10031</v>
      </c>
      <c r="B33" s="8" t="s">
        <v>82</v>
      </c>
      <c r="C33" s="9" t="s">
        <v>11</v>
      </c>
      <c r="D33" s="9" t="s">
        <v>83</v>
      </c>
      <c r="E33" s="10">
        <v>2</v>
      </c>
      <c r="F33" s="10">
        <v>349.99</v>
      </c>
      <c r="G33" s="10">
        <v>699.98</v>
      </c>
      <c r="H33" s="9" t="s">
        <v>13</v>
      </c>
      <c r="I33" s="9" t="s">
        <v>14</v>
      </c>
    </row>
    <row r="34" spans="1:9" ht="20" customHeight="1" x14ac:dyDescent="0.15">
      <c r="A34" s="7">
        <v>10032</v>
      </c>
      <c r="B34" s="8" t="s">
        <v>84</v>
      </c>
      <c r="C34" s="9" t="s">
        <v>16</v>
      </c>
      <c r="D34" s="9" t="s">
        <v>85</v>
      </c>
      <c r="E34" s="10">
        <v>3</v>
      </c>
      <c r="F34" s="10">
        <v>89.99</v>
      </c>
      <c r="G34" s="10">
        <v>269.97000000000003</v>
      </c>
      <c r="H34" s="9" t="s">
        <v>18</v>
      </c>
      <c r="I34" s="9" t="s">
        <v>19</v>
      </c>
    </row>
    <row r="35" spans="1:9" ht="20" customHeight="1" x14ac:dyDescent="0.15">
      <c r="A35" s="7">
        <v>10033</v>
      </c>
      <c r="B35" s="8" t="s">
        <v>86</v>
      </c>
      <c r="C35" s="9" t="s">
        <v>21</v>
      </c>
      <c r="D35" s="9" t="s">
        <v>87</v>
      </c>
      <c r="E35" s="10">
        <v>5</v>
      </c>
      <c r="F35" s="10">
        <v>29.99</v>
      </c>
      <c r="G35" s="10">
        <v>149.94999999999999</v>
      </c>
      <c r="H35" s="9" t="s">
        <v>23</v>
      </c>
      <c r="I35" s="9" t="s">
        <v>24</v>
      </c>
    </row>
    <row r="36" spans="1:9" ht="20" customHeight="1" x14ac:dyDescent="0.15">
      <c r="A36" s="7">
        <v>10034</v>
      </c>
      <c r="B36" s="8" t="s">
        <v>88</v>
      </c>
      <c r="C36" s="9" t="s">
        <v>26</v>
      </c>
      <c r="D36" s="9" t="s">
        <v>89</v>
      </c>
      <c r="E36" s="10">
        <v>4</v>
      </c>
      <c r="F36" s="10">
        <v>19.989999999999998</v>
      </c>
      <c r="G36" s="10">
        <v>79.959999999999994</v>
      </c>
      <c r="H36" s="9" t="s">
        <v>13</v>
      </c>
      <c r="I36" s="9" t="s">
        <v>14</v>
      </c>
    </row>
    <row r="37" spans="1:9" ht="20" customHeight="1" x14ac:dyDescent="0.15">
      <c r="A37" s="7">
        <v>10035</v>
      </c>
      <c r="B37" s="8" t="s">
        <v>90</v>
      </c>
      <c r="C37" s="9" t="s">
        <v>29</v>
      </c>
      <c r="D37" s="9" t="s">
        <v>91</v>
      </c>
      <c r="E37" s="10">
        <v>2</v>
      </c>
      <c r="F37" s="10">
        <v>39.99</v>
      </c>
      <c r="G37" s="10">
        <v>79.98</v>
      </c>
      <c r="H37" s="9" t="s">
        <v>18</v>
      </c>
      <c r="I37" s="9" t="s">
        <v>19</v>
      </c>
    </row>
    <row r="38" spans="1:9" ht="20" customHeight="1" x14ac:dyDescent="0.15">
      <c r="A38" s="7">
        <v>10036</v>
      </c>
      <c r="B38" s="8" t="s">
        <v>92</v>
      </c>
      <c r="C38" s="9" t="s">
        <v>32</v>
      </c>
      <c r="D38" s="9" t="s">
        <v>93</v>
      </c>
      <c r="E38" s="10">
        <v>1</v>
      </c>
      <c r="F38" s="10">
        <v>1895</v>
      </c>
      <c r="G38" s="10">
        <v>1895</v>
      </c>
      <c r="H38" s="9" t="s">
        <v>23</v>
      </c>
      <c r="I38" s="9" t="s">
        <v>14</v>
      </c>
    </row>
    <row r="39" spans="1:9" ht="20" customHeight="1" x14ac:dyDescent="0.15">
      <c r="A39" s="7">
        <v>10037</v>
      </c>
      <c r="B39" s="8" t="s">
        <v>94</v>
      </c>
      <c r="C39" s="9" t="s">
        <v>11</v>
      </c>
      <c r="D39" s="9" t="s">
        <v>95</v>
      </c>
      <c r="E39" s="10">
        <v>3</v>
      </c>
      <c r="F39" s="10">
        <v>399.99</v>
      </c>
      <c r="G39" s="10">
        <v>1199.97</v>
      </c>
      <c r="H39" s="9" t="s">
        <v>13</v>
      </c>
      <c r="I39" s="9" t="s">
        <v>14</v>
      </c>
    </row>
    <row r="40" spans="1:9" ht="20" customHeight="1" x14ac:dyDescent="0.15">
      <c r="A40" s="7">
        <v>10038</v>
      </c>
      <c r="B40" s="8" t="s">
        <v>96</v>
      </c>
      <c r="C40" s="9" t="s">
        <v>16</v>
      </c>
      <c r="D40" s="9" t="s">
        <v>97</v>
      </c>
      <c r="E40" s="10">
        <v>2</v>
      </c>
      <c r="F40" s="10">
        <v>799.99</v>
      </c>
      <c r="G40" s="10">
        <v>1599.98</v>
      </c>
      <c r="H40" s="9" t="s">
        <v>18</v>
      </c>
      <c r="I40" s="9" t="s">
        <v>19</v>
      </c>
    </row>
    <row r="41" spans="1:9" ht="20" customHeight="1" x14ac:dyDescent="0.15">
      <c r="A41" s="7">
        <v>10039</v>
      </c>
      <c r="B41" s="8" t="s">
        <v>98</v>
      </c>
      <c r="C41" s="9" t="s">
        <v>21</v>
      </c>
      <c r="D41" s="9" t="s">
        <v>99</v>
      </c>
      <c r="E41" s="10">
        <v>4</v>
      </c>
      <c r="F41" s="10">
        <v>59.99</v>
      </c>
      <c r="G41" s="10">
        <v>239.96</v>
      </c>
      <c r="H41" s="9" t="s">
        <v>23</v>
      </c>
      <c r="I41" s="9" t="s">
        <v>24</v>
      </c>
    </row>
    <row r="42" spans="1:9" ht="20" customHeight="1" x14ac:dyDescent="0.15">
      <c r="A42" s="7">
        <v>10040</v>
      </c>
      <c r="B42" s="8" t="s">
        <v>100</v>
      </c>
      <c r="C42" s="9" t="s">
        <v>26</v>
      </c>
      <c r="D42" s="9" t="s">
        <v>101</v>
      </c>
      <c r="E42" s="10">
        <v>3</v>
      </c>
      <c r="F42" s="10">
        <v>24.99</v>
      </c>
      <c r="G42" s="10">
        <v>74.97</v>
      </c>
      <c r="H42" s="9" t="s">
        <v>13</v>
      </c>
      <c r="I42" s="9" t="s">
        <v>14</v>
      </c>
    </row>
    <row r="43" spans="1:9" ht="20" customHeight="1" x14ac:dyDescent="0.15">
      <c r="A43" s="7">
        <v>10041</v>
      </c>
      <c r="B43" s="8" t="s">
        <v>102</v>
      </c>
      <c r="C43" s="9" t="s">
        <v>29</v>
      </c>
      <c r="D43" s="9" t="s">
        <v>103</v>
      </c>
      <c r="E43" s="10">
        <v>1</v>
      </c>
      <c r="F43" s="10">
        <v>105</v>
      </c>
      <c r="G43" s="10">
        <v>105</v>
      </c>
      <c r="H43" s="9" t="s">
        <v>18</v>
      </c>
      <c r="I43" s="9" t="s">
        <v>19</v>
      </c>
    </row>
    <row r="44" spans="1:9" ht="20" customHeight="1" x14ac:dyDescent="0.15">
      <c r="A44" s="7">
        <v>10042</v>
      </c>
      <c r="B44" s="8" t="s">
        <v>104</v>
      </c>
      <c r="C44" s="9" t="s">
        <v>32</v>
      </c>
      <c r="D44" s="9" t="s">
        <v>105</v>
      </c>
      <c r="E44" s="10">
        <v>2</v>
      </c>
      <c r="F44" s="10">
        <v>129.99</v>
      </c>
      <c r="G44" s="10">
        <v>259.98</v>
      </c>
      <c r="H44" s="9" t="s">
        <v>23</v>
      </c>
      <c r="I44" s="9" t="s">
        <v>14</v>
      </c>
    </row>
    <row r="45" spans="1:9" ht="20" customHeight="1" x14ac:dyDescent="0.15">
      <c r="A45" s="7">
        <v>10043</v>
      </c>
      <c r="B45" s="8" t="s">
        <v>106</v>
      </c>
      <c r="C45" s="9" t="s">
        <v>11</v>
      </c>
      <c r="D45" s="9" t="s">
        <v>107</v>
      </c>
      <c r="E45" s="10">
        <v>3</v>
      </c>
      <c r="F45" s="10">
        <v>399.99</v>
      </c>
      <c r="G45" s="10">
        <v>1199.97</v>
      </c>
      <c r="H45" s="9" t="s">
        <v>13</v>
      </c>
      <c r="I45" s="9" t="s">
        <v>14</v>
      </c>
    </row>
    <row r="46" spans="1:9" ht="20" customHeight="1" x14ac:dyDescent="0.15">
      <c r="A46" s="7">
        <v>10044</v>
      </c>
      <c r="B46" s="8" t="s">
        <v>108</v>
      </c>
      <c r="C46" s="9" t="s">
        <v>16</v>
      </c>
      <c r="D46" s="9" t="s">
        <v>109</v>
      </c>
      <c r="E46" s="10">
        <v>1</v>
      </c>
      <c r="F46" s="10">
        <v>199.99</v>
      </c>
      <c r="G46" s="10">
        <v>199.99</v>
      </c>
      <c r="H46" s="9" t="s">
        <v>18</v>
      </c>
      <c r="I46" s="9" t="s">
        <v>19</v>
      </c>
    </row>
    <row r="47" spans="1:9" ht="20" customHeight="1" x14ac:dyDescent="0.15">
      <c r="A47" s="7">
        <v>10045</v>
      </c>
      <c r="B47" s="8" t="s">
        <v>110</v>
      </c>
      <c r="C47" s="9" t="s">
        <v>21</v>
      </c>
      <c r="D47" s="9" t="s">
        <v>111</v>
      </c>
      <c r="E47" s="10">
        <v>2</v>
      </c>
      <c r="F47" s="10">
        <v>139.99</v>
      </c>
      <c r="G47" s="10">
        <v>279.98</v>
      </c>
      <c r="H47" s="9" t="s">
        <v>23</v>
      </c>
      <c r="I47" s="9" t="s">
        <v>24</v>
      </c>
    </row>
    <row r="48" spans="1:9" ht="20" customHeight="1" x14ac:dyDescent="0.15">
      <c r="A48" s="7">
        <v>10046</v>
      </c>
      <c r="B48" s="8" t="s">
        <v>112</v>
      </c>
      <c r="C48" s="9" t="s">
        <v>26</v>
      </c>
      <c r="D48" s="9" t="s">
        <v>113</v>
      </c>
      <c r="E48" s="10">
        <v>4</v>
      </c>
      <c r="F48" s="10">
        <v>32.5</v>
      </c>
      <c r="G48" s="10">
        <v>130</v>
      </c>
      <c r="H48" s="9" t="s">
        <v>13</v>
      </c>
      <c r="I48" s="9" t="s">
        <v>14</v>
      </c>
    </row>
    <row r="49" spans="1:9" ht="20" customHeight="1" x14ac:dyDescent="0.15">
      <c r="A49" s="7">
        <v>10047</v>
      </c>
      <c r="B49" s="8" t="s">
        <v>114</v>
      </c>
      <c r="C49" s="9" t="s">
        <v>29</v>
      </c>
      <c r="D49" s="9" t="s">
        <v>115</v>
      </c>
      <c r="E49" s="10">
        <v>1</v>
      </c>
      <c r="F49" s="10">
        <v>52</v>
      </c>
      <c r="G49" s="10">
        <v>52</v>
      </c>
      <c r="H49" s="9" t="s">
        <v>18</v>
      </c>
      <c r="I49" s="9" t="s">
        <v>19</v>
      </c>
    </row>
    <row r="50" spans="1:9" ht="20" customHeight="1" x14ac:dyDescent="0.15">
      <c r="A50" s="7">
        <v>10048</v>
      </c>
      <c r="B50" s="8" t="s">
        <v>116</v>
      </c>
      <c r="C50" s="9" t="s">
        <v>32</v>
      </c>
      <c r="D50" s="9" t="s">
        <v>117</v>
      </c>
      <c r="E50" s="10">
        <v>6</v>
      </c>
      <c r="F50" s="10">
        <v>39.99</v>
      </c>
      <c r="G50" s="10">
        <v>239.94</v>
      </c>
      <c r="H50" s="9" t="s">
        <v>23</v>
      </c>
      <c r="I50" s="9" t="s">
        <v>14</v>
      </c>
    </row>
    <row r="51" spans="1:9" ht="20" customHeight="1" x14ac:dyDescent="0.15">
      <c r="A51" s="7">
        <v>10049</v>
      </c>
      <c r="B51" s="8" t="s">
        <v>118</v>
      </c>
      <c r="C51" s="9" t="s">
        <v>11</v>
      </c>
      <c r="D51" s="9" t="s">
        <v>119</v>
      </c>
      <c r="E51" s="10">
        <v>2</v>
      </c>
      <c r="F51" s="10">
        <v>129.99</v>
      </c>
      <c r="G51" s="10">
        <v>259.98</v>
      </c>
      <c r="H51" s="9" t="s">
        <v>13</v>
      </c>
      <c r="I51" s="9" t="s">
        <v>14</v>
      </c>
    </row>
    <row r="52" spans="1:9" ht="20" customHeight="1" x14ac:dyDescent="0.15">
      <c r="A52" s="7">
        <v>10050</v>
      </c>
      <c r="B52" s="8" t="s">
        <v>120</v>
      </c>
      <c r="C52" s="9" t="s">
        <v>16</v>
      </c>
      <c r="D52" s="9" t="s">
        <v>121</v>
      </c>
      <c r="E52" s="10">
        <v>1</v>
      </c>
      <c r="F52" s="10">
        <v>299.99</v>
      </c>
      <c r="G52" s="10">
        <v>299.99</v>
      </c>
      <c r="H52" s="9" t="s">
        <v>18</v>
      </c>
      <c r="I52" s="9" t="s">
        <v>19</v>
      </c>
    </row>
    <row r="53" spans="1:9" ht="20" customHeight="1" x14ac:dyDescent="0.15">
      <c r="A53" s="7">
        <v>10051</v>
      </c>
      <c r="B53" s="8" t="s">
        <v>122</v>
      </c>
      <c r="C53" s="9" t="s">
        <v>21</v>
      </c>
      <c r="D53" s="9" t="s">
        <v>123</v>
      </c>
      <c r="E53" s="10">
        <v>3</v>
      </c>
      <c r="F53" s="10">
        <v>154.99</v>
      </c>
      <c r="G53" s="10">
        <v>464.97</v>
      </c>
      <c r="H53" s="9" t="s">
        <v>23</v>
      </c>
      <c r="I53" s="9" t="s">
        <v>24</v>
      </c>
    </row>
    <row r="54" spans="1:9" ht="20" customHeight="1" x14ac:dyDescent="0.15">
      <c r="A54" s="7">
        <v>10052</v>
      </c>
      <c r="B54" s="8" t="s">
        <v>124</v>
      </c>
      <c r="C54" s="9" t="s">
        <v>26</v>
      </c>
      <c r="D54" s="9" t="s">
        <v>125</v>
      </c>
      <c r="E54" s="10">
        <v>2</v>
      </c>
      <c r="F54" s="10">
        <v>26.99</v>
      </c>
      <c r="G54" s="10">
        <v>53.98</v>
      </c>
      <c r="H54" s="9" t="s">
        <v>13</v>
      </c>
      <c r="I54" s="9" t="s">
        <v>14</v>
      </c>
    </row>
    <row r="55" spans="1:9" ht="20" customHeight="1" x14ac:dyDescent="0.15">
      <c r="A55" s="7">
        <v>10053</v>
      </c>
      <c r="B55" s="8" t="s">
        <v>126</v>
      </c>
      <c r="C55" s="9" t="s">
        <v>29</v>
      </c>
      <c r="D55" s="9" t="s">
        <v>127</v>
      </c>
      <c r="E55" s="10">
        <v>1</v>
      </c>
      <c r="F55" s="10">
        <v>49</v>
      </c>
      <c r="G55" s="10">
        <v>49</v>
      </c>
      <c r="H55" s="9" t="s">
        <v>18</v>
      </c>
      <c r="I55" s="9" t="s">
        <v>19</v>
      </c>
    </row>
    <row r="56" spans="1:9" ht="20" customHeight="1" x14ac:dyDescent="0.15">
      <c r="A56" s="7">
        <v>10054</v>
      </c>
      <c r="B56" s="8" t="s">
        <v>128</v>
      </c>
      <c r="C56" s="9" t="s">
        <v>32</v>
      </c>
      <c r="D56" s="9" t="s">
        <v>129</v>
      </c>
      <c r="E56" s="10">
        <v>5</v>
      </c>
      <c r="F56" s="10">
        <v>49.99</v>
      </c>
      <c r="G56" s="10">
        <v>249.95</v>
      </c>
      <c r="H56" s="9" t="s">
        <v>23</v>
      </c>
      <c r="I56" s="9" t="s">
        <v>14</v>
      </c>
    </row>
    <row r="57" spans="1:9" ht="20" customHeight="1" x14ac:dyDescent="0.15">
      <c r="A57" s="7">
        <v>10055</v>
      </c>
      <c r="B57" s="8" t="s">
        <v>130</v>
      </c>
      <c r="C57" s="9" t="s">
        <v>11</v>
      </c>
      <c r="D57" s="9" t="s">
        <v>131</v>
      </c>
      <c r="E57" s="10">
        <v>4</v>
      </c>
      <c r="F57" s="10">
        <v>59.99</v>
      </c>
      <c r="G57" s="10">
        <v>239.96</v>
      </c>
      <c r="H57" s="9" t="s">
        <v>13</v>
      </c>
      <c r="I57" s="9" t="s">
        <v>14</v>
      </c>
    </row>
    <row r="58" spans="1:9" ht="20" customHeight="1" x14ac:dyDescent="0.15">
      <c r="A58" s="7">
        <v>10056</v>
      </c>
      <c r="B58" s="8" t="s">
        <v>132</v>
      </c>
      <c r="C58" s="9" t="s">
        <v>16</v>
      </c>
      <c r="D58" s="9" t="s">
        <v>133</v>
      </c>
      <c r="E58" s="10">
        <v>1</v>
      </c>
      <c r="F58" s="10">
        <v>499.99</v>
      </c>
      <c r="G58" s="10">
        <v>499.99</v>
      </c>
      <c r="H58" s="9" t="s">
        <v>18</v>
      </c>
      <c r="I58" s="9" t="s">
        <v>19</v>
      </c>
    </row>
    <row r="59" spans="1:9" ht="20" customHeight="1" x14ac:dyDescent="0.15">
      <c r="A59" s="7">
        <v>10057</v>
      </c>
      <c r="B59" s="8" t="s">
        <v>134</v>
      </c>
      <c r="C59" s="9" t="s">
        <v>21</v>
      </c>
      <c r="D59" s="9" t="s">
        <v>135</v>
      </c>
      <c r="E59" s="10">
        <v>5</v>
      </c>
      <c r="F59" s="10">
        <v>29.99</v>
      </c>
      <c r="G59" s="10">
        <v>149.94999999999999</v>
      </c>
      <c r="H59" s="9" t="s">
        <v>23</v>
      </c>
      <c r="I59" s="9" t="s">
        <v>24</v>
      </c>
    </row>
    <row r="60" spans="1:9" ht="20" customHeight="1" x14ac:dyDescent="0.15">
      <c r="A60" s="7">
        <v>10058</v>
      </c>
      <c r="B60" s="8" t="s">
        <v>136</v>
      </c>
      <c r="C60" s="9" t="s">
        <v>26</v>
      </c>
      <c r="D60" s="9" t="s">
        <v>137</v>
      </c>
      <c r="E60" s="10">
        <v>3</v>
      </c>
      <c r="F60" s="10">
        <v>28</v>
      </c>
      <c r="G60" s="10">
        <v>84</v>
      </c>
      <c r="H60" s="9" t="s">
        <v>13</v>
      </c>
      <c r="I60" s="9" t="s">
        <v>14</v>
      </c>
    </row>
    <row r="61" spans="1:9" ht="20" customHeight="1" x14ac:dyDescent="0.15">
      <c r="A61" s="7">
        <v>10059</v>
      </c>
      <c r="B61" s="8" t="s">
        <v>138</v>
      </c>
      <c r="C61" s="9" t="s">
        <v>29</v>
      </c>
      <c r="D61" s="9" t="s">
        <v>139</v>
      </c>
      <c r="E61" s="10">
        <v>2</v>
      </c>
      <c r="F61" s="10">
        <v>23</v>
      </c>
      <c r="G61" s="10">
        <v>46</v>
      </c>
      <c r="H61" s="9" t="s">
        <v>18</v>
      </c>
      <c r="I61" s="9" t="s">
        <v>19</v>
      </c>
    </row>
    <row r="62" spans="1:9" ht="20" customHeight="1" x14ac:dyDescent="0.15">
      <c r="A62" s="7">
        <v>10060</v>
      </c>
      <c r="B62" s="8" t="s">
        <v>140</v>
      </c>
      <c r="C62" s="9" t="s">
        <v>32</v>
      </c>
      <c r="D62" s="9" t="s">
        <v>141</v>
      </c>
      <c r="E62" s="10">
        <v>1</v>
      </c>
      <c r="F62" s="10">
        <v>349</v>
      </c>
      <c r="G62" s="10">
        <v>349</v>
      </c>
      <c r="H62" s="9" t="s">
        <v>23</v>
      </c>
      <c r="I62" s="9" t="s">
        <v>14</v>
      </c>
    </row>
    <row r="63" spans="1:9" ht="20" customHeight="1" x14ac:dyDescent="0.15">
      <c r="A63" s="7">
        <v>10061</v>
      </c>
      <c r="B63" s="8" t="s">
        <v>142</v>
      </c>
      <c r="C63" s="9" t="s">
        <v>11</v>
      </c>
      <c r="D63" s="9" t="s">
        <v>143</v>
      </c>
      <c r="E63" s="10">
        <v>3</v>
      </c>
      <c r="F63" s="10">
        <v>299.99</v>
      </c>
      <c r="G63" s="10">
        <v>899.97</v>
      </c>
      <c r="H63" s="9" t="s">
        <v>13</v>
      </c>
      <c r="I63" s="9" t="s">
        <v>14</v>
      </c>
    </row>
    <row r="64" spans="1:9" ht="20" customHeight="1" x14ac:dyDescent="0.15">
      <c r="A64" s="7">
        <v>10062</v>
      </c>
      <c r="B64" s="8" t="s">
        <v>144</v>
      </c>
      <c r="C64" s="9" t="s">
        <v>16</v>
      </c>
      <c r="D64" s="9" t="s">
        <v>145</v>
      </c>
      <c r="E64" s="10">
        <v>2</v>
      </c>
      <c r="F64" s="10">
        <v>199.99</v>
      </c>
      <c r="G64" s="10">
        <v>399.98</v>
      </c>
      <c r="H64" s="9" t="s">
        <v>18</v>
      </c>
      <c r="I64" s="9" t="s">
        <v>19</v>
      </c>
    </row>
    <row r="65" spans="1:9" ht="20" customHeight="1" x14ac:dyDescent="0.15">
      <c r="A65" s="7">
        <v>10063</v>
      </c>
      <c r="B65" s="8" t="s">
        <v>146</v>
      </c>
      <c r="C65" s="9" t="s">
        <v>21</v>
      </c>
      <c r="D65" s="9" t="s">
        <v>147</v>
      </c>
      <c r="E65" s="10">
        <v>10</v>
      </c>
      <c r="F65" s="10">
        <v>9.99</v>
      </c>
      <c r="G65" s="10">
        <v>99.9</v>
      </c>
      <c r="H65" s="9" t="s">
        <v>23</v>
      </c>
      <c r="I65" s="9" t="s">
        <v>24</v>
      </c>
    </row>
    <row r="66" spans="1:9" ht="20" customHeight="1" x14ac:dyDescent="0.15">
      <c r="A66" s="7">
        <v>10064</v>
      </c>
      <c r="B66" s="8" t="s">
        <v>148</v>
      </c>
      <c r="C66" s="9" t="s">
        <v>26</v>
      </c>
      <c r="D66" s="9" t="s">
        <v>149</v>
      </c>
      <c r="E66" s="10">
        <v>4</v>
      </c>
      <c r="F66" s="10">
        <v>18.989999999999998</v>
      </c>
      <c r="G66" s="10">
        <v>75.959999999999994</v>
      </c>
      <c r="H66" s="9" t="s">
        <v>13</v>
      </c>
      <c r="I66" s="9" t="s">
        <v>14</v>
      </c>
    </row>
    <row r="67" spans="1:9" ht="20" customHeight="1" x14ac:dyDescent="0.15">
      <c r="A67" s="7">
        <v>10065</v>
      </c>
      <c r="B67" s="8" t="s">
        <v>150</v>
      </c>
      <c r="C67" s="9" t="s">
        <v>29</v>
      </c>
      <c r="D67" s="9" t="s">
        <v>151</v>
      </c>
      <c r="E67" s="10">
        <v>1</v>
      </c>
      <c r="F67" s="10">
        <v>102</v>
      </c>
      <c r="G67" s="10">
        <v>102</v>
      </c>
      <c r="H67" s="9" t="s">
        <v>18</v>
      </c>
      <c r="I67" s="9" t="s">
        <v>19</v>
      </c>
    </row>
    <row r="68" spans="1:9" ht="20" customHeight="1" x14ac:dyDescent="0.15">
      <c r="A68" s="7">
        <v>10066</v>
      </c>
      <c r="B68" s="8" t="s">
        <v>152</v>
      </c>
      <c r="C68" s="9" t="s">
        <v>32</v>
      </c>
      <c r="D68" s="9" t="s">
        <v>153</v>
      </c>
      <c r="E68" s="10">
        <v>2</v>
      </c>
      <c r="F68" s="10">
        <v>299.99</v>
      </c>
      <c r="G68" s="10">
        <v>599.98</v>
      </c>
      <c r="H68" s="9" t="s">
        <v>23</v>
      </c>
      <c r="I68" s="9" t="s">
        <v>14</v>
      </c>
    </row>
    <row r="69" spans="1:9" ht="20" customHeight="1" x14ac:dyDescent="0.15">
      <c r="A69" s="7">
        <v>10067</v>
      </c>
      <c r="B69" s="8" t="s">
        <v>154</v>
      </c>
      <c r="C69" s="9" t="s">
        <v>11</v>
      </c>
      <c r="D69" s="9" t="s">
        <v>155</v>
      </c>
      <c r="E69" s="10">
        <v>1</v>
      </c>
      <c r="F69" s="10">
        <v>1199.99</v>
      </c>
      <c r="G69" s="10">
        <v>1199.99</v>
      </c>
      <c r="H69" s="9" t="s">
        <v>13</v>
      </c>
      <c r="I69" s="9" t="s">
        <v>14</v>
      </c>
    </row>
    <row r="70" spans="1:9" ht="20" customHeight="1" x14ac:dyDescent="0.15">
      <c r="A70" s="7">
        <v>10068</v>
      </c>
      <c r="B70" s="8" t="s">
        <v>156</v>
      </c>
      <c r="C70" s="9" t="s">
        <v>16</v>
      </c>
      <c r="D70" s="9" t="s">
        <v>157</v>
      </c>
      <c r="E70" s="10">
        <v>3</v>
      </c>
      <c r="F70" s="10">
        <v>219.99</v>
      </c>
      <c r="G70" s="10">
        <v>659.97</v>
      </c>
      <c r="H70" s="9" t="s">
        <v>18</v>
      </c>
      <c r="I70" s="9" t="s">
        <v>19</v>
      </c>
    </row>
    <row r="71" spans="1:9" ht="20" customHeight="1" x14ac:dyDescent="0.15">
      <c r="A71" s="7">
        <v>10069</v>
      </c>
      <c r="B71" s="8" t="s">
        <v>158</v>
      </c>
      <c r="C71" s="9" t="s">
        <v>21</v>
      </c>
      <c r="D71" s="9" t="s">
        <v>159</v>
      </c>
      <c r="E71" s="10">
        <v>4</v>
      </c>
      <c r="F71" s="10">
        <v>59.99</v>
      </c>
      <c r="G71" s="10">
        <v>239.96</v>
      </c>
      <c r="H71" s="9" t="s">
        <v>23</v>
      </c>
      <c r="I71" s="9" t="s">
        <v>24</v>
      </c>
    </row>
    <row r="72" spans="1:9" ht="20" customHeight="1" x14ac:dyDescent="0.15">
      <c r="A72" s="7">
        <v>10070</v>
      </c>
      <c r="B72" s="8" t="s">
        <v>160</v>
      </c>
      <c r="C72" s="9" t="s">
        <v>26</v>
      </c>
      <c r="D72" s="9" t="s">
        <v>161</v>
      </c>
      <c r="E72" s="10">
        <v>2</v>
      </c>
      <c r="F72" s="10">
        <v>10.99</v>
      </c>
      <c r="G72" s="10">
        <v>21.98</v>
      </c>
      <c r="H72" s="9" t="s">
        <v>13</v>
      </c>
      <c r="I72" s="9" t="s">
        <v>14</v>
      </c>
    </row>
    <row r="73" spans="1:9" ht="20" customHeight="1" x14ac:dyDescent="0.15">
      <c r="A73" s="7">
        <v>10071</v>
      </c>
      <c r="B73" s="8" t="s">
        <v>162</v>
      </c>
      <c r="C73" s="9" t="s">
        <v>29</v>
      </c>
      <c r="D73" s="9" t="s">
        <v>163</v>
      </c>
      <c r="E73" s="10">
        <v>1</v>
      </c>
      <c r="F73" s="10">
        <v>78</v>
      </c>
      <c r="G73" s="10">
        <v>78</v>
      </c>
      <c r="H73" s="9" t="s">
        <v>18</v>
      </c>
      <c r="I73" s="9" t="s">
        <v>19</v>
      </c>
    </row>
    <row r="74" spans="1:9" ht="20" customHeight="1" x14ac:dyDescent="0.15">
      <c r="A74" s="7">
        <v>10072</v>
      </c>
      <c r="B74" s="8" t="s">
        <v>164</v>
      </c>
      <c r="C74" s="9" t="s">
        <v>32</v>
      </c>
      <c r="D74" s="9" t="s">
        <v>165</v>
      </c>
      <c r="E74" s="10">
        <v>3</v>
      </c>
      <c r="F74" s="10">
        <v>129.99</v>
      </c>
      <c r="G74" s="10">
        <v>389.97</v>
      </c>
      <c r="H74" s="9" t="s">
        <v>23</v>
      </c>
      <c r="I74" s="9" t="s">
        <v>14</v>
      </c>
    </row>
    <row r="75" spans="1:9" ht="20" customHeight="1" x14ac:dyDescent="0.15">
      <c r="A75" s="7">
        <v>10073</v>
      </c>
      <c r="B75" s="8" t="s">
        <v>166</v>
      </c>
      <c r="C75" s="9" t="s">
        <v>11</v>
      </c>
      <c r="D75" s="9" t="s">
        <v>167</v>
      </c>
      <c r="E75" s="10">
        <v>1</v>
      </c>
      <c r="F75" s="10">
        <v>1599.99</v>
      </c>
      <c r="G75" s="10">
        <v>1599.99</v>
      </c>
      <c r="H75" s="9" t="s">
        <v>13</v>
      </c>
      <c r="I75" s="9" t="s">
        <v>14</v>
      </c>
    </row>
    <row r="76" spans="1:9" ht="20" customHeight="1" x14ac:dyDescent="0.15">
      <c r="A76" s="7">
        <v>10074</v>
      </c>
      <c r="B76" s="8" t="s">
        <v>168</v>
      </c>
      <c r="C76" s="9" t="s">
        <v>16</v>
      </c>
      <c r="D76" s="9" t="s">
        <v>169</v>
      </c>
      <c r="E76" s="10">
        <v>1</v>
      </c>
      <c r="F76" s="10">
        <v>899.99</v>
      </c>
      <c r="G76" s="10">
        <v>899.99</v>
      </c>
      <c r="H76" s="9" t="s">
        <v>18</v>
      </c>
      <c r="I76" s="9" t="s">
        <v>19</v>
      </c>
    </row>
    <row r="77" spans="1:9" ht="20" customHeight="1" x14ac:dyDescent="0.15">
      <c r="A77" s="7">
        <v>10075</v>
      </c>
      <c r="B77" s="8" t="s">
        <v>170</v>
      </c>
      <c r="C77" s="9" t="s">
        <v>21</v>
      </c>
      <c r="D77" s="9" t="s">
        <v>171</v>
      </c>
      <c r="E77" s="10">
        <v>5</v>
      </c>
      <c r="F77" s="10">
        <v>49.99</v>
      </c>
      <c r="G77" s="10">
        <v>249.95</v>
      </c>
      <c r="H77" s="9" t="s">
        <v>23</v>
      </c>
      <c r="I77" s="9" t="s">
        <v>24</v>
      </c>
    </row>
    <row r="78" spans="1:9" ht="20" customHeight="1" x14ac:dyDescent="0.15">
      <c r="A78" s="7">
        <v>10076</v>
      </c>
      <c r="B78" s="8" t="s">
        <v>172</v>
      </c>
      <c r="C78" s="9" t="s">
        <v>26</v>
      </c>
      <c r="D78" s="9" t="s">
        <v>173</v>
      </c>
      <c r="E78" s="10">
        <v>4</v>
      </c>
      <c r="F78" s="10">
        <v>14.99</v>
      </c>
      <c r="G78" s="10">
        <v>59.96</v>
      </c>
      <c r="H78" s="9" t="s">
        <v>13</v>
      </c>
      <c r="I78" s="9" t="s">
        <v>14</v>
      </c>
    </row>
    <row r="79" spans="1:9" ht="20" customHeight="1" x14ac:dyDescent="0.15">
      <c r="A79" s="7">
        <v>10077</v>
      </c>
      <c r="B79" s="8" t="s">
        <v>174</v>
      </c>
      <c r="C79" s="9" t="s">
        <v>29</v>
      </c>
      <c r="D79" s="9" t="s">
        <v>175</v>
      </c>
      <c r="E79" s="10">
        <v>2</v>
      </c>
      <c r="F79" s="10">
        <v>16</v>
      </c>
      <c r="G79" s="10">
        <v>32</v>
      </c>
      <c r="H79" s="9" t="s">
        <v>18</v>
      </c>
      <c r="I79" s="9" t="s">
        <v>19</v>
      </c>
    </row>
    <row r="80" spans="1:9" ht="20" customHeight="1" x14ac:dyDescent="0.15">
      <c r="A80" s="7">
        <v>10078</v>
      </c>
      <c r="B80" s="8" t="s">
        <v>176</v>
      </c>
      <c r="C80" s="9" t="s">
        <v>32</v>
      </c>
      <c r="D80" s="9" t="s">
        <v>177</v>
      </c>
      <c r="E80" s="10">
        <v>3</v>
      </c>
      <c r="F80" s="10">
        <v>69.989999999999995</v>
      </c>
      <c r="G80" s="10">
        <v>209.97</v>
      </c>
      <c r="H80" s="9" t="s">
        <v>23</v>
      </c>
      <c r="I80" s="9" t="s">
        <v>14</v>
      </c>
    </row>
    <row r="81" spans="1:9" ht="20" customHeight="1" x14ac:dyDescent="0.15">
      <c r="A81" s="7">
        <v>10079</v>
      </c>
      <c r="B81" s="8" t="s">
        <v>178</v>
      </c>
      <c r="C81" s="9" t="s">
        <v>11</v>
      </c>
      <c r="D81" s="9" t="s">
        <v>179</v>
      </c>
      <c r="E81" s="10">
        <v>2</v>
      </c>
      <c r="F81" s="10">
        <v>249.99</v>
      </c>
      <c r="G81" s="10">
        <v>499.98</v>
      </c>
      <c r="H81" s="9" t="s">
        <v>13</v>
      </c>
      <c r="I81" s="9" t="s">
        <v>14</v>
      </c>
    </row>
    <row r="82" spans="1:9" ht="20" customHeight="1" x14ac:dyDescent="0.15">
      <c r="A82" s="7">
        <v>10080</v>
      </c>
      <c r="B82" s="8" t="s">
        <v>180</v>
      </c>
      <c r="C82" s="9" t="s">
        <v>16</v>
      </c>
      <c r="D82" s="9" t="s">
        <v>181</v>
      </c>
      <c r="E82" s="10">
        <v>1</v>
      </c>
      <c r="F82" s="10">
        <v>499.99</v>
      </c>
      <c r="G82" s="10">
        <v>499.99</v>
      </c>
      <c r="H82" s="9" t="s">
        <v>18</v>
      </c>
      <c r="I82" s="9" t="s">
        <v>19</v>
      </c>
    </row>
    <row r="83" spans="1:9" ht="20" customHeight="1" x14ac:dyDescent="0.15">
      <c r="A83" s="7">
        <v>10081</v>
      </c>
      <c r="B83" s="8" t="s">
        <v>182</v>
      </c>
      <c r="C83" s="9" t="s">
        <v>21</v>
      </c>
      <c r="D83" s="9" t="s">
        <v>183</v>
      </c>
      <c r="E83" s="10">
        <v>2</v>
      </c>
      <c r="F83" s="10">
        <v>89.99</v>
      </c>
      <c r="G83" s="10">
        <v>179.98</v>
      </c>
      <c r="H83" s="9" t="s">
        <v>23</v>
      </c>
      <c r="I83" s="9" t="s">
        <v>24</v>
      </c>
    </row>
    <row r="84" spans="1:9" ht="20" customHeight="1" x14ac:dyDescent="0.15">
      <c r="A84" s="7">
        <v>10082</v>
      </c>
      <c r="B84" s="8" t="s">
        <v>184</v>
      </c>
      <c r="C84" s="9" t="s">
        <v>26</v>
      </c>
      <c r="D84" s="9" t="s">
        <v>185</v>
      </c>
      <c r="E84" s="10">
        <v>3</v>
      </c>
      <c r="F84" s="10">
        <v>12.99</v>
      </c>
      <c r="G84" s="10">
        <v>38.97</v>
      </c>
      <c r="H84" s="9" t="s">
        <v>13</v>
      </c>
      <c r="I84" s="9" t="s">
        <v>14</v>
      </c>
    </row>
    <row r="85" spans="1:9" ht="20" customHeight="1" x14ac:dyDescent="0.15">
      <c r="A85" s="7">
        <v>10083</v>
      </c>
      <c r="B85" s="8" t="s">
        <v>186</v>
      </c>
      <c r="C85" s="9" t="s">
        <v>29</v>
      </c>
      <c r="D85" s="9" t="s">
        <v>187</v>
      </c>
      <c r="E85" s="10">
        <v>1</v>
      </c>
      <c r="F85" s="10">
        <v>100</v>
      </c>
      <c r="G85" s="10">
        <v>100</v>
      </c>
      <c r="H85" s="9" t="s">
        <v>18</v>
      </c>
      <c r="I85" s="9" t="s">
        <v>19</v>
      </c>
    </row>
    <row r="86" spans="1:9" ht="20" customHeight="1" x14ac:dyDescent="0.15">
      <c r="A86" s="7">
        <v>10084</v>
      </c>
      <c r="B86" s="8" t="s">
        <v>188</v>
      </c>
      <c r="C86" s="9" t="s">
        <v>32</v>
      </c>
      <c r="D86" s="9" t="s">
        <v>189</v>
      </c>
      <c r="E86" s="10">
        <v>6</v>
      </c>
      <c r="F86" s="10">
        <v>24.99</v>
      </c>
      <c r="G86" s="10">
        <v>149.94</v>
      </c>
      <c r="H86" s="9" t="s">
        <v>23</v>
      </c>
      <c r="I86" s="9" t="s">
        <v>14</v>
      </c>
    </row>
    <row r="87" spans="1:9" ht="20" customHeight="1" x14ac:dyDescent="0.15">
      <c r="A87" s="7">
        <v>10085</v>
      </c>
      <c r="B87" s="8" t="s">
        <v>190</v>
      </c>
      <c r="C87" s="9" t="s">
        <v>11</v>
      </c>
      <c r="D87" s="9" t="s">
        <v>191</v>
      </c>
      <c r="E87" s="10">
        <v>1</v>
      </c>
      <c r="F87" s="10">
        <v>99.99</v>
      </c>
      <c r="G87" s="10">
        <v>99.99</v>
      </c>
      <c r="H87" s="9" t="s">
        <v>13</v>
      </c>
      <c r="I87" s="9" t="s">
        <v>14</v>
      </c>
    </row>
    <row r="88" spans="1:9" ht="20" customHeight="1" x14ac:dyDescent="0.15">
      <c r="A88" s="7">
        <v>10086</v>
      </c>
      <c r="B88" s="8" t="s">
        <v>192</v>
      </c>
      <c r="C88" s="9" t="s">
        <v>16</v>
      </c>
      <c r="D88" s="9" t="s">
        <v>193</v>
      </c>
      <c r="E88" s="10">
        <v>2</v>
      </c>
      <c r="F88" s="10">
        <v>1299.99</v>
      </c>
      <c r="G88" s="10">
        <v>2599.98</v>
      </c>
      <c r="H88" s="9" t="s">
        <v>18</v>
      </c>
      <c r="I88" s="9" t="s">
        <v>19</v>
      </c>
    </row>
    <row r="89" spans="1:9" ht="20" customHeight="1" x14ac:dyDescent="0.15">
      <c r="A89" s="7">
        <v>10087</v>
      </c>
      <c r="B89" s="8" t="s">
        <v>194</v>
      </c>
      <c r="C89" s="9" t="s">
        <v>21</v>
      </c>
      <c r="D89" s="9" t="s">
        <v>195</v>
      </c>
      <c r="E89" s="10">
        <v>3</v>
      </c>
      <c r="F89" s="10">
        <v>79.989999999999995</v>
      </c>
      <c r="G89" s="10">
        <v>239.97</v>
      </c>
      <c r="H89" s="9" t="s">
        <v>23</v>
      </c>
      <c r="I89" s="9" t="s">
        <v>24</v>
      </c>
    </row>
    <row r="90" spans="1:9" ht="20" customHeight="1" x14ac:dyDescent="0.15">
      <c r="A90" s="7">
        <v>10088</v>
      </c>
      <c r="B90" s="8" t="s">
        <v>196</v>
      </c>
      <c r="C90" s="9" t="s">
        <v>26</v>
      </c>
      <c r="D90" s="9" t="s">
        <v>197</v>
      </c>
      <c r="E90" s="10">
        <v>4</v>
      </c>
      <c r="F90" s="10">
        <v>13.99</v>
      </c>
      <c r="G90" s="10">
        <v>55.96</v>
      </c>
      <c r="H90" s="9" t="s">
        <v>13</v>
      </c>
      <c r="I90" s="9" t="s">
        <v>14</v>
      </c>
    </row>
    <row r="91" spans="1:9" ht="20" customHeight="1" x14ac:dyDescent="0.15">
      <c r="A91" s="7">
        <v>10089</v>
      </c>
      <c r="B91" s="8" t="s">
        <v>198</v>
      </c>
      <c r="C91" s="9" t="s">
        <v>29</v>
      </c>
      <c r="D91" s="9" t="s">
        <v>199</v>
      </c>
      <c r="E91" s="10">
        <v>1</v>
      </c>
      <c r="F91" s="10">
        <v>105</v>
      </c>
      <c r="G91" s="10">
        <v>105</v>
      </c>
      <c r="H91" s="9" t="s">
        <v>18</v>
      </c>
      <c r="I91" s="9" t="s">
        <v>19</v>
      </c>
    </row>
    <row r="92" spans="1:9" ht="20" customHeight="1" x14ac:dyDescent="0.15">
      <c r="A92" s="7">
        <v>10090</v>
      </c>
      <c r="B92" s="8" t="s">
        <v>200</v>
      </c>
      <c r="C92" s="9" t="s">
        <v>32</v>
      </c>
      <c r="D92" s="9" t="s">
        <v>201</v>
      </c>
      <c r="E92" s="10">
        <v>2</v>
      </c>
      <c r="F92" s="10">
        <v>129.99</v>
      </c>
      <c r="G92" s="10">
        <v>259.98</v>
      </c>
      <c r="H92" s="9" t="s">
        <v>23</v>
      </c>
      <c r="I92" s="9" t="s">
        <v>14</v>
      </c>
    </row>
    <row r="93" spans="1:9" ht="20" customHeight="1" x14ac:dyDescent="0.15">
      <c r="A93" s="7">
        <v>10091</v>
      </c>
      <c r="B93" s="8" t="s">
        <v>202</v>
      </c>
      <c r="C93" s="9" t="s">
        <v>11</v>
      </c>
      <c r="D93" s="9" t="s">
        <v>203</v>
      </c>
      <c r="E93" s="10">
        <v>2</v>
      </c>
      <c r="F93" s="10">
        <v>99.99</v>
      </c>
      <c r="G93" s="10">
        <v>199.98</v>
      </c>
      <c r="H93" s="9" t="s">
        <v>13</v>
      </c>
      <c r="I93" s="9" t="s">
        <v>14</v>
      </c>
    </row>
    <row r="94" spans="1:9" ht="20" customHeight="1" x14ac:dyDescent="0.15">
      <c r="A94" s="7">
        <v>10092</v>
      </c>
      <c r="B94" s="8" t="s">
        <v>204</v>
      </c>
      <c r="C94" s="9" t="s">
        <v>16</v>
      </c>
      <c r="D94" s="9" t="s">
        <v>205</v>
      </c>
      <c r="E94" s="10">
        <v>1</v>
      </c>
      <c r="F94" s="10">
        <v>179.99</v>
      </c>
      <c r="G94" s="10">
        <v>179.99</v>
      </c>
      <c r="H94" s="9" t="s">
        <v>18</v>
      </c>
      <c r="I94" s="9" t="s">
        <v>19</v>
      </c>
    </row>
    <row r="95" spans="1:9" ht="20" customHeight="1" x14ac:dyDescent="0.15">
      <c r="A95" s="7">
        <v>10093</v>
      </c>
      <c r="B95" s="8" t="s">
        <v>206</v>
      </c>
      <c r="C95" s="9" t="s">
        <v>21</v>
      </c>
      <c r="D95" s="9" t="s">
        <v>207</v>
      </c>
      <c r="E95" s="10">
        <v>4</v>
      </c>
      <c r="F95" s="10">
        <v>79.989999999999995</v>
      </c>
      <c r="G95" s="10">
        <v>319.95999999999998</v>
      </c>
      <c r="H95" s="9" t="s">
        <v>23</v>
      </c>
      <c r="I95" s="9" t="s">
        <v>24</v>
      </c>
    </row>
    <row r="96" spans="1:9" ht="20" customHeight="1" x14ac:dyDescent="0.15">
      <c r="A96" s="7">
        <v>10094</v>
      </c>
      <c r="B96" s="8" t="s">
        <v>208</v>
      </c>
      <c r="C96" s="9" t="s">
        <v>26</v>
      </c>
      <c r="D96" s="9" t="s">
        <v>209</v>
      </c>
      <c r="E96" s="10">
        <v>3</v>
      </c>
      <c r="F96" s="10">
        <v>14.99</v>
      </c>
      <c r="G96" s="10">
        <v>44.97</v>
      </c>
      <c r="H96" s="9" t="s">
        <v>13</v>
      </c>
      <c r="I96" s="9" t="s">
        <v>14</v>
      </c>
    </row>
    <row r="97" spans="1:9" ht="20" customHeight="1" x14ac:dyDescent="0.15">
      <c r="A97" s="7">
        <v>10095</v>
      </c>
      <c r="B97" s="8" t="s">
        <v>210</v>
      </c>
      <c r="C97" s="9" t="s">
        <v>29</v>
      </c>
      <c r="D97" s="9" t="s">
        <v>211</v>
      </c>
      <c r="E97" s="10">
        <v>1</v>
      </c>
      <c r="F97" s="10">
        <v>68</v>
      </c>
      <c r="G97" s="10">
        <v>68</v>
      </c>
      <c r="H97" s="9" t="s">
        <v>18</v>
      </c>
      <c r="I97" s="9" t="s">
        <v>19</v>
      </c>
    </row>
    <row r="98" spans="1:9" ht="20" customHeight="1" x14ac:dyDescent="0.15">
      <c r="A98" s="7">
        <v>10096</v>
      </c>
      <c r="B98" s="8" t="s">
        <v>212</v>
      </c>
      <c r="C98" s="9" t="s">
        <v>32</v>
      </c>
      <c r="D98" s="9" t="s">
        <v>213</v>
      </c>
      <c r="E98" s="10">
        <v>1</v>
      </c>
      <c r="F98" s="10">
        <v>999.99</v>
      </c>
      <c r="G98" s="10">
        <v>999.99</v>
      </c>
      <c r="H98" s="9" t="s">
        <v>23</v>
      </c>
      <c r="I98" s="9" t="s">
        <v>14</v>
      </c>
    </row>
    <row r="99" spans="1:9" ht="20" customHeight="1" x14ac:dyDescent="0.15">
      <c r="A99" s="7">
        <v>10097</v>
      </c>
      <c r="B99" s="8" t="s">
        <v>214</v>
      </c>
      <c r="C99" s="9" t="s">
        <v>11</v>
      </c>
      <c r="D99" s="9" t="s">
        <v>215</v>
      </c>
      <c r="E99" s="10">
        <v>3</v>
      </c>
      <c r="F99" s="10">
        <v>299.99</v>
      </c>
      <c r="G99" s="10">
        <v>899.97</v>
      </c>
      <c r="H99" s="9" t="s">
        <v>13</v>
      </c>
      <c r="I99" s="9" t="s">
        <v>14</v>
      </c>
    </row>
    <row r="100" spans="1:9" ht="20" customHeight="1" x14ac:dyDescent="0.15">
      <c r="A100" s="7">
        <v>10098</v>
      </c>
      <c r="B100" s="8" t="s">
        <v>216</v>
      </c>
      <c r="C100" s="9" t="s">
        <v>16</v>
      </c>
      <c r="D100" s="9" t="s">
        <v>217</v>
      </c>
      <c r="E100" s="10">
        <v>1</v>
      </c>
      <c r="F100" s="10">
        <v>349.99</v>
      </c>
      <c r="G100" s="10">
        <v>349.99</v>
      </c>
      <c r="H100" s="9" t="s">
        <v>18</v>
      </c>
      <c r="I100" s="9" t="s">
        <v>19</v>
      </c>
    </row>
    <row r="101" spans="1:9" ht="20" customHeight="1" x14ac:dyDescent="0.15">
      <c r="A101" s="7">
        <v>10099</v>
      </c>
      <c r="B101" s="8" t="s">
        <v>218</v>
      </c>
      <c r="C101" s="9" t="s">
        <v>21</v>
      </c>
      <c r="D101" s="9" t="s">
        <v>219</v>
      </c>
      <c r="E101" s="10">
        <v>6</v>
      </c>
      <c r="F101" s="10">
        <v>19.989999999999998</v>
      </c>
      <c r="G101" s="10">
        <v>119.94</v>
      </c>
      <c r="H101" s="9" t="s">
        <v>23</v>
      </c>
      <c r="I101" s="9" t="s">
        <v>24</v>
      </c>
    </row>
    <row r="102" spans="1:9" ht="20" customHeight="1" x14ac:dyDescent="0.15">
      <c r="A102" s="7">
        <v>10100</v>
      </c>
      <c r="B102" s="8" t="s">
        <v>220</v>
      </c>
      <c r="C102" s="9" t="s">
        <v>26</v>
      </c>
      <c r="D102" s="9" t="s">
        <v>221</v>
      </c>
      <c r="E102" s="10">
        <v>2</v>
      </c>
      <c r="F102" s="10">
        <v>12.99</v>
      </c>
      <c r="G102" s="10">
        <v>25.98</v>
      </c>
      <c r="H102" s="9" t="s">
        <v>13</v>
      </c>
      <c r="I102" s="9" t="s">
        <v>14</v>
      </c>
    </row>
    <row r="103" spans="1:9" ht="20" customHeight="1" x14ac:dyDescent="0.15">
      <c r="A103" s="7">
        <v>10101</v>
      </c>
      <c r="B103" s="8" t="s">
        <v>222</v>
      </c>
      <c r="C103" s="9" t="s">
        <v>29</v>
      </c>
      <c r="D103" s="9" t="s">
        <v>223</v>
      </c>
      <c r="E103" s="10">
        <v>1</v>
      </c>
      <c r="F103" s="10">
        <v>82</v>
      </c>
      <c r="G103" s="10">
        <v>82</v>
      </c>
      <c r="H103" s="9" t="s">
        <v>18</v>
      </c>
      <c r="I103" s="9" t="s">
        <v>19</v>
      </c>
    </row>
    <row r="104" spans="1:9" ht="20" customHeight="1" x14ac:dyDescent="0.15">
      <c r="A104" s="7">
        <v>10102</v>
      </c>
      <c r="B104" s="8" t="s">
        <v>224</v>
      </c>
      <c r="C104" s="9" t="s">
        <v>32</v>
      </c>
      <c r="D104" s="9" t="s">
        <v>225</v>
      </c>
      <c r="E104" s="10">
        <v>2</v>
      </c>
      <c r="F104" s="10">
        <v>109.99</v>
      </c>
      <c r="G104" s="10">
        <v>219.98</v>
      </c>
      <c r="H104" s="9" t="s">
        <v>23</v>
      </c>
      <c r="I104" s="9" t="s">
        <v>14</v>
      </c>
    </row>
    <row r="105" spans="1:9" ht="20" customHeight="1" x14ac:dyDescent="0.15">
      <c r="A105" s="7">
        <v>10103</v>
      </c>
      <c r="B105" s="8" t="s">
        <v>226</v>
      </c>
      <c r="C105" s="9" t="s">
        <v>11</v>
      </c>
      <c r="D105" s="9" t="s">
        <v>227</v>
      </c>
      <c r="E105" s="10">
        <v>1</v>
      </c>
      <c r="F105" s="10">
        <v>3899.99</v>
      </c>
      <c r="G105" s="10">
        <v>3899.99</v>
      </c>
      <c r="H105" s="9" t="s">
        <v>13</v>
      </c>
      <c r="I105" s="9" t="s">
        <v>14</v>
      </c>
    </row>
    <row r="106" spans="1:9" ht="20" customHeight="1" x14ac:dyDescent="0.15">
      <c r="A106" s="7">
        <v>10104</v>
      </c>
      <c r="B106" s="8" t="s">
        <v>228</v>
      </c>
      <c r="C106" s="9" t="s">
        <v>16</v>
      </c>
      <c r="D106" s="9" t="s">
        <v>229</v>
      </c>
      <c r="E106" s="10">
        <v>2</v>
      </c>
      <c r="F106" s="10">
        <v>349.99</v>
      </c>
      <c r="G106" s="10">
        <v>699.98</v>
      </c>
      <c r="H106" s="9" t="s">
        <v>18</v>
      </c>
      <c r="I106" s="9" t="s">
        <v>19</v>
      </c>
    </row>
    <row r="107" spans="1:9" ht="20" customHeight="1" x14ac:dyDescent="0.15">
      <c r="A107" s="7">
        <v>10105</v>
      </c>
      <c r="B107" s="8" t="s">
        <v>230</v>
      </c>
      <c r="C107" s="9" t="s">
        <v>21</v>
      </c>
      <c r="D107" s="9" t="s">
        <v>231</v>
      </c>
      <c r="E107" s="10">
        <v>3</v>
      </c>
      <c r="F107" s="10">
        <v>39.99</v>
      </c>
      <c r="G107" s="10">
        <v>119.97</v>
      </c>
      <c r="H107" s="9" t="s">
        <v>23</v>
      </c>
      <c r="I107" s="9" t="s">
        <v>24</v>
      </c>
    </row>
    <row r="108" spans="1:9" ht="20" customHeight="1" x14ac:dyDescent="0.15">
      <c r="A108" s="7">
        <v>10106</v>
      </c>
      <c r="B108" s="8" t="s">
        <v>232</v>
      </c>
      <c r="C108" s="9" t="s">
        <v>26</v>
      </c>
      <c r="D108" s="9" t="s">
        <v>233</v>
      </c>
      <c r="E108" s="10">
        <v>4</v>
      </c>
      <c r="F108" s="10">
        <v>10.99</v>
      </c>
      <c r="G108" s="10">
        <v>43.96</v>
      </c>
      <c r="H108" s="9" t="s">
        <v>13</v>
      </c>
      <c r="I108" s="9" t="s">
        <v>14</v>
      </c>
    </row>
    <row r="109" spans="1:9" ht="20" customHeight="1" x14ac:dyDescent="0.15">
      <c r="A109" s="7">
        <v>10107</v>
      </c>
      <c r="B109" s="8" t="s">
        <v>234</v>
      </c>
      <c r="C109" s="9" t="s">
        <v>29</v>
      </c>
      <c r="D109" s="9" t="s">
        <v>235</v>
      </c>
      <c r="E109" s="10">
        <v>1</v>
      </c>
      <c r="F109" s="10">
        <v>6.5</v>
      </c>
      <c r="G109" s="10">
        <v>6.5</v>
      </c>
      <c r="H109" s="9" t="s">
        <v>18</v>
      </c>
      <c r="I109" s="9" t="s">
        <v>19</v>
      </c>
    </row>
    <row r="110" spans="1:9" ht="20" customHeight="1" x14ac:dyDescent="0.15">
      <c r="A110" s="7">
        <v>10108</v>
      </c>
      <c r="B110" s="8" t="s">
        <v>236</v>
      </c>
      <c r="C110" s="9" t="s">
        <v>32</v>
      </c>
      <c r="D110" s="9" t="s">
        <v>237</v>
      </c>
      <c r="E110" s="10">
        <v>1</v>
      </c>
      <c r="F110" s="10">
        <v>399.99</v>
      </c>
      <c r="G110" s="10">
        <v>399.99</v>
      </c>
      <c r="H110" s="9" t="s">
        <v>23</v>
      </c>
      <c r="I110" s="9" t="s">
        <v>14</v>
      </c>
    </row>
    <row r="111" spans="1:9" ht="20" customHeight="1" x14ac:dyDescent="0.15">
      <c r="A111" s="7">
        <v>10109</v>
      </c>
      <c r="B111" s="8" t="s">
        <v>238</v>
      </c>
      <c r="C111" s="9" t="s">
        <v>11</v>
      </c>
      <c r="D111" s="9" t="s">
        <v>239</v>
      </c>
      <c r="E111" s="10">
        <v>2</v>
      </c>
      <c r="F111" s="10">
        <v>229.99</v>
      </c>
      <c r="G111" s="10">
        <v>459.98</v>
      </c>
      <c r="H111" s="9" t="s">
        <v>13</v>
      </c>
      <c r="I111" s="9" t="s">
        <v>14</v>
      </c>
    </row>
    <row r="112" spans="1:9" ht="20" customHeight="1" x14ac:dyDescent="0.15">
      <c r="A112" s="7">
        <v>10110</v>
      </c>
      <c r="B112" s="8" t="s">
        <v>240</v>
      </c>
      <c r="C112" s="9" t="s">
        <v>16</v>
      </c>
      <c r="D112" s="9" t="s">
        <v>241</v>
      </c>
      <c r="E112" s="10">
        <v>1</v>
      </c>
      <c r="F112" s="10">
        <v>159.99</v>
      </c>
      <c r="G112" s="10">
        <v>159.99</v>
      </c>
      <c r="H112" s="9" t="s">
        <v>18</v>
      </c>
      <c r="I112" s="9" t="s">
        <v>19</v>
      </c>
    </row>
    <row r="113" spans="1:9" ht="20" customHeight="1" x14ac:dyDescent="0.15">
      <c r="A113" s="7">
        <v>10111</v>
      </c>
      <c r="B113" s="8" t="s">
        <v>242</v>
      </c>
      <c r="C113" s="9" t="s">
        <v>21</v>
      </c>
      <c r="D113" s="9" t="s">
        <v>243</v>
      </c>
      <c r="E113" s="10">
        <v>4</v>
      </c>
      <c r="F113" s="10">
        <v>14.99</v>
      </c>
      <c r="G113" s="10">
        <v>59.96</v>
      </c>
      <c r="H113" s="9" t="s">
        <v>23</v>
      </c>
      <c r="I113" s="9" t="s">
        <v>24</v>
      </c>
    </row>
    <row r="114" spans="1:9" ht="20" customHeight="1" x14ac:dyDescent="0.15">
      <c r="A114" s="7">
        <v>10112</v>
      </c>
      <c r="B114" s="8" t="s">
        <v>244</v>
      </c>
      <c r="C114" s="9" t="s">
        <v>26</v>
      </c>
      <c r="D114" s="9" t="s">
        <v>245</v>
      </c>
      <c r="E114" s="10">
        <v>2</v>
      </c>
      <c r="F114" s="10">
        <v>18.989999999999998</v>
      </c>
      <c r="G114" s="10">
        <v>37.979999999999997</v>
      </c>
      <c r="H114" s="9" t="s">
        <v>13</v>
      </c>
      <c r="I114" s="9" t="s">
        <v>14</v>
      </c>
    </row>
    <row r="115" spans="1:9" ht="20" customHeight="1" x14ac:dyDescent="0.15">
      <c r="A115" s="7">
        <v>10113</v>
      </c>
      <c r="B115" s="8" t="s">
        <v>246</v>
      </c>
      <c r="C115" s="9" t="s">
        <v>29</v>
      </c>
      <c r="D115" s="9" t="s">
        <v>247</v>
      </c>
      <c r="E115" s="10">
        <v>1</v>
      </c>
      <c r="F115" s="10">
        <v>15</v>
      </c>
      <c r="G115" s="10">
        <v>15</v>
      </c>
      <c r="H115" s="9" t="s">
        <v>18</v>
      </c>
      <c r="I115" s="9" t="s">
        <v>19</v>
      </c>
    </row>
    <row r="116" spans="1:9" ht="20" customHeight="1" x14ac:dyDescent="0.15">
      <c r="A116" s="7">
        <v>10114</v>
      </c>
      <c r="B116" s="8" t="s">
        <v>248</v>
      </c>
      <c r="C116" s="9" t="s">
        <v>32</v>
      </c>
      <c r="D116" s="9" t="s">
        <v>249</v>
      </c>
      <c r="E116" s="10">
        <v>3</v>
      </c>
      <c r="F116" s="10">
        <v>229.95</v>
      </c>
      <c r="G116" s="10">
        <v>689.85</v>
      </c>
      <c r="H116" s="9" t="s">
        <v>23</v>
      </c>
      <c r="I116" s="9" t="s">
        <v>14</v>
      </c>
    </row>
    <row r="117" spans="1:9" ht="20" customHeight="1" x14ac:dyDescent="0.15">
      <c r="A117" s="7">
        <v>10115</v>
      </c>
      <c r="B117" s="8" t="s">
        <v>250</v>
      </c>
      <c r="C117" s="9" t="s">
        <v>11</v>
      </c>
      <c r="D117" s="9" t="s">
        <v>251</v>
      </c>
      <c r="E117" s="10">
        <v>1</v>
      </c>
      <c r="F117" s="10">
        <v>249.99</v>
      </c>
      <c r="G117" s="10">
        <v>249.99</v>
      </c>
      <c r="H117" s="9" t="s">
        <v>13</v>
      </c>
      <c r="I117" s="9" t="s">
        <v>14</v>
      </c>
    </row>
    <row r="118" spans="1:9" ht="20" customHeight="1" x14ac:dyDescent="0.15">
      <c r="A118" s="7">
        <v>10116</v>
      </c>
      <c r="B118" s="8" t="s">
        <v>252</v>
      </c>
      <c r="C118" s="9" t="s">
        <v>16</v>
      </c>
      <c r="D118" s="9" t="s">
        <v>253</v>
      </c>
      <c r="E118" s="10">
        <v>2</v>
      </c>
      <c r="F118" s="10">
        <v>299.95</v>
      </c>
      <c r="G118" s="10">
        <v>599.9</v>
      </c>
      <c r="H118" s="9" t="s">
        <v>18</v>
      </c>
      <c r="I118" s="9" t="s">
        <v>19</v>
      </c>
    </row>
    <row r="119" spans="1:9" ht="20" customHeight="1" x14ac:dyDescent="0.15">
      <c r="A119" s="7">
        <v>10117</v>
      </c>
      <c r="B119" s="8" t="s">
        <v>254</v>
      </c>
      <c r="C119" s="9" t="s">
        <v>21</v>
      </c>
      <c r="D119" s="9" t="s">
        <v>255</v>
      </c>
      <c r="E119" s="10">
        <v>3</v>
      </c>
      <c r="F119" s="10">
        <v>49.99</v>
      </c>
      <c r="G119" s="10">
        <v>149.97</v>
      </c>
      <c r="H119" s="9" t="s">
        <v>23</v>
      </c>
      <c r="I119" s="9" t="s">
        <v>24</v>
      </c>
    </row>
    <row r="120" spans="1:9" ht="20" customHeight="1" x14ac:dyDescent="0.15">
      <c r="A120" s="7">
        <v>10118</v>
      </c>
      <c r="B120" s="8" t="s">
        <v>256</v>
      </c>
      <c r="C120" s="9" t="s">
        <v>26</v>
      </c>
      <c r="D120" s="9" t="s">
        <v>257</v>
      </c>
      <c r="E120" s="10">
        <v>4</v>
      </c>
      <c r="F120" s="10">
        <v>16.989999999999998</v>
      </c>
      <c r="G120" s="10">
        <v>67.959999999999994</v>
      </c>
      <c r="H120" s="9" t="s">
        <v>13</v>
      </c>
      <c r="I120" s="9" t="s">
        <v>14</v>
      </c>
    </row>
    <row r="121" spans="1:9" ht="20" customHeight="1" x14ac:dyDescent="0.15">
      <c r="A121" s="7">
        <v>10119</v>
      </c>
      <c r="B121" s="8" t="s">
        <v>258</v>
      </c>
      <c r="C121" s="9" t="s">
        <v>29</v>
      </c>
      <c r="D121" s="9" t="s">
        <v>259</v>
      </c>
      <c r="E121" s="10">
        <v>2</v>
      </c>
      <c r="F121" s="10">
        <v>14.99</v>
      </c>
      <c r="G121" s="10">
        <v>29.98</v>
      </c>
      <c r="H121" s="9" t="s">
        <v>18</v>
      </c>
      <c r="I121" s="9" t="s">
        <v>19</v>
      </c>
    </row>
    <row r="122" spans="1:9" ht="20" customHeight="1" x14ac:dyDescent="0.15">
      <c r="A122" s="7">
        <v>10120</v>
      </c>
      <c r="B122" s="8" t="s">
        <v>260</v>
      </c>
      <c r="C122" s="9" t="s">
        <v>32</v>
      </c>
      <c r="D122" s="9" t="s">
        <v>261</v>
      </c>
      <c r="E122" s="10">
        <v>1</v>
      </c>
      <c r="F122" s="10">
        <v>249.99</v>
      </c>
      <c r="G122" s="10">
        <v>249.99</v>
      </c>
      <c r="H122" s="9" t="s">
        <v>23</v>
      </c>
      <c r="I122" s="9" t="s">
        <v>14</v>
      </c>
    </row>
    <row r="123" spans="1:9" ht="20" customHeight="1" x14ac:dyDescent="0.15">
      <c r="A123" s="7">
        <v>10121</v>
      </c>
      <c r="B123" s="8" t="s">
        <v>262</v>
      </c>
      <c r="C123" s="9" t="s">
        <v>11</v>
      </c>
      <c r="D123" s="9" t="s">
        <v>263</v>
      </c>
      <c r="E123" s="10">
        <v>2</v>
      </c>
      <c r="F123" s="10">
        <v>599.99</v>
      </c>
      <c r="G123" s="10">
        <v>1199.98</v>
      </c>
      <c r="H123" s="9" t="s">
        <v>13</v>
      </c>
      <c r="I123" s="9" t="s">
        <v>14</v>
      </c>
    </row>
    <row r="124" spans="1:9" ht="20" customHeight="1" x14ac:dyDescent="0.15">
      <c r="A124" s="7">
        <v>10122</v>
      </c>
      <c r="B124" s="8" t="s">
        <v>264</v>
      </c>
      <c r="C124" s="9" t="s">
        <v>16</v>
      </c>
      <c r="D124" s="9" t="s">
        <v>265</v>
      </c>
      <c r="E124" s="10">
        <v>1</v>
      </c>
      <c r="F124" s="10">
        <v>89.99</v>
      </c>
      <c r="G124" s="10">
        <v>89.99</v>
      </c>
      <c r="H124" s="9" t="s">
        <v>18</v>
      </c>
      <c r="I124" s="9" t="s">
        <v>19</v>
      </c>
    </row>
    <row r="125" spans="1:9" ht="20" customHeight="1" x14ac:dyDescent="0.15">
      <c r="A125" s="7">
        <v>10123</v>
      </c>
      <c r="B125" s="8" t="s">
        <v>266</v>
      </c>
      <c r="C125" s="9" t="s">
        <v>21</v>
      </c>
      <c r="D125" s="9" t="s">
        <v>267</v>
      </c>
      <c r="E125" s="10">
        <v>5</v>
      </c>
      <c r="F125" s="10">
        <v>12.99</v>
      </c>
      <c r="G125" s="10">
        <v>64.95</v>
      </c>
      <c r="H125" s="9" t="s">
        <v>23</v>
      </c>
      <c r="I125" s="9" t="s">
        <v>24</v>
      </c>
    </row>
    <row r="126" spans="1:9" ht="20" customHeight="1" x14ac:dyDescent="0.15">
      <c r="A126" s="7">
        <v>10124</v>
      </c>
      <c r="B126" s="8" t="s">
        <v>268</v>
      </c>
      <c r="C126" s="9" t="s">
        <v>26</v>
      </c>
      <c r="D126" s="9" t="s">
        <v>269</v>
      </c>
      <c r="E126" s="10">
        <v>3</v>
      </c>
      <c r="F126" s="10">
        <v>14.99</v>
      </c>
      <c r="G126" s="10">
        <v>44.97</v>
      </c>
      <c r="H126" s="9" t="s">
        <v>13</v>
      </c>
      <c r="I126" s="9" t="s">
        <v>14</v>
      </c>
    </row>
    <row r="127" spans="1:9" ht="20" customHeight="1" x14ac:dyDescent="0.15">
      <c r="A127" s="7">
        <v>10125</v>
      </c>
      <c r="B127" s="8" t="s">
        <v>270</v>
      </c>
      <c r="C127" s="9" t="s">
        <v>29</v>
      </c>
      <c r="D127" s="9" t="s">
        <v>271</v>
      </c>
      <c r="E127" s="10">
        <v>1</v>
      </c>
      <c r="F127" s="10">
        <v>30</v>
      </c>
      <c r="G127" s="10">
        <v>30</v>
      </c>
      <c r="H127" s="9" t="s">
        <v>18</v>
      </c>
      <c r="I127" s="9" t="s">
        <v>19</v>
      </c>
    </row>
    <row r="128" spans="1:9" ht="20" customHeight="1" x14ac:dyDescent="0.15">
      <c r="A128" s="7">
        <v>10126</v>
      </c>
      <c r="B128" s="8" t="s">
        <v>272</v>
      </c>
      <c r="C128" s="9" t="s">
        <v>32</v>
      </c>
      <c r="D128" s="9" t="s">
        <v>273</v>
      </c>
      <c r="E128" s="10">
        <v>1</v>
      </c>
      <c r="F128" s="10">
        <v>199.99</v>
      </c>
      <c r="G128" s="10">
        <v>199.99</v>
      </c>
      <c r="H128" s="9" t="s">
        <v>23</v>
      </c>
      <c r="I128" s="9" t="s">
        <v>14</v>
      </c>
    </row>
    <row r="129" spans="1:9" ht="20" customHeight="1" x14ac:dyDescent="0.15">
      <c r="A129" s="7">
        <v>10127</v>
      </c>
      <c r="B129" s="8" t="s">
        <v>274</v>
      </c>
      <c r="C129" s="9" t="s">
        <v>11</v>
      </c>
      <c r="D129" s="9" t="s">
        <v>275</v>
      </c>
      <c r="E129" s="10">
        <v>1</v>
      </c>
      <c r="F129" s="10">
        <v>499.99</v>
      </c>
      <c r="G129" s="10">
        <v>499.99</v>
      </c>
      <c r="H129" s="9" t="s">
        <v>13</v>
      </c>
      <c r="I129" s="9" t="s">
        <v>14</v>
      </c>
    </row>
    <row r="130" spans="1:9" ht="20" customHeight="1" x14ac:dyDescent="0.15">
      <c r="A130" s="7">
        <v>10128</v>
      </c>
      <c r="B130" s="8" t="s">
        <v>276</v>
      </c>
      <c r="C130" s="9" t="s">
        <v>16</v>
      </c>
      <c r="D130" s="9" t="s">
        <v>55</v>
      </c>
      <c r="E130" s="10">
        <v>2</v>
      </c>
      <c r="F130" s="10">
        <v>399.99</v>
      </c>
      <c r="G130" s="10">
        <v>799.98</v>
      </c>
      <c r="H130" s="9" t="s">
        <v>18</v>
      </c>
      <c r="I130" s="9" t="s">
        <v>19</v>
      </c>
    </row>
    <row r="131" spans="1:9" ht="20" customHeight="1" x14ac:dyDescent="0.15">
      <c r="A131" s="7">
        <v>10129</v>
      </c>
      <c r="B131" s="8" t="s">
        <v>277</v>
      </c>
      <c r="C131" s="9" t="s">
        <v>21</v>
      </c>
      <c r="D131" s="9" t="s">
        <v>278</v>
      </c>
      <c r="E131" s="10">
        <v>3</v>
      </c>
      <c r="F131" s="10">
        <v>98</v>
      </c>
      <c r="G131" s="10">
        <v>294</v>
      </c>
      <c r="H131" s="9" t="s">
        <v>23</v>
      </c>
      <c r="I131" s="9" t="s">
        <v>24</v>
      </c>
    </row>
    <row r="132" spans="1:9" ht="20" customHeight="1" x14ac:dyDescent="0.15">
      <c r="A132" s="7">
        <v>10130</v>
      </c>
      <c r="B132" s="8" t="s">
        <v>279</v>
      </c>
      <c r="C132" s="9" t="s">
        <v>26</v>
      </c>
      <c r="D132" s="9" t="s">
        <v>280</v>
      </c>
      <c r="E132" s="10">
        <v>2</v>
      </c>
      <c r="F132" s="10">
        <v>8.99</v>
      </c>
      <c r="G132" s="10">
        <v>17.98</v>
      </c>
      <c r="H132" s="9" t="s">
        <v>13</v>
      </c>
      <c r="I132" s="9" t="s">
        <v>14</v>
      </c>
    </row>
    <row r="133" spans="1:9" ht="20" customHeight="1" x14ac:dyDescent="0.15">
      <c r="A133" s="7">
        <v>10131</v>
      </c>
      <c r="B133" s="8" t="s">
        <v>281</v>
      </c>
      <c r="C133" s="9" t="s">
        <v>29</v>
      </c>
      <c r="D133" s="9" t="s">
        <v>282</v>
      </c>
      <c r="E133" s="10">
        <v>1</v>
      </c>
      <c r="F133" s="10">
        <v>36</v>
      </c>
      <c r="G133" s="10">
        <v>36</v>
      </c>
      <c r="H133" s="9" t="s">
        <v>18</v>
      </c>
      <c r="I133" s="9" t="s">
        <v>19</v>
      </c>
    </row>
    <row r="134" spans="1:9" ht="20" customHeight="1" x14ac:dyDescent="0.15">
      <c r="A134" s="7">
        <v>10132</v>
      </c>
      <c r="B134" s="8" t="s">
        <v>283</v>
      </c>
      <c r="C134" s="9" t="s">
        <v>32</v>
      </c>
      <c r="D134" s="9" t="s">
        <v>284</v>
      </c>
      <c r="E134" s="10">
        <v>4</v>
      </c>
      <c r="F134" s="10">
        <v>39.950000000000003</v>
      </c>
      <c r="G134" s="10">
        <v>159.80000000000001</v>
      </c>
      <c r="H134" s="9" t="s">
        <v>23</v>
      </c>
      <c r="I134" s="9" t="s">
        <v>14</v>
      </c>
    </row>
    <row r="135" spans="1:9" ht="20" customHeight="1" x14ac:dyDescent="0.15">
      <c r="A135" s="7">
        <v>10133</v>
      </c>
      <c r="B135" s="8" t="s">
        <v>285</v>
      </c>
      <c r="C135" s="9" t="s">
        <v>11</v>
      </c>
      <c r="D135" s="9" t="s">
        <v>286</v>
      </c>
      <c r="E135" s="10">
        <v>1</v>
      </c>
      <c r="F135" s="10">
        <v>1299.99</v>
      </c>
      <c r="G135" s="10">
        <v>1299.99</v>
      </c>
      <c r="H135" s="9" t="s">
        <v>13</v>
      </c>
      <c r="I135" s="9" t="s">
        <v>14</v>
      </c>
    </row>
    <row r="136" spans="1:9" ht="20" customHeight="1" x14ac:dyDescent="0.15">
      <c r="A136" s="7">
        <v>10134</v>
      </c>
      <c r="B136" s="8" t="s">
        <v>287</v>
      </c>
      <c r="C136" s="9" t="s">
        <v>16</v>
      </c>
      <c r="D136" s="9" t="s">
        <v>288</v>
      </c>
      <c r="E136" s="10">
        <v>2</v>
      </c>
      <c r="F136" s="10">
        <v>79.989999999999995</v>
      </c>
      <c r="G136" s="10">
        <v>159.97999999999999</v>
      </c>
      <c r="H136" s="9" t="s">
        <v>18</v>
      </c>
      <c r="I136" s="9" t="s">
        <v>19</v>
      </c>
    </row>
    <row r="137" spans="1:9" ht="20" customHeight="1" x14ac:dyDescent="0.15">
      <c r="A137" s="7">
        <v>10135</v>
      </c>
      <c r="B137" s="8" t="s">
        <v>289</v>
      </c>
      <c r="C137" s="9" t="s">
        <v>21</v>
      </c>
      <c r="D137" s="9" t="s">
        <v>290</v>
      </c>
      <c r="E137" s="10">
        <v>4</v>
      </c>
      <c r="F137" s="10">
        <v>34.99</v>
      </c>
      <c r="G137" s="10">
        <v>139.96</v>
      </c>
      <c r="H137" s="9" t="s">
        <v>23</v>
      </c>
      <c r="I137" s="9" t="s">
        <v>24</v>
      </c>
    </row>
    <row r="138" spans="1:9" ht="20" customHeight="1" x14ac:dyDescent="0.15">
      <c r="A138" s="7">
        <v>10136</v>
      </c>
      <c r="B138" s="8" t="s">
        <v>291</v>
      </c>
      <c r="C138" s="9" t="s">
        <v>26</v>
      </c>
      <c r="D138" s="9" t="s">
        <v>292</v>
      </c>
      <c r="E138" s="10">
        <v>3</v>
      </c>
      <c r="F138" s="10">
        <v>9.99</v>
      </c>
      <c r="G138" s="10">
        <v>29.97</v>
      </c>
      <c r="H138" s="9" t="s">
        <v>13</v>
      </c>
      <c r="I138" s="9" t="s">
        <v>14</v>
      </c>
    </row>
    <row r="139" spans="1:9" ht="20" customHeight="1" x14ac:dyDescent="0.15">
      <c r="A139" s="7">
        <v>10137</v>
      </c>
      <c r="B139" s="8" t="s">
        <v>293</v>
      </c>
      <c r="C139" s="9" t="s">
        <v>29</v>
      </c>
      <c r="D139" s="9" t="s">
        <v>294</v>
      </c>
      <c r="E139" s="10">
        <v>1</v>
      </c>
      <c r="F139" s="10">
        <v>6.8</v>
      </c>
      <c r="G139" s="10">
        <v>6.8</v>
      </c>
      <c r="H139" s="9" t="s">
        <v>18</v>
      </c>
      <c r="I139" s="9" t="s">
        <v>19</v>
      </c>
    </row>
    <row r="140" spans="1:9" ht="20" customHeight="1" x14ac:dyDescent="0.15">
      <c r="A140" s="7">
        <v>10138</v>
      </c>
      <c r="B140" s="8" t="s">
        <v>295</v>
      </c>
      <c r="C140" s="9" t="s">
        <v>32</v>
      </c>
      <c r="D140" s="9" t="s">
        <v>296</v>
      </c>
      <c r="E140" s="10">
        <v>2</v>
      </c>
      <c r="F140" s="10">
        <v>99.95</v>
      </c>
      <c r="G140" s="10">
        <v>199.9</v>
      </c>
      <c r="H140" s="9" t="s">
        <v>23</v>
      </c>
      <c r="I140" s="9" t="s">
        <v>14</v>
      </c>
    </row>
    <row r="141" spans="1:9" ht="20" customHeight="1" x14ac:dyDescent="0.15">
      <c r="A141" s="7">
        <v>10139</v>
      </c>
      <c r="B141" s="8" t="s">
        <v>297</v>
      </c>
      <c r="C141" s="9" t="s">
        <v>11</v>
      </c>
      <c r="D141" s="9" t="s">
        <v>298</v>
      </c>
      <c r="E141" s="10">
        <v>1</v>
      </c>
      <c r="F141" s="10">
        <v>1499.99</v>
      </c>
      <c r="G141" s="10">
        <v>1499.99</v>
      </c>
      <c r="H141" s="9" t="s">
        <v>13</v>
      </c>
      <c r="I141" s="9" t="s">
        <v>14</v>
      </c>
    </row>
    <row r="142" spans="1:9" ht="20" customHeight="1" x14ac:dyDescent="0.15">
      <c r="A142" s="7">
        <v>10140</v>
      </c>
      <c r="B142" s="8" t="s">
        <v>299</v>
      </c>
      <c r="C142" s="9" t="s">
        <v>16</v>
      </c>
      <c r="D142" s="9" t="s">
        <v>300</v>
      </c>
      <c r="E142" s="10">
        <v>1</v>
      </c>
      <c r="F142" s="10">
        <v>139.99</v>
      </c>
      <c r="G142" s="10">
        <v>139.99</v>
      </c>
      <c r="H142" s="9" t="s">
        <v>18</v>
      </c>
      <c r="I142" s="9" t="s">
        <v>19</v>
      </c>
    </row>
    <row r="143" spans="1:9" ht="20" customHeight="1" x14ac:dyDescent="0.15">
      <c r="A143" s="7">
        <v>10141</v>
      </c>
      <c r="B143" s="8" t="s">
        <v>301</v>
      </c>
      <c r="C143" s="9" t="s">
        <v>21</v>
      </c>
      <c r="D143" s="9" t="s">
        <v>302</v>
      </c>
      <c r="E143" s="10">
        <v>3</v>
      </c>
      <c r="F143" s="10">
        <v>44.99</v>
      </c>
      <c r="G143" s="10">
        <v>134.97</v>
      </c>
      <c r="H143" s="9" t="s">
        <v>23</v>
      </c>
      <c r="I143" s="9" t="s">
        <v>24</v>
      </c>
    </row>
    <row r="144" spans="1:9" ht="20" customHeight="1" x14ac:dyDescent="0.15">
      <c r="A144" s="7">
        <v>10142</v>
      </c>
      <c r="B144" s="8" t="s">
        <v>303</v>
      </c>
      <c r="C144" s="9" t="s">
        <v>26</v>
      </c>
      <c r="D144" s="9" t="s">
        <v>304</v>
      </c>
      <c r="E144" s="10">
        <v>2</v>
      </c>
      <c r="F144" s="10">
        <v>11.99</v>
      </c>
      <c r="G144" s="10">
        <v>23.98</v>
      </c>
      <c r="H144" s="9" t="s">
        <v>13</v>
      </c>
      <c r="I144" s="9" t="s">
        <v>14</v>
      </c>
    </row>
    <row r="145" spans="1:9" ht="20" customHeight="1" x14ac:dyDescent="0.15">
      <c r="A145" s="7">
        <v>10143</v>
      </c>
      <c r="B145" s="8" t="s">
        <v>305</v>
      </c>
      <c r="C145" s="9" t="s">
        <v>29</v>
      </c>
      <c r="D145" s="9" t="s">
        <v>306</v>
      </c>
      <c r="E145" s="10">
        <v>1</v>
      </c>
      <c r="F145" s="10">
        <v>29.5</v>
      </c>
      <c r="G145" s="10">
        <v>29.5</v>
      </c>
      <c r="H145" s="9" t="s">
        <v>18</v>
      </c>
      <c r="I145" s="9" t="s">
        <v>19</v>
      </c>
    </row>
    <row r="146" spans="1:9" ht="20" customHeight="1" x14ac:dyDescent="0.15">
      <c r="A146" s="7">
        <v>10144</v>
      </c>
      <c r="B146" s="8" t="s">
        <v>307</v>
      </c>
      <c r="C146" s="9" t="s">
        <v>32</v>
      </c>
      <c r="D146" s="9" t="s">
        <v>308</v>
      </c>
      <c r="E146" s="10">
        <v>1</v>
      </c>
      <c r="F146" s="10">
        <v>299.99</v>
      </c>
      <c r="G146" s="10">
        <v>299.99</v>
      </c>
      <c r="H146" s="9" t="s">
        <v>23</v>
      </c>
      <c r="I146" s="9" t="s">
        <v>14</v>
      </c>
    </row>
    <row r="147" spans="1:9" ht="20" customHeight="1" x14ac:dyDescent="0.15">
      <c r="A147" s="7">
        <v>10145</v>
      </c>
      <c r="B147" s="8" t="s">
        <v>309</v>
      </c>
      <c r="C147" s="9" t="s">
        <v>11</v>
      </c>
      <c r="D147" s="9" t="s">
        <v>310</v>
      </c>
      <c r="E147" s="10">
        <v>1</v>
      </c>
      <c r="F147" s="10">
        <v>549</v>
      </c>
      <c r="G147" s="10">
        <v>549</v>
      </c>
      <c r="H147" s="9" t="s">
        <v>13</v>
      </c>
      <c r="I147" s="9" t="s">
        <v>14</v>
      </c>
    </row>
    <row r="148" spans="1:9" ht="20" customHeight="1" x14ac:dyDescent="0.15">
      <c r="A148" s="7">
        <v>10146</v>
      </c>
      <c r="B148" s="8" t="s">
        <v>311</v>
      </c>
      <c r="C148" s="9" t="s">
        <v>16</v>
      </c>
      <c r="D148" s="9" t="s">
        <v>312</v>
      </c>
      <c r="E148" s="10">
        <v>2</v>
      </c>
      <c r="F148" s="10">
        <v>199.95</v>
      </c>
      <c r="G148" s="10">
        <v>399.9</v>
      </c>
      <c r="H148" s="9" t="s">
        <v>18</v>
      </c>
      <c r="I148" s="9" t="s">
        <v>19</v>
      </c>
    </row>
    <row r="149" spans="1:9" ht="20" customHeight="1" x14ac:dyDescent="0.15">
      <c r="A149" s="7">
        <v>10147</v>
      </c>
      <c r="B149" s="8" t="s">
        <v>313</v>
      </c>
      <c r="C149" s="9" t="s">
        <v>21</v>
      </c>
      <c r="D149" s="9" t="s">
        <v>314</v>
      </c>
      <c r="E149" s="10">
        <v>2</v>
      </c>
      <c r="F149" s="10">
        <v>98</v>
      </c>
      <c r="G149" s="10">
        <v>196</v>
      </c>
      <c r="H149" s="9" t="s">
        <v>23</v>
      </c>
      <c r="I149" s="9" t="s">
        <v>24</v>
      </c>
    </row>
    <row r="150" spans="1:9" ht="20" customHeight="1" x14ac:dyDescent="0.15">
      <c r="A150" s="7">
        <v>10148</v>
      </c>
      <c r="B150" s="8" t="s">
        <v>315</v>
      </c>
      <c r="C150" s="9" t="s">
        <v>26</v>
      </c>
      <c r="D150" s="9" t="s">
        <v>316</v>
      </c>
      <c r="E150" s="10">
        <v>3</v>
      </c>
      <c r="F150" s="10">
        <v>10.99</v>
      </c>
      <c r="G150" s="10">
        <v>32.97</v>
      </c>
      <c r="H150" s="9" t="s">
        <v>13</v>
      </c>
      <c r="I150" s="9" t="s">
        <v>14</v>
      </c>
    </row>
    <row r="151" spans="1:9" ht="20" customHeight="1" x14ac:dyDescent="0.15">
      <c r="A151" s="7">
        <v>10149</v>
      </c>
      <c r="B151" s="8" t="s">
        <v>317</v>
      </c>
      <c r="C151" s="9" t="s">
        <v>29</v>
      </c>
      <c r="D151" s="9" t="s">
        <v>318</v>
      </c>
      <c r="E151" s="10">
        <v>1</v>
      </c>
      <c r="F151" s="10">
        <v>25</v>
      </c>
      <c r="G151" s="10">
        <v>25</v>
      </c>
      <c r="H151" s="9" t="s">
        <v>18</v>
      </c>
      <c r="I151" s="9" t="s">
        <v>19</v>
      </c>
    </row>
    <row r="152" spans="1:9" ht="20" customHeight="1" x14ac:dyDescent="0.15">
      <c r="A152" s="7">
        <v>10150</v>
      </c>
      <c r="B152" s="8" t="s">
        <v>319</v>
      </c>
      <c r="C152" s="9" t="s">
        <v>32</v>
      </c>
      <c r="D152" s="9" t="s">
        <v>320</v>
      </c>
      <c r="E152" s="10">
        <v>2</v>
      </c>
      <c r="F152" s="10">
        <v>149.99</v>
      </c>
      <c r="G152" s="10">
        <v>299.98</v>
      </c>
      <c r="H152" s="9" t="s">
        <v>23</v>
      </c>
      <c r="I152" s="9" t="s">
        <v>14</v>
      </c>
    </row>
    <row r="153" spans="1:9" ht="20" customHeight="1" x14ac:dyDescent="0.15">
      <c r="A153" s="7">
        <v>10151</v>
      </c>
      <c r="B153" s="8" t="s">
        <v>321</v>
      </c>
      <c r="C153" s="9" t="s">
        <v>11</v>
      </c>
      <c r="D153" s="9" t="s">
        <v>83</v>
      </c>
      <c r="E153" s="10">
        <v>1</v>
      </c>
      <c r="F153" s="10">
        <v>349.99</v>
      </c>
      <c r="G153" s="10">
        <v>349.99</v>
      </c>
      <c r="H153" s="9" t="s">
        <v>13</v>
      </c>
      <c r="I153" s="9" t="s">
        <v>14</v>
      </c>
    </row>
    <row r="154" spans="1:9" ht="20" customHeight="1" x14ac:dyDescent="0.15">
      <c r="A154" s="7">
        <v>10152</v>
      </c>
      <c r="B154" s="8" t="s">
        <v>322</v>
      </c>
      <c r="C154" s="9" t="s">
        <v>16</v>
      </c>
      <c r="D154" s="9" t="s">
        <v>323</v>
      </c>
      <c r="E154" s="10">
        <v>2</v>
      </c>
      <c r="F154" s="10">
        <v>199.99</v>
      </c>
      <c r="G154" s="10">
        <v>399.98</v>
      </c>
      <c r="H154" s="9" t="s">
        <v>18</v>
      </c>
      <c r="I154" s="9" t="s">
        <v>19</v>
      </c>
    </row>
    <row r="155" spans="1:9" ht="20" customHeight="1" x14ac:dyDescent="0.15">
      <c r="A155" s="7">
        <v>10153</v>
      </c>
      <c r="B155" s="8" t="s">
        <v>324</v>
      </c>
      <c r="C155" s="9" t="s">
        <v>21</v>
      </c>
      <c r="D155" s="9" t="s">
        <v>325</v>
      </c>
      <c r="E155" s="10">
        <v>3</v>
      </c>
      <c r="F155" s="10">
        <v>54.99</v>
      </c>
      <c r="G155" s="10">
        <v>164.97</v>
      </c>
      <c r="H155" s="9" t="s">
        <v>23</v>
      </c>
      <c r="I155" s="9" t="s">
        <v>24</v>
      </c>
    </row>
    <row r="156" spans="1:9" ht="20" customHeight="1" x14ac:dyDescent="0.15">
      <c r="A156" s="7">
        <v>10154</v>
      </c>
      <c r="B156" s="8" t="s">
        <v>326</v>
      </c>
      <c r="C156" s="9" t="s">
        <v>26</v>
      </c>
      <c r="D156" s="9" t="s">
        <v>327</v>
      </c>
      <c r="E156" s="10">
        <v>2</v>
      </c>
      <c r="F156" s="10">
        <v>16.989999999999998</v>
      </c>
      <c r="G156" s="10">
        <v>33.979999999999997</v>
      </c>
      <c r="H156" s="9" t="s">
        <v>13</v>
      </c>
      <c r="I156" s="9" t="s">
        <v>14</v>
      </c>
    </row>
    <row r="157" spans="1:9" ht="20" customHeight="1" x14ac:dyDescent="0.15">
      <c r="A157" s="7">
        <v>10155</v>
      </c>
      <c r="B157" s="8" t="s">
        <v>328</v>
      </c>
      <c r="C157" s="9" t="s">
        <v>29</v>
      </c>
      <c r="D157" s="9" t="s">
        <v>329</v>
      </c>
      <c r="E157" s="10">
        <v>1</v>
      </c>
      <c r="F157" s="10">
        <v>59</v>
      </c>
      <c r="G157" s="10">
        <v>59</v>
      </c>
      <c r="H157" s="9" t="s">
        <v>18</v>
      </c>
      <c r="I157" s="9" t="s">
        <v>19</v>
      </c>
    </row>
    <row r="158" spans="1:9" ht="20" customHeight="1" x14ac:dyDescent="0.15">
      <c r="A158" s="7">
        <v>10156</v>
      </c>
      <c r="B158" s="8" t="s">
        <v>330</v>
      </c>
      <c r="C158" s="9" t="s">
        <v>32</v>
      </c>
      <c r="D158" s="9" t="s">
        <v>331</v>
      </c>
      <c r="E158" s="10">
        <v>1</v>
      </c>
      <c r="F158" s="10">
        <v>299.99</v>
      </c>
      <c r="G158" s="10">
        <v>299.99</v>
      </c>
      <c r="H158" s="9" t="s">
        <v>23</v>
      </c>
      <c r="I158" s="9" t="s">
        <v>14</v>
      </c>
    </row>
    <row r="159" spans="1:9" ht="20" customHeight="1" x14ac:dyDescent="0.15">
      <c r="A159" s="7">
        <v>10157</v>
      </c>
      <c r="B159" s="8" t="s">
        <v>332</v>
      </c>
      <c r="C159" s="9" t="s">
        <v>11</v>
      </c>
      <c r="D159" s="9" t="s">
        <v>333</v>
      </c>
      <c r="E159" s="10">
        <v>1</v>
      </c>
      <c r="F159" s="10">
        <v>899.99</v>
      </c>
      <c r="G159" s="10">
        <v>899.99</v>
      </c>
      <c r="H159" s="9" t="s">
        <v>13</v>
      </c>
      <c r="I159" s="9" t="s">
        <v>14</v>
      </c>
    </row>
    <row r="160" spans="1:9" ht="20" customHeight="1" x14ac:dyDescent="0.15">
      <c r="A160" s="7">
        <v>10158</v>
      </c>
      <c r="B160" s="8" t="s">
        <v>334</v>
      </c>
      <c r="C160" s="9" t="s">
        <v>16</v>
      </c>
      <c r="D160" s="9" t="s">
        <v>335</v>
      </c>
      <c r="E160" s="10">
        <v>1</v>
      </c>
      <c r="F160" s="10">
        <v>499.95</v>
      </c>
      <c r="G160" s="10">
        <v>499.95</v>
      </c>
      <c r="H160" s="9" t="s">
        <v>18</v>
      </c>
      <c r="I160" s="9" t="s">
        <v>19</v>
      </c>
    </row>
    <row r="161" spans="1:9" ht="20" customHeight="1" x14ac:dyDescent="0.15">
      <c r="A161" s="7">
        <v>10159</v>
      </c>
      <c r="B161" s="8" t="s">
        <v>336</v>
      </c>
      <c r="C161" s="9" t="s">
        <v>21</v>
      </c>
      <c r="D161" s="9" t="s">
        <v>337</v>
      </c>
      <c r="E161" s="10">
        <v>4</v>
      </c>
      <c r="F161" s="10">
        <v>24.99</v>
      </c>
      <c r="G161" s="10">
        <v>99.96</v>
      </c>
      <c r="H161" s="9" t="s">
        <v>23</v>
      </c>
      <c r="I161" s="9" t="s">
        <v>24</v>
      </c>
    </row>
    <row r="162" spans="1:9" ht="20" customHeight="1" x14ac:dyDescent="0.15">
      <c r="A162" s="7">
        <v>10160</v>
      </c>
      <c r="B162" s="8" t="s">
        <v>338</v>
      </c>
      <c r="C162" s="9" t="s">
        <v>26</v>
      </c>
      <c r="D162" s="9" t="s">
        <v>339</v>
      </c>
      <c r="E162" s="10">
        <v>3</v>
      </c>
      <c r="F162" s="10">
        <v>7.99</v>
      </c>
      <c r="G162" s="10">
        <v>23.97</v>
      </c>
      <c r="H162" s="9" t="s">
        <v>13</v>
      </c>
      <c r="I162" s="9" t="s">
        <v>14</v>
      </c>
    </row>
    <row r="163" spans="1:9" ht="20" customHeight="1" x14ac:dyDescent="0.15">
      <c r="A163" s="7">
        <v>10161</v>
      </c>
      <c r="B163" s="8" t="s">
        <v>340</v>
      </c>
      <c r="C163" s="9" t="s">
        <v>29</v>
      </c>
      <c r="D163" s="9" t="s">
        <v>341</v>
      </c>
      <c r="E163" s="10">
        <v>1</v>
      </c>
      <c r="F163" s="10">
        <v>36</v>
      </c>
      <c r="G163" s="10">
        <v>36</v>
      </c>
      <c r="H163" s="9" t="s">
        <v>18</v>
      </c>
      <c r="I163" s="9" t="s">
        <v>19</v>
      </c>
    </row>
    <row r="164" spans="1:9" ht="20" customHeight="1" x14ac:dyDescent="0.15">
      <c r="A164" s="7">
        <v>10162</v>
      </c>
      <c r="B164" s="8" t="s">
        <v>342</v>
      </c>
      <c r="C164" s="9" t="s">
        <v>32</v>
      </c>
      <c r="D164" s="9" t="s">
        <v>343</v>
      </c>
      <c r="E164" s="10">
        <v>2</v>
      </c>
      <c r="F164" s="10">
        <v>34.99</v>
      </c>
      <c r="G164" s="10">
        <v>69.98</v>
      </c>
      <c r="H164" s="9" t="s">
        <v>23</v>
      </c>
      <c r="I164" s="9" t="s">
        <v>14</v>
      </c>
    </row>
    <row r="165" spans="1:9" ht="20" customHeight="1" x14ac:dyDescent="0.15">
      <c r="A165" s="7">
        <v>10163</v>
      </c>
      <c r="B165" s="8" t="s">
        <v>344</v>
      </c>
      <c r="C165" s="9" t="s">
        <v>11</v>
      </c>
      <c r="D165" s="9" t="s">
        <v>345</v>
      </c>
      <c r="E165" s="10">
        <v>1</v>
      </c>
      <c r="F165" s="10">
        <v>1199.99</v>
      </c>
      <c r="G165" s="10">
        <v>1199.99</v>
      </c>
      <c r="H165" s="9" t="s">
        <v>13</v>
      </c>
      <c r="I165" s="9" t="s">
        <v>14</v>
      </c>
    </row>
    <row r="166" spans="1:9" ht="20" customHeight="1" x14ac:dyDescent="0.15">
      <c r="A166" s="7">
        <v>10164</v>
      </c>
      <c r="B166" s="8" t="s">
        <v>346</v>
      </c>
      <c r="C166" s="9" t="s">
        <v>16</v>
      </c>
      <c r="D166" s="9" t="s">
        <v>347</v>
      </c>
      <c r="E166" s="10">
        <v>1</v>
      </c>
      <c r="F166" s="10">
        <v>199.99</v>
      </c>
      <c r="G166" s="10">
        <v>199.99</v>
      </c>
      <c r="H166" s="9" t="s">
        <v>18</v>
      </c>
      <c r="I166" s="9" t="s">
        <v>19</v>
      </c>
    </row>
    <row r="167" spans="1:9" ht="20" customHeight="1" x14ac:dyDescent="0.15">
      <c r="A167" s="7">
        <v>10165</v>
      </c>
      <c r="B167" s="8" t="s">
        <v>348</v>
      </c>
      <c r="C167" s="9" t="s">
        <v>21</v>
      </c>
      <c r="D167" s="9" t="s">
        <v>349</v>
      </c>
      <c r="E167" s="10">
        <v>5</v>
      </c>
      <c r="F167" s="10">
        <v>29.99</v>
      </c>
      <c r="G167" s="10">
        <v>149.94999999999999</v>
      </c>
      <c r="H167" s="9" t="s">
        <v>23</v>
      </c>
      <c r="I167" s="9" t="s">
        <v>24</v>
      </c>
    </row>
    <row r="168" spans="1:9" ht="20" customHeight="1" x14ac:dyDescent="0.15">
      <c r="A168" s="7">
        <v>10166</v>
      </c>
      <c r="B168" s="8" t="s">
        <v>350</v>
      </c>
      <c r="C168" s="9" t="s">
        <v>26</v>
      </c>
      <c r="D168" s="9" t="s">
        <v>351</v>
      </c>
      <c r="E168" s="10">
        <v>4</v>
      </c>
      <c r="F168" s="10">
        <v>8.99</v>
      </c>
      <c r="G168" s="10">
        <v>35.96</v>
      </c>
      <c r="H168" s="9" t="s">
        <v>13</v>
      </c>
      <c r="I168" s="9" t="s">
        <v>14</v>
      </c>
    </row>
    <row r="169" spans="1:9" ht="20" customHeight="1" x14ac:dyDescent="0.15">
      <c r="A169" s="7">
        <v>10167</v>
      </c>
      <c r="B169" s="8" t="s">
        <v>352</v>
      </c>
      <c r="C169" s="9" t="s">
        <v>29</v>
      </c>
      <c r="D169" s="9" t="s">
        <v>353</v>
      </c>
      <c r="E169" s="10">
        <v>1</v>
      </c>
      <c r="F169" s="10">
        <v>16.989999999999998</v>
      </c>
      <c r="G169" s="10">
        <v>16.989999999999998</v>
      </c>
      <c r="H169" s="9" t="s">
        <v>18</v>
      </c>
      <c r="I169" s="9" t="s">
        <v>19</v>
      </c>
    </row>
    <row r="170" spans="1:9" ht="20" customHeight="1" x14ac:dyDescent="0.15">
      <c r="A170" s="7">
        <v>10168</v>
      </c>
      <c r="B170" s="8" t="s">
        <v>354</v>
      </c>
      <c r="C170" s="9" t="s">
        <v>32</v>
      </c>
      <c r="D170" s="9" t="s">
        <v>355</v>
      </c>
      <c r="E170" s="10">
        <v>3</v>
      </c>
      <c r="F170" s="10">
        <v>49.99</v>
      </c>
      <c r="G170" s="10">
        <v>149.97</v>
      </c>
      <c r="H170" s="9" t="s">
        <v>23</v>
      </c>
      <c r="I170" s="9" t="s">
        <v>14</v>
      </c>
    </row>
    <row r="171" spans="1:9" ht="20" customHeight="1" x14ac:dyDescent="0.15">
      <c r="A171" s="7">
        <v>10169</v>
      </c>
      <c r="B171" s="8" t="s">
        <v>356</v>
      </c>
      <c r="C171" s="9" t="s">
        <v>11</v>
      </c>
      <c r="D171" s="9" t="s">
        <v>357</v>
      </c>
      <c r="E171" s="10">
        <v>1</v>
      </c>
      <c r="F171" s="10">
        <v>699.99</v>
      </c>
      <c r="G171" s="10">
        <v>699.99</v>
      </c>
      <c r="H171" s="9" t="s">
        <v>13</v>
      </c>
      <c r="I171" s="9" t="s">
        <v>14</v>
      </c>
    </row>
    <row r="172" spans="1:9" ht="20" customHeight="1" x14ac:dyDescent="0.15">
      <c r="A172" s="7">
        <v>10170</v>
      </c>
      <c r="B172" s="8" t="s">
        <v>358</v>
      </c>
      <c r="C172" s="9" t="s">
        <v>16</v>
      </c>
      <c r="D172" s="9" t="s">
        <v>359</v>
      </c>
      <c r="E172" s="10">
        <v>2</v>
      </c>
      <c r="F172" s="10">
        <v>139.99</v>
      </c>
      <c r="G172" s="10">
        <v>279.98</v>
      </c>
      <c r="H172" s="9" t="s">
        <v>18</v>
      </c>
      <c r="I172" s="9" t="s">
        <v>19</v>
      </c>
    </row>
    <row r="173" spans="1:9" ht="20" customHeight="1" x14ac:dyDescent="0.15">
      <c r="A173" s="7">
        <v>10171</v>
      </c>
      <c r="B173" s="8" t="s">
        <v>360</v>
      </c>
      <c r="C173" s="9" t="s">
        <v>21</v>
      </c>
      <c r="D173" s="9" t="s">
        <v>361</v>
      </c>
      <c r="E173" s="10">
        <v>3</v>
      </c>
      <c r="F173" s="10">
        <v>34.99</v>
      </c>
      <c r="G173" s="10">
        <v>104.97</v>
      </c>
      <c r="H173" s="9" t="s">
        <v>23</v>
      </c>
      <c r="I173" s="9" t="s">
        <v>24</v>
      </c>
    </row>
    <row r="174" spans="1:9" ht="20" customHeight="1" x14ac:dyDescent="0.15">
      <c r="A174" s="7">
        <v>10172</v>
      </c>
      <c r="B174" s="8" t="s">
        <v>362</v>
      </c>
      <c r="C174" s="9" t="s">
        <v>26</v>
      </c>
      <c r="D174" s="9" t="s">
        <v>363</v>
      </c>
      <c r="E174" s="10">
        <v>2</v>
      </c>
      <c r="F174" s="10">
        <v>9.99</v>
      </c>
      <c r="G174" s="10">
        <v>19.98</v>
      </c>
      <c r="H174" s="9" t="s">
        <v>13</v>
      </c>
      <c r="I174" s="9" t="s">
        <v>14</v>
      </c>
    </row>
    <row r="175" spans="1:9" ht="20" customHeight="1" x14ac:dyDescent="0.15">
      <c r="A175" s="7">
        <v>10173</v>
      </c>
      <c r="B175" s="8" t="s">
        <v>364</v>
      </c>
      <c r="C175" s="9" t="s">
        <v>29</v>
      </c>
      <c r="D175" s="9" t="s">
        <v>365</v>
      </c>
      <c r="E175" s="10">
        <v>1</v>
      </c>
      <c r="F175" s="10">
        <v>29.5</v>
      </c>
      <c r="G175" s="10">
        <v>29.5</v>
      </c>
      <c r="H175" s="9" t="s">
        <v>18</v>
      </c>
      <c r="I175" s="9" t="s">
        <v>19</v>
      </c>
    </row>
    <row r="176" spans="1:9" ht="20" customHeight="1" x14ac:dyDescent="0.15">
      <c r="A176" s="7">
        <v>10174</v>
      </c>
      <c r="B176" s="8" t="s">
        <v>366</v>
      </c>
      <c r="C176" s="9" t="s">
        <v>32</v>
      </c>
      <c r="D176" s="9" t="s">
        <v>367</v>
      </c>
      <c r="E176" s="10">
        <v>1</v>
      </c>
      <c r="F176" s="10">
        <v>699.99</v>
      </c>
      <c r="G176" s="10">
        <v>699.99</v>
      </c>
      <c r="H176" s="9" t="s">
        <v>23</v>
      </c>
      <c r="I176" s="9" t="s">
        <v>14</v>
      </c>
    </row>
    <row r="177" spans="1:9" ht="20" customHeight="1" x14ac:dyDescent="0.15">
      <c r="A177" s="7">
        <v>10175</v>
      </c>
      <c r="B177" s="8" t="s">
        <v>368</v>
      </c>
      <c r="C177" s="9" t="s">
        <v>11</v>
      </c>
      <c r="D177" s="9" t="s">
        <v>369</v>
      </c>
      <c r="E177" s="10">
        <v>3</v>
      </c>
      <c r="F177" s="10">
        <v>49.99</v>
      </c>
      <c r="G177" s="10">
        <v>149.97</v>
      </c>
      <c r="H177" s="9" t="s">
        <v>13</v>
      </c>
      <c r="I177" s="9" t="s">
        <v>14</v>
      </c>
    </row>
    <row r="178" spans="1:9" ht="20" customHeight="1" x14ac:dyDescent="0.15">
      <c r="A178" s="7">
        <v>10176</v>
      </c>
      <c r="B178" s="8" t="s">
        <v>370</v>
      </c>
      <c r="C178" s="9" t="s">
        <v>16</v>
      </c>
      <c r="D178" s="9" t="s">
        <v>371</v>
      </c>
      <c r="E178" s="10">
        <v>2</v>
      </c>
      <c r="F178" s="10">
        <v>49.99</v>
      </c>
      <c r="G178" s="10">
        <v>99.98</v>
      </c>
      <c r="H178" s="9" t="s">
        <v>18</v>
      </c>
      <c r="I178" s="9" t="s">
        <v>19</v>
      </c>
    </row>
    <row r="179" spans="1:9" ht="20" customHeight="1" x14ac:dyDescent="0.15">
      <c r="A179" s="7">
        <v>10177</v>
      </c>
      <c r="B179" s="8" t="s">
        <v>372</v>
      </c>
      <c r="C179" s="9" t="s">
        <v>21</v>
      </c>
      <c r="D179" s="9" t="s">
        <v>373</v>
      </c>
      <c r="E179" s="10">
        <v>4</v>
      </c>
      <c r="F179" s="10">
        <v>14.9</v>
      </c>
      <c r="G179" s="10">
        <v>59.6</v>
      </c>
      <c r="H179" s="9" t="s">
        <v>23</v>
      </c>
      <c r="I179" s="9" t="s">
        <v>24</v>
      </c>
    </row>
    <row r="180" spans="1:9" ht="20" customHeight="1" x14ac:dyDescent="0.15">
      <c r="A180" s="7">
        <v>10178</v>
      </c>
      <c r="B180" s="8" t="s">
        <v>374</v>
      </c>
      <c r="C180" s="9" t="s">
        <v>26</v>
      </c>
      <c r="D180" s="9" t="s">
        <v>375</v>
      </c>
      <c r="E180" s="10">
        <v>3</v>
      </c>
      <c r="F180" s="10">
        <v>11.99</v>
      </c>
      <c r="G180" s="10">
        <v>35.97</v>
      </c>
      <c r="H180" s="9" t="s">
        <v>13</v>
      </c>
      <c r="I180" s="9" t="s">
        <v>14</v>
      </c>
    </row>
    <row r="181" spans="1:9" ht="20" customHeight="1" x14ac:dyDescent="0.15">
      <c r="A181" s="7">
        <v>10179</v>
      </c>
      <c r="B181" s="8" t="s">
        <v>376</v>
      </c>
      <c r="C181" s="9" t="s">
        <v>29</v>
      </c>
      <c r="D181" s="9" t="s">
        <v>377</v>
      </c>
      <c r="E181" s="10">
        <v>2</v>
      </c>
      <c r="F181" s="10">
        <v>34</v>
      </c>
      <c r="G181" s="10">
        <v>68</v>
      </c>
      <c r="H181" s="9" t="s">
        <v>18</v>
      </c>
      <c r="I181" s="9" t="s">
        <v>19</v>
      </c>
    </row>
    <row r="182" spans="1:9" ht="20" customHeight="1" x14ac:dyDescent="0.15">
      <c r="A182" s="7">
        <v>10180</v>
      </c>
      <c r="B182" s="8" t="s">
        <v>378</v>
      </c>
      <c r="C182" s="9" t="s">
        <v>32</v>
      </c>
      <c r="D182" s="9" t="s">
        <v>379</v>
      </c>
      <c r="E182" s="10">
        <v>1</v>
      </c>
      <c r="F182" s="10">
        <v>146</v>
      </c>
      <c r="G182" s="10">
        <v>146</v>
      </c>
      <c r="H182" s="9" t="s">
        <v>23</v>
      </c>
      <c r="I182" s="9" t="s">
        <v>14</v>
      </c>
    </row>
    <row r="183" spans="1:9" ht="20" customHeight="1" x14ac:dyDescent="0.15">
      <c r="A183" s="7">
        <v>10181</v>
      </c>
      <c r="B183" s="8" t="s">
        <v>380</v>
      </c>
      <c r="C183" s="9" t="s">
        <v>11</v>
      </c>
      <c r="D183" s="9" t="s">
        <v>381</v>
      </c>
      <c r="E183" s="10">
        <v>1</v>
      </c>
      <c r="F183" s="10">
        <v>649.99</v>
      </c>
      <c r="G183" s="10">
        <v>649.99</v>
      </c>
      <c r="H183" s="9" t="s">
        <v>13</v>
      </c>
      <c r="I183" s="9" t="s">
        <v>14</v>
      </c>
    </row>
    <row r="184" spans="1:9" ht="20" customHeight="1" x14ac:dyDescent="0.15">
      <c r="A184" s="7">
        <v>10182</v>
      </c>
      <c r="B184" s="8" t="s">
        <v>382</v>
      </c>
      <c r="C184" s="9" t="s">
        <v>16</v>
      </c>
      <c r="D184" s="9" t="s">
        <v>383</v>
      </c>
      <c r="E184" s="10">
        <v>1</v>
      </c>
      <c r="F184" s="10">
        <v>399.99</v>
      </c>
      <c r="G184" s="10">
        <v>399.99</v>
      </c>
      <c r="H184" s="9" t="s">
        <v>18</v>
      </c>
      <c r="I184" s="9" t="s">
        <v>19</v>
      </c>
    </row>
    <row r="185" spans="1:9" ht="20" customHeight="1" x14ac:dyDescent="0.15">
      <c r="A185" s="7">
        <v>10183</v>
      </c>
      <c r="B185" s="8" t="s">
        <v>384</v>
      </c>
      <c r="C185" s="9" t="s">
        <v>21</v>
      </c>
      <c r="D185" s="9" t="s">
        <v>385</v>
      </c>
      <c r="E185" s="10">
        <v>3</v>
      </c>
      <c r="F185" s="10">
        <v>59.99</v>
      </c>
      <c r="G185" s="10">
        <v>179.97</v>
      </c>
      <c r="H185" s="9" t="s">
        <v>23</v>
      </c>
      <c r="I185" s="9" t="s">
        <v>24</v>
      </c>
    </row>
    <row r="186" spans="1:9" ht="20" customHeight="1" x14ac:dyDescent="0.15">
      <c r="A186" s="7">
        <v>10184</v>
      </c>
      <c r="B186" s="8" t="s">
        <v>386</v>
      </c>
      <c r="C186" s="9" t="s">
        <v>26</v>
      </c>
      <c r="D186" s="9" t="s">
        <v>387</v>
      </c>
      <c r="E186" s="10">
        <v>2</v>
      </c>
      <c r="F186" s="10">
        <v>12.99</v>
      </c>
      <c r="G186" s="10">
        <v>25.98</v>
      </c>
      <c r="H186" s="9" t="s">
        <v>13</v>
      </c>
      <c r="I186" s="9" t="s">
        <v>14</v>
      </c>
    </row>
    <row r="187" spans="1:9" ht="20" customHeight="1" x14ac:dyDescent="0.15">
      <c r="A187" s="7">
        <v>10185</v>
      </c>
      <c r="B187" s="8" t="s">
        <v>388</v>
      </c>
      <c r="C187" s="9" t="s">
        <v>29</v>
      </c>
      <c r="D187" s="9" t="s">
        <v>389</v>
      </c>
      <c r="E187" s="10">
        <v>1</v>
      </c>
      <c r="F187" s="10">
        <v>190</v>
      </c>
      <c r="G187" s="10">
        <v>190</v>
      </c>
      <c r="H187" s="9" t="s">
        <v>18</v>
      </c>
      <c r="I187" s="9" t="s">
        <v>19</v>
      </c>
    </row>
    <row r="188" spans="1:9" ht="20" customHeight="1" x14ac:dyDescent="0.15">
      <c r="A188" s="7">
        <v>10186</v>
      </c>
      <c r="B188" s="8" t="s">
        <v>390</v>
      </c>
      <c r="C188" s="9" t="s">
        <v>32</v>
      </c>
      <c r="D188" s="9" t="s">
        <v>391</v>
      </c>
      <c r="E188" s="10">
        <v>1</v>
      </c>
      <c r="F188" s="10">
        <v>499.95</v>
      </c>
      <c r="G188" s="10">
        <v>499.95</v>
      </c>
      <c r="H188" s="9" t="s">
        <v>23</v>
      </c>
      <c r="I188" s="9" t="s">
        <v>14</v>
      </c>
    </row>
    <row r="189" spans="1:9" ht="20" customHeight="1" x14ac:dyDescent="0.15">
      <c r="A189" s="7">
        <v>10187</v>
      </c>
      <c r="B189" s="8" t="s">
        <v>392</v>
      </c>
      <c r="C189" s="9" t="s">
        <v>11</v>
      </c>
      <c r="D189" s="9" t="s">
        <v>393</v>
      </c>
      <c r="E189" s="10">
        <v>1</v>
      </c>
      <c r="F189" s="10">
        <v>399</v>
      </c>
      <c r="G189" s="10">
        <v>399</v>
      </c>
      <c r="H189" s="9" t="s">
        <v>13</v>
      </c>
      <c r="I189" s="9" t="s">
        <v>14</v>
      </c>
    </row>
    <row r="190" spans="1:9" ht="20" customHeight="1" x14ac:dyDescent="0.15">
      <c r="A190" s="7">
        <v>10188</v>
      </c>
      <c r="B190" s="8" t="s">
        <v>394</v>
      </c>
      <c r="C190" s="9" t="s">
        <v>16</v>
      </c>
      <c r="D190" s="9" t="s">
        <v>395</v>
      </c>
      <c r="E190" s="10">
        <v>2</v>
      </c>
      <c r="F190" s="10">
        <v>199</v>
      </c>
      <c r="G190" s="10">
        <v>398</v>
      </c>
      <c r="H190" s="9" t="s">
        <v>18</v>
      </c>
      <c r="I190" s="9" t="s">
        <v>19</v>
      </c>
    </row>
    <row r="191" spans="1:9" ht="20" customHeight="1" x14ac:dyDescent="0.15">
      <c r="A191" s="7">
        <v>10189</v>
      </c>
      <c r="B191" s="8" t="s">
        <v>396</v>
      </c>
      <c r="C191" s="9" t="s">
        <v>21</v>
      </c>
      <c r="D191" s="9" t="s">
        <v>397</v>
      </c>
      <c r="E191" s="10">
        <v>4</v>
      </c>
      <c r="F191" s="10">
        <v>34.99</v>
      </c>
      <c r="G191" s="10">
        <v>139.96</v>
      </c>
      <c r="H191" s="9" t="s">
        <v>23</v>
      </c>
      <c r="I191" s="9" t="s">
        <v>24</v>
      </c>
    </row>
    <row r="192" spans="1:9" ht="20" customHeight="1" x14ac:dyDescent="0.15">
      <c r="A192" s="7">
        <v>10190</v>
      </c>
      <c r="B192" s="8" t="s">
        <v>398</v>
      </c>
      <c r="C192" s="9" t="s">
        <v>26</v>
      </c>
      <c r="D192" s="9" t="s">
        <v>197</v>
      </c>
      <c r="E192" s="10">
        <v>3</v>
      </c>
      <c r="F192" s="10">
        <v>10.99</v>
      </c>
      <c r="G192" s="10">
        <v>32.97</v>
      </c>
      <c r="H192" s="9" t="s">
        <v>13</v>
      </c>
      <c r="I192" s="9" t="s">
        <v>14</v>
      </c>
    </row>
    <row r="193" spans="1:9" ht="20" customHeight="1" x14ac:dyDescent="0.15">
      <c r="A193" s="7">
        <v>10191</v>
      </c>
      <c r="B193" s="8" t="s">
        <v>399</v>
      </c>
      <c r="C193" s="9" t="s">
        <v>29</v>
      </c>
      <c r="D193" s="9" t="s">
        <v>400</v>
      </c>
      <c r="E193" s="10">
        <v>1</v>
      </c>
      <c r="F193" s="10">
        <v>18</v>
      </c>
      <c r="G193" s="10">
        <v>18</v>
      </c>
      <c r="H193" s="9" t="s">
        <v>18</v>
      </c>
      <c r="I193" s="9" t="s">
        <v>19</v>
      </c>
    </row>
    <row r="194" spans="1:9" ht="20" customHeight="1" x14ac:dyDescent="0.15">
      <c r="A194" s="7">
        <v>10192</v>
      </c>
      <c r="B194" s="8" t="s">
        <v>401</v>
      </c>
      <c r="C194" s="9" t="s">
        <v>32</v>
      </c>
      <c r="D194" s="9" t="s">
        <v>402</v>
      </c>
      <c r="E194" s="10">
        <v>1</v>
      </c>
      <c r="F194" s="10">
        <v>169.95</v>
      </c>
      <c r="G194" s="10">
        <v>169.95</v>
      </c>
      <c r="H194" s="9" t="s">
        <v>23</v>
      </c>
      <c r="I194" s="9" t="s">
        <v>14</v>
      </c>
    </row>
    <row r="195" spans="1:9" ht="20" customHeight="1" x14ac:dyDescent="0.15">
      <c r="A195" s="7">
        <v>10193</v>
      </c>
      <c r="B195" s="8" t="s">
        <v>403</v>
      </c>
      <c r="C195" s="9" t="s">
        <v>11</v>
      </c>
      <c r="D195" s="9" t="s">
        <v>404</v>
      </c>
      <c r="E195" s="10">
        <v>1</v>
      </c>
      <c r="F195" s="10">
        <v>199.99</v>
      </c>
      <c r="G195" s="10">
        <v>199.99</v>
      </c>
      <c r="H195" s="9" t="s">
        <v>13</v>
      </c>
      <c r="I195" s="9" t="s">
        <v>14</v>
      </c>
    </row>
    <row r="196" spans="1:9" ht="20" customHeight="1" x14ac:dyDescent="0.15">
      <c r="A196" s="7">
        <v>10194</v>
      </c>
      <c r="B196" s="8" t="s">
        <v>405</v>
      </c>
      <c r="C196" s="9" t="s">
        <v>16</v>
      </c>
      <c r="D196" s="9" t="s">
        <v>406</v>
      </c>
      <c r="E196" s="10">
        <v>1</v>
      </c>
      <c r="F196" s="10">
        <v>199.95</v>
      </c>
      <c r="G196" s="10">
        <v>199.95</v>
      </c>
      <c r="H196" s="9" t="s">
        <v>18</v>
      </c>
      <c r="I196" s="9" t="s">
        <v>19</v>
      </c>
    </row>
    <row r="197" spans="1:9" ht="20" customHeight="1" x14ac:dyDescent="0.15">
      <c r="A197" s="7">
        <v>10195</v>
      </c>
      <c r="B197" s="8" t="s">
        <v>407</v>
      </c>
      <c r="C197" s="9" t="s">
        <v>21</v>
      </c>
      <c r="D197" s="9" t="s">
        <v>408</v>
      </c>
      <c r="E197" s="10">
        <v>2</v>
      </c>
      <c r="F197" s="10">
        <v>179.99</v>
      </c>
      <c r="G197" s="10">
        <v>359.98</v>
      </c>
      <c r="H197" s="9" t="s">
        <v>23</v>
      </c>
      <c r="I197" s="9" t="s">
        <v>24</v>
      </c>
    </row>
    <row r="198" spans="1:9" ht="20" customHeight="1" x14ac:dyDescent="0.15">
      <c r="A198" s="7">
        <v>10196</v>
      </c>
      <c r="B198" s="8" t="s">
        <v>409</v>
      </c>
      <c r="C198" s="9" t="s">
        <v>26</v>
      </c>
      <c r="D198" s="9" t="s">
        <v>410</v>
      </c>
      <c r="E198" s="10">
        <v>2</v>
      </c>
      <c r="F198" s="10">
        <v>11.99</v>
      </c>
      <c r="G198" s="10">
        <v>23.98</v>
      </c>
      <c r="H198" s="9" t="s">
        <v>13</v>
      </c>
      <c r="I198" s="9" t="s">
        <v>14</v>
      </c>
    </row>
    <row r="199" spans="1:9" ht="20" customHeight="1" x14ac:dyDescent="0.15">
      <c r="A199" s="7">
        <v>10197</v>
      </c>
      <c r="B199" s="8" t="s">
        <v>411</v>
      </c>
      <c r="C199" s="9" t="s">
        <v>29</v>
      </c>
      <c r="D199" s="9" t="s">
        <v>412</v>
      </c>
      <c r="E199" s="10">
        <v>1</v>
      </c>
      <c r="F199" s="10">
        <v>125</v>
      </c>
      <c r="G199" s="10">
        <v>125</v>
      </c>
      <c r="H199" s="9" t="s">
        <v>18</v>
      </c>
      <c r="I199" s="9" t="s">
        <v>19</v>
      </c>
    </row>
    <row r="200" spans="1:9" ht="20" customHeight="1" x14ac:dyDescent="0.15">
      <c r="A200" s="7">
        <v>10198</v>
      </c>
      <c r="B200" s="8" t="s">
        <v>413</v>
      </c>
      <c r="C200" s="9" t="s">
        <v>32</v>
      </c>
      <c r="D200" s="9" t="s">
        <v>414</v>
      </c>
      <c r="E200" s="10">
        <v>1</v>
      </c>
      <c r="F200" s="10">
        <v>449.99</v>
      </c>
      <c r="G200" s="10">
        <v>449.99</v>
      </c>
      <c r="H200" s="9" t="s">
        <v>23</v>
      </c>
      <c r="I200" s="9" t="s">
        <v>14</v>
      </c>
    </row>
    <row r="201" spans="1:9" ht="20" customHeight="1" x14ac:dyDescent="0.15">
      <c r="A201" s="7">
        <v>10199</v>
      </c>
      <c r="B201" s="8" t="s">
        <v>415</v>
      </c>
      <c r="C201" s="9" t="s">
        <v>11</v>
      </c>
      <c r="D201" s="9" t="s">
        <v>416</v>
      </c>
      <c r="E201" s="10">
        <v>2</v>
      </c>
      <c r="F201" s="10">
        <v>179</v>
      </c>
      <c r="G201" s="10">
        <v>358</v>
      </c>
      <c r="H201" s="9" t="s">
        <v>13</v>
      </c>
      <c r="I201" s="9" t="s">
        <v>14</v>
      </c>
    </row>
    <row r="202" spans="1:9" ht="20" customHeight="1" x14ac:dyDescent="0.15">
      <c r="A202" s="7">
        <v>10200</v>
      </c>
      <c r="B202" s="8" t="s">
        <v>417</v>
      </c>
      <c r="C202" s="9" t="s">
        <v>16</v>
      </c>
      <c r="D202" s="9" t="s">
        <v>418</v>
      </c>
      <c r="E202" s="10">
        <v>1</v>
      </c>
      <c r="F202" s="10">
        <v>99.95</v>
      </c>
      <c r="G202" s="10">
        <v>99.95</v>
      </c>
      <c r="H202" s="9" t="s">
        <v>18</v>
      </c>
      <c r="I202" s="9" t="s">
        <v>19</v>
      </c>
    </row>
    <row r="203" spans="1:9" ht="20" customHeight="1" x14ac:dyDescent="0.15">
      <c r="A203" s="7">
        <v>10201</v>
      </c>
      <c r="B203" s="8" t="s">
        <v>419</v>
      </c>
      <c r="C203" s="9" t="s">
        <v>21</v>
      </c>
      <c r="D203" s="9" t="s">
        <v>420</v>
      </c>
      <c r="E203" s="10">
        <v>3</v>
      </c>
      <c r="F203" s="10">
        <v>59.99</v>
      </c>
      <c r="G203" s="10">
        <v>179.97</v>
      </c>
      <c r="H203" s="9" t="s">
        <v>23</v>
      </c>
      <c r="I203" s="9" t="s">
        <v>24</v>
      </c>
    </row>
    <row r="204" spans="1:9" ht="20" customHeight="1" x14ac:dyDescent="0.15">
      <c r="A204" s="7">
        <v>10202</v>
      </c>
      <c r="B204" s="8" t="s">
        <v>421</v>
      </c>
      <c r="C204" s="9" t="s">
        <v>26</v>
      </c>
      <c r="D204" s="9" t="s">
        <v>422</v>
      </c>
      <c r="E204" s="10">
        <v>2</v>
      </c>
      <c r="F204" s="10">
        <v>14.99</v>
      </c>
      <c r="G204" s="10">
        <v>29.98</v>
      </c>
      <c r="H204" s="9" t="s">
        <v>13</v>
      </c>
      <c r="I204" s="9" t="s">
        <v>14</v>
      </c>
    </row>
    <row r="205" spans="1:9" ht="20" customHeight="1" x14ac:dyDescent="0.15">
      <c r="A205" s="7">
        <v>10203</v>
      </c>
      <c r="B205" s="8" t="s">
        <v>423</v>
      </c>
      <c r="C205" s="9" t="s">
        <v>29</v>
      </c>
      <c r="D205" s="9" t="s">
        <v>424</v>
      </c>
      <c r="E205" s="10">
        <v>1</v>
      </c>
      <c r="F205" s="10">
        <v>52</v>
      </c>
      <c r="G205" s="10">
        <v>52</v>
      </c>
      <c r="H205" s="9" t="s">
        <v>18</v>
      </c>
      <c r="I205" s="9" t="s">
        <v>19</v>
      </c>
    </row>
    <row r="206" spans="1:9" ht="20" customHeight="1" x14ac:dyDescent="0.15">
      <c r="A206" s="7">
        <v>10204</v>
      </c>
      <c r="B206" s="8" t="s">
        <v>425</v>
      </c>
      <c r="C206" s="9" t="s">
        <v>32</v>
      </c>
      <c r="D206" s="9" t="s">
        <v>426</v>
      </c>
      <c r="E206" s="10">
        <v>1</v>
      </c>
      <c r="F206" s="10">
        <v>399.99</v>
      </c>
      <c r="G206" s="10">
        <v>399.99</v>
      </c>
      <c r="H206" s="9" t="s">
        <v>23</v>
      </c>
      <c r="I206" s="9" t="s">
        <v>14</v>
      </c>
    </row>
    <row r="207" spans="1:9" ht="20" customHeight="1" x14ac:dyDescent="0.15">
      <c r="A207" s="7">
        <v>10205</v>
      </c>
      <c r="B207" s="8" t="s">
        <v>427</v>
      </c>
      <c r="C207" s="9" t="s">
        <v>11</v>
      </c>
      <c r="D207" s="9" t="s">
        <v>428</v>
      </c>
      <c r="E207" s="10">
        <v>1</v>
      </c>
      <c r="F207" s="10">
        <v>299.99</v>
      </c>
      <c r="G207" s="10">
        <v>299.99</v>
      </c>
      <c r="H207" s="9" t="s">
        <v>13</v>
      </c>
      <c r="I207" s="9" t="s">
        <v>14</v>
      </c>
    </row>
    <row r="208" spans="1:9" ht="20" customHeight="1" x14ac:dyDescent="0.15">
      <c r="A208" s="7">
        <v>10206</v>
      </c>
      <c r="B208" s="8" t="s">
        <v>429</v>
      </c>
      <c r="C208" s="9" t="s">
        <v>16</v>
      </c>
      <c r="D208" s="9" t="s">
        <v>430</v>
      </c>
      <c r="E208" s="10">
        <v>1</v>
      </c>
      <c r="F208" s="10">
        <v>379.99</v>
      </c>
      <c r="G208" s="10">
        <v>379.99</v>
      </c>
      <c r="H208" s="9" t="s">
        <v>18</v>
      </c>
      <c r="I208" s="9" t="s">
        <v>19</v>
      </c>
    </row>
    <row r="209" spans="1:9" ht="20" customHeight="1" x14ac:dyDescent="0.15">
      <c r="A209" s="7">
        <v>10207</v>
      </c>
      <c r="B209" s="8" t="s">
        <v>431</v>
      </c>
      <c r="C209" s="9" t="s">
        <v>21</v>
      </c>
      <c r="D209" s="9" t="s">
        <v>432</v>
      </c>
      <c r="E209" s="10">
        <v>2</v>
      </c>
      <c r="F209" s="10">
        <v>98</v>
      </c>
      <c r="G209" s="10">
        <v>196</v>
      </c>
      <c r="H209" s="9" t="s">
        <v>23</v>
      </c>
      <c r="I209" s="9" t="s">
        <v>24</v>
      </c>
    </row>
    <row r="210" spans="1:9" ht="20" customHeight="1" x14ac:dyDescent="0.15">
      <c r="A210" s="7">
        <v>10208</v>
      </c>
      <c r="B210" s="8" t="s">
        <v>433</v>
      </c>
      <c r="C210" s="9" t="s">
        <v>26</v>
      </c>
      <c r="D210" s="9" t="s">
        <v>434</v>
      </c>
      <c r="E210" s="10">
        <v>3</v>
      </c>
      <c r="F210" s="10">
        <v>16.989999999999998</v>
      </c>
      <c r="G210" s="10">
        <v>50.97</v>
      </c>
      <c r="H210" s="9" t="s">
        <v>13</v>
      </c>
      <c r="I210" s="9" t="s">
        <v>14</v>
      </c>
    </row>
    <row r="211" spans="1:9" ht="20" customHeight="1" x14ac:dyDescent="0.15">
      <c r="A211" s="7">
        <v>10209</v>
      </c>
      <c r="B211" s="8" t="s">
        <v>435</v>
      </c>
      <c r="C211" s="9" t="s">
        <v>29</v>
      </c>
      <c r="D211" s="9" t="s">
        <v>436</v>
      </c>
      <c r="E211" s="10">
        <v>1</v>
      </c>
      <c r="F211" s="10">
        <v>79</v>
      </c>
      <c r="G211" s="10">
        <v>79</v>
      </c>
      <c r="H211" s="9" t="s">
        <v>18</v>
      </c>
      <c r="I211" s="9" t="s">
        <v>19</v>
      </c>
    </row>
    <row r="212" spans="1:9" ht="20" customHeight="1" x14ac:dyDescent="0.15">
      <c r="A212" s="7">
        <v>10210</v>
      </c>
      <c r="B212" s="8" t="s">
        <v>437</v>
      </c>
      <c r="C212" s="9" t="s">
        <v>32</v>
      </c>
      <c r="D212" s="9" t="s">
        <v>438</v>
      </c>
      <c r="E212" s="10">
        <v>1</v>
      </c>
      <c r="F212" s="10">
        <v>129</v>
      </c>
      <c r="G212" s="10">
        <v>129</v>
      </c>
      <c r="H212" s="9" t="s">
        <v>23</v>
      </c>
      <c r="I212" s="9" t="s">
        <v>14</v>
      </c>
    </row>
    <row r="213" spans="1:9" ht="20" customHeight="1" x14ac:dyDescent="0.15">
      <c r="A213" s="7">
        <v>10211</v>
      </c>
      <c r="B213" s="8" t="s">
        <v>439</v>
      </c>
      <c r="C213" s="9" t="s">
        <v>11</v>
      </c>
      <c r="D213" s="9" t="s">
        <v>440</v>
      </c>
      <c r="E213" s="10">
        <v>1</v>
      </c>
      <c r="F213" s="10">
        <v>749.99</v>
      </c>
      <c r="G213" s="10">
        <v>749.99</v>
      </c>
      <c r="H213" s="9" t="s">
        <v>13</v>
      </c>
      <c r="I213" s="9" t="s">
        <v>14</v>
      </c>
    </row>
    <row r="214" spans="1:9" ht="20" customHeight="1" x14ac:dyDescent="0.15">
      <c r="A214" s="7">
        <v>10212</v>
      </c>
      <c r="B214" s="8" t="s">
        <v>441</v>
      </c>
      <c r="C214" s="9" t="s">
        <v>16</v>
      </c>
      <c r="D214" s="9" t="s">
        <v>49</v>
      </c>
      <c r="E214" s="10">
        <v>2</v>
      </c>
      <c r="F214" s="10">
        <v>169.99</v>
      </c>
      <c r="G214" s="10">
        <v>339.98</v>
      </c>
      <c r="H214" s="9" t="s">
        <v>18</v>
      </c>
      <c r="I214" s="9" t="s">
        <v>19</v>
      </c>
    </row>
    <row r="215" spans="1:9" ht="20" customHeight="1" x14ac:dyDescent="0.15">
      <c r="A215" s="7">
        <v>10213</v>
      </c>
      <c r="B215" s="8" t="s">
        <v>442</v>
      </c>
      <c r="C215" s="9" t="s">
        <v>21</v>
      </c>
      <c r="D215" s="9" t="s">
        <v>443</v>
      </c>
      <c r="E215" s="10">
        <v>4</v>
      </c>
      <c r="F215" s="10">
        <v>9.9</v>
      </c>
      <c r="G215" s="10">
        <v>39.6</v>
      </c>
      <c r="H215" s="9" t="s">
        <v>23</v>
      </c>
      <c r="I215" s="9" t="s">
        <v>24</v>
      </c>
    </row>
    <row r="216" spans="1:9" ht="20" customHeight="1" x14ac:dyDescent="0.15">
      <c r="A216" s="7">
        <v>10214</v>
      </c>
      <c r="B216" s="8" t="s">
        <v>444</v>
      </c>
      <c r="C216" s="9" t="s">
        <v>26</v>
      </c>
      <c r="D216" s="9" t="s">
        <v>363</v>
      </c>
      <c r="E216" s="10">
        <v>3</v>
      </c>
      <c r="F216" s="10">
        <v>10.99</v>
      </c>
      <c r="G216" s="10">
        <v>32.97</v>
      </c>
      <c r="H216" s="9" t="s">
        <v>13</v>
      </c>
      <c r="I216" s="9" t="s">
        <v>14</v>
      </c>
    </row>
    <row r="217" spans="1:9" ht="20" customHeight="1" x14ac:dyDescent="0.15">
      <c r="A217" s="7">
        <v>10215</v>
      </c>
      <c r="B217" s="8" t="s">
        <v>445</v>
      </c>
      <c r="C217" s="9" t="s">
        <v>29</v>
      </c>
      <c r="D217" s="9" t="s">
        <v>446</v>
      </c>
      <c r="E217" s="10">
        <v>2</v>
      </c>
      <c r="F217" s="10">
        <v>29</v>
      </c>
      <c r="G217" s="10">
        <v>58</v>
      </c>
      <c r="H217" s="9" t="s">
        <v>18</v>
      </c>
      <c r="I217" s="9" t="s">
        <v>19</v>
      </c>
    </row>
    <row r="218" spans="1:9" ht="20" customHeight="1" x14ac:dyDescent="0.15">
      <c r="A218" s="7">
        <v>10216</v>
      </c>
      <c r="B218" s="8" t="s">
        <v>447</v>
      </c>
      <c r="C218" s="9" t="s">
        <v>32</v>
      </c>
      <c r="D218" s="9" t="s">
        <v>448</v>
      </c>
      <c r="E218" s="10">
        <v>1</v>
      </c>
      <c r="F218" s="10">
        <v>349.99</v>
      </c>
      <c r="G218" s="10">
        <v>349.99</v>
      </c>
      <c r="H218" s="9" t="s">
        <v>23</v>
      </c>
      <c r="I218" s="9" t="s">
        <v>14</v>
      </c>
    </row>
    <row r="219" spans="1:9" ht="20" customHeight="1" x14ac:dyDescent="0.15">
      <c r="A219" s="7">
        <v>10217</v>
      </c>
      <c r="B219" s="8" t="s">
        <v>449</v>
      </c>
      <c r="C219" s="9" t="s">
        <v>11</v>
      </c>
      <c r="D219" s="9" t="s">
        <v>450</v>
      </c>
      <c r="E219" s="10">
        <v>1</v>
      </c>
      <c r="F219" s="10">
        <v>2399</v>
      </c>
      <c r="G219" s="10">
        <v>2399</v>
      </c>
      <c r="H219" s="9" t="s">
        <v>13</v>
      </c>
      <c r="I219" s="9" t="s">
        <v>14</v>
      </c>
    </row>
    <row r="220" spans="1:9" ht="20" customHeight="1" x14ac:dyDescent="0.15">
      <c r="A220" s="7">
        <v>10218</v>
      </c>
      <c r="B220" s="8" t="s">
        <v>451</v>
      </c>
      <c r="C220" s="9" t="s">
        <v>16</v>
      </c>
      <c r="D220" s="9" t="s">
        <v>452</v>
      </c>
      <c r="E220" s="10">
        <v>1</v>
      </c>
      <c r="F220" s="10">
        <v>449.99</v>
      </c>
      <c r="G220" s="10">
        <v>449.99</v>
      </c>
      <c r="H220" s="9" t="s">
        <v>18</v>
      </c>
      <c r="I220" s="9" t="s">
        <v>19</v>
      </c>
    </row>
    <row r="221" spans="1:9" ht="20" customHeight="1" x14ac:dyDescent="0.15">
      <c r="A221" s="7">
        <v>10219</v>
      </c>
      <c r="B221" s="8" t="s">
        <v>453</v>
      </c>
      <c r="C221" s="9" t="s">
        <v>21</v>
      </c>
      <c r="D221" s="9" t="s">
        <v>454</v>
      </c>
      <c r="E221" s="10">
        <v>3</v>
      </c>
      <c r="F221" s="10">
        <v>49.99</v>
      </c>
      <c r="G221" s="10">
        <v>149.97</v>
      </c>
      <c r="H221" s="9" t="s">
        <v>23</v>
      </c>
      <c r="I221" s="9" t="s">
        <v>24</v>
      </c>
    </row>
    <row r="222" spans="1:9" ht="20" customHeight="1" x14ac:dyDescent="0.15">
      <c r="A222" s="7">
        <v>10220</v>
      </c>
      <c r="B222" s="8" t="s">
        <v>455</v>
      </c>
      <c r="C222" s="9" t="s">
        <v>26</v>
      </c>
      <c r="D222" s="9" t="s">
        <v>456</v>
      </c>
      <c r="E222" s="10">
        <v>2</v>
      </c>
      <c r="F222" s="10">
        <v>12.99</v>
      </c>
      <c r="G222" s="10">
        <v>25.98</v>
      </c>
      <c r="H222" s="9" t="s">
        <v>13</v>
      </c>
      <c r="I222" s="9" t="s">
        <v>14</v>
      </c>
    </row>
    <row r="223" spans="1:9" ht="20" customHeight="1" x14ac:dyDescent="0.15">
      <c r="A223" s="7">
        <v>10221</v>
      </c>
      <c r="B223" s="8" t="s">
        <v>457</v>
      </c>
      <c r="C223" s="9" t="s">
        <v>29</v>
      </c>
      <c r="D223" s="9" t="s">
        <v>458</v>
      </c>
      <c r="E223" s="10">
        <v>1</v>
      </c>
      <c r="F223" s="10">
        <v>27</v>
      </c>
      <c r="G223" s="10">
        <v>27</v>
      </c>
      <c r="H223" s="9" t="s">
        <v>18</v>
      </c>
      <c r="I223" s="9" t="s">
        <v>19</v>
      </c>
    </row>
    <row r="224" spans="1:9" ht="20" customHeight="1" x14ac:dyDescent="0.15">
      <c r="A224" s="7">
        <v>10222</v>
      </c>
      <c r="B224" s="8" t="s">
        <v>459</v>
      </c>
      <c r="C224" s="9" t="s">
        <v>32</v>
      </c>
      <c r="D224" s="9" t="s">
        <v>59</v>
      </c>
      <c r="E224" s="10">
        <v>1</v>
      </c>
      <c r="F224" s="10">
        <v>599.99</v>
      </c>
      <c r="G224" s="10">
        <v>599.99</v>
      </c>
      <c r="H224" s="9" t="s">
        <v>23</v>
      </c>
      <c r="I224" s="9" t="s">
        <v>14</v>
      </c>
    </row>
    <row r="225" spans="1:9" ht="20" customHeight="1" x14ac:dyDescent="0.15">
      <c r="A225" s="7">
        <v>10223</v>
      </c>
      <c r="B225" s="8" t="s">
        <v>460</v>
      </c>
      <c r="C225" s="9" t="s">
        <v>11</v>
      </c>
      <c r="D225" s="9" t="s">
        <v>461</v>
      </c>
      <c r="E225" s="10">
        <v>4</v>
      </c>
      <c r="F225" s="10">
        <v>49.99</v>
      </c>
      <c r="G225" s="10">
        <v>199.96</v>
      </c>
      <c r="H225" s="9" t="s">
        <v>13</v>
      </c>
      <c r="I225" s="9" t="s">
        <v>14</v>
      </c>
    </row>
    <row r="226" spans="1:9" ht="20" customHeight="1" x14ac:dyDescent="0.15">
      <c r="A226" s="7">
        <v>10224</v>
      </c>
      <c r="B226" s="8" t="s">
        <v>462</v>
      </c>
      <c r="C226" s="9" t="s">
        <v>16</v>
      </c>
      <c r="D226" s="9" t="s">
        <v>463</v>
      </c>
      <c r="E226" s="10">
        <v>2</v>
      </c>
      <c r="F226" s="10">
        <v>229.99</v>
      </c>
      <c r="G226" s="10">
        <v>459.98</v>
      </c>
      <c r="H226" s="9" t="s">
        <v>18</v>
      </c>
      <c r="I226" s="9" t="s">
        <v>19</v>
      </c>
    </row>
    <row r="227" spans="1:9" ht="20" customHeight="1" x14ac:dyDescent="0.15">
      <c r="A227" s="7">
        <v>10225</v>
      </c>
      <c r="B227" s="8" t="s">
        <v>464</v>
      </c>
      <c r="C227" s="9" t="s">
        <v>21</v>
      </c>
      <c r="D227" s="9" t="s">
        <v>465</v>
      </c>
      <c r="E227" s="10">
        <v>2</v>
      </c>
      <c r="F227" s="10">
        <v>44.99</v>
      </c>
      <c r="G227" s="10">
        <v>89.98</v>
      </c>
      <c r="H227" s="9" t="s">
        <v>23</v>
      </c>
      <c r="I227" s="9" t="s">
        <v>24</v>
      </c>
    </row>
    <row r="228" spans="1:9" ht="20" customHeight="1" x14ac:dyDescent="0.15">
      <c r="A228" s="7">
        <v>10226</v>
      </c>
      <c r="B228" s="8" t="s">
        <v>466</v>
      </c>
      <c r="C228" s="9" t="s">
        <v>26</v>
      </c>
      <c r="D228" s="9" t="s">
        <v>125</v>
      </c>
      <c r="E228" s="10">
        <v>3</v>
      </c>
      <c r="F228" s="10">
        <v>26.99</v>
      </c>
      <c r="G228" s="10">
        <v>80.97</v>
      </c>
      <c r="H228" s="9" t="s">
        <v>13</v>
      </c>
      <c r="I228" s="9" t="s">
        <v>14</v>
      </c>
    </row>
    <row r="229" spans="1:9" ht="20" customHeight="1" x14ac:dyDescent="0.15">
      <c r="A229" s="7">
        <v>10227</v>
      </c>
      <c r="B229" s="8" t="s">
        <v>467</v>
      </c>
      <c r="C229" s="9" t="s">
        <v>29</v>
      </c>
      <c r="D229" s="9" t="s">
        <v>468</v>
      </c>
      <c r="E229" s="10">
        <v>1</v>
      </c>
      <c r="F229" s="10">
        <v>6.7</v>
      </c>
      <c r="G229" s="10">
        <v>6.7</v>
      </c>
      <c r="H229" s="9" t="s">
        <v>18</v>
      </c>
      <c r="I229" s="9" t="s">
        <v>19</v>
      </c>
    </row>
    <row r="230" spans="1:9" ht="20" customHeight="1" x14ac:dyDescent="0.15">
      <c r="A230" s="7">
        <v>10228</v>
      </c>
      <c r="B230" s="8" t="s">
        <v>469</v>
      </c>
      <c r="C230" s="9" t="s">
        <v>32</v>
      </c>
      <c r="D230" s="9" t="s">
        <v>470</v>
      </c>
      <c r="E230" s="10">
        <v>2</v>
      </c>
      <c r="F230" s="10">
        <v>149.94999999999999</v>
      </c>
      <c r="G230" s="10">
        <v>299.89999999999998</v>
      </c>
      <c r="H230" s="9" t="s">
        <v>23</v>
      </c>
      <c r="I230" s="9" t="s">
        <v>14</v>
      </c>
    </row>
    <row r="231" spans="1:9" ht="20" customHeight="1" x14ac:dyDescent="0.15">
      <c r="A231" s="7">
        <v>10229</v>
      </c>
      <c r="B231" s="8" t="s">
        <v>471</v>
      </c>
      <c r="C231" s="9" t="s">
        <v>11</v>
      </c>
      <c r="D231" s="9" t="s">
        <v>472</v>
      </c>
      <c r="E231" s="10">
        <v>1</v>
      </c>
      <c r="F231" s="10">
        <v>169</v>
      </c>
      <c r="G231" s="10">
        <v>169</v>
      </c>
      <c r="H231" s="9" t="s">
        <v>13</v>
      </c>
      <c r="I231" s="9" t="s">
        <v>14</v>
      </c>
    </row>
    <row r="232" spans="1:9" ht="20" customHeight="1" x14ac:dyDescent="0.15">
      <c r="A232" s="7">
        <v>10230</v>
      </c>
      <c r="B232" s="8" t="s">
        <v>473</v>
      </c>
      <c r="C232" s="9" t="s">
        <v>16</v>
      </c>
      <c r="D232" s="9" t="s">
        <v>474</v>
      </c>
      <c r="E232" s="10">
        <v>1</v>
      </c>
      <c r="F232" s="10">
        <v>599</v>
      </c>
      <c r="G232" s="10">
        <v>599</v>
      </c>
      <c r="H232" s="9" t="s">
        <v>18</v>
      </c>
      <c r="I232" s="9" t="s">
        <v>19</v>
      </c>
    </row>
    <row r="233" spans="1:9" ht="20" customHeight="1" x14ac:dyDescent="0.15">
      <c r="A233" s="7">
        <v>10231</v>
      </c>
      <c r="B233" s="8" t="s">
        <v>475</v>
      </c>
      <c r="C233" s="9" t="s">
        <v>21</v>
      </c>
      <c r="D233" s="9" t="s">
        <v>476</v>
      </c>
      <c r="E233" s="10">
        <v>4</v>
      </c>
      <c r="F233" s="10">
        <v>64.989999999999995</v>
      </c>
      <c r="G233" s="10">
        <v>259.95999999999998</v>
      </c>
      <c r="H233" s="9" t="s">
        <v>23</v>
      </c>
      <c r="I233" s="9" t="s">
        <v>24</v>
      </c>
    </row>
    <row r="234" spans="1:9" ht="20" customHeight="1" x14ac:dyDescent="0.15">
      <c r="A234" s="7">
        <v>10232</v>
      </c>
      <c r="B234" s="8" t="s">
        <v>477</v>
      </c>
      <c r="C234" s="9" t="s">
        <v>26</v>
      </c>
      <c r="D234" s="9" t="s">
        <v>41</v>
      </c>
      <c r="E234" s="10">
        <v>2</v>
      </c>
      <c r="F234" s="10">
        <v>9.99</v>
      </c>
      <c r="G234" s="10">
        <v>19.98</v>
      </c>
      <c r="H234" s="9" t="s">
        <v>13</v>
      </c>
      <c r="I234" s="9" t="s">
        <v>14</v>
      </c>
    </row>
    <row r="235" spans="1:9" ht="20" customHeight="1" x14ac:dyDescent="0.15">
      <c r="A235" s="7">
        <v>10233</v>
      </c>
      <c r="B235" s="8" t="s">
        <v>478</v>
      </c>
      <c r="C235" s="9" t="s">
        <v>29</v>
      </c>
      <c r="D235" s="9" t="s">
        <v>479</v>
      </c>
      <c r="E235" s="10">
        <v>1</v>
      </c>
      <c r="F235" s="10">
        <v>24</v>
      </c>
      <c r="G235" s="10">
        <v>24</v>
      </c>
      <c r="H235" s="9" t="s">
        <v>18</v>
      </c>
      <c r="I235" s="9" t="s">
        <v>19</v>
      </c>
    </row>
    <row r="236" spans="1:9" ht="20" customHeight="1" x14ac:dyDescent="0.15">
      <c r="A236" s="7">
        <v>10234</v>
      </c>
      <c r="B236" s="8" t="s">
        <v>480</v>
      </c>
      <c r="C236" s="9" t="s">
        <v>32</v>
      </c>
      <c r="D236" s="9" t="s">
        <v>481</v>
      </c>
      <c r="E236" s="10">
        <v>3</v>
      </c>
      <c r="F236" s="10">
        <v>32.950000000000003</v>
      </c>
      <c r="G236" s="10">
        <v>98.85</v>
      </c>
      <c r="H236" s="9" t="s">
        <v>23</v>
      </c>
      <c r="I236" s="9" t="s">
        <v>14</v>
      </c>
    </row>
    <row r="237" spans="1:9" ht="20" customHeight="1" x14ac:dyDescent="0.15">
      <c r="A237" s="7">
        <v>10235</v>
      </c>
      <c r="B237" s="8" t="s">
        <v>482</v>
      </c>
      <c r="C237" s="9" t="s">
        <v>11</v>
      </c>
      <c r="D237" s="9" t="s">
        <v>483</v>
      </c>
      <c r="E237" s="10">
        <v>1</v>
      </c>
      <c r="F237" s="10">
        <v>299</v>
      </c>
      <c r="G237" s="10">
        <v>299</v>
      </c>
      <c r="H237" s="9" t="s">
        <v>13</v>
      </c>
      <c r="I237" s="9" t="s">
        <v>14</v>
      </c>
    </row>
    <row r="238" spans="1:9" ht="20" customHeight="1" x14ac:dyDescent="0.15">
      <c r="A238" s="7">
        <v>10236</v>
      </c>
      <c r="B238" s="8" t="s">
        <v>484</v>
      </c>
      <c r="C238" s="9" t="s">
        <v>16</v>
      </c>
      <c r="D238" s="9" t="s">
        <v>485</v>
      </c>
      <c r="E238" s="10">
        <v>1</v>
      </c>
      <c r="F238" s="10">
        <v>159.99</v>
      </c>
      <c r="G238" s="10">
        <v>159.99</v>
      </c>
      <c r="H238" s="9" t="s">
        <v>18</v>
      </c>
      <c r="I238" s="9" t="s">
        <v>19</v>
      </c>
    </row>
    <row r="239" spans="1:9" ht="20" customHeight="1" x14ac:dyDescent="0.15">
      <c r="A239" s="7">
        <v>10237</v>
      </c>
      <c r="B239" s="8" t="s">
        <v>486</v>
      </c>
      <c r="C239" s="9" t="s">
        <v>21</v>
      </c>
      <c r="D239" s="9" t="s">
        <v>487</v>
      </c>
      <c r="E239" s="10">
        <v>3</v>
      </c>
      <c r="F239" s="10">
        <v>90</v>
      </c>
      <c r="G239" s="10">
        <v>270</v>
      </c>
      <c r="H239" s="9" t="s">
        <v>23</v>
      </c>
      <c r="I239" s="9" t="s">
        <v>24</v>
      </c>
    </row>
    <row r="240" spans="1:9" ht="20" customHeight="1" x14ac:dyDescent="0.15">
      <c r="A240" s="7">
        <v>10238</v>
      </c>
      <c r="B240" s="8" t="s">
        <v>488</v>
      </c>
      <c r="C240" s="9" t="s">
        <v>26</v>
      </c>
      <c r="D240" s="9" t="s">
        <v>489</v>
      </c>
      <c r="E240" s="10">
        <v>3</v>
      </c>
      <c r="F240" s="10">
        <v>10.99</v>
      </c>
      <c r="G240" s="10">
        <v>32.97</v>
      </c>
      <c r="H240" s="9" t="s">
        <v>13</v>
      </c>
      <c r="I240" s="9" t="s">
        <v>14</v>
      </c>
    </row>
    <row r="241" spans="1:9" ht="20" customHeight="1" x14ac:dyDescent="0.15">
      <c r="A241" s="7">
        <v>10239</v>
      </c>
      <c r="B241" s="8" t="s">
        <v>490</v>
      </c>
      <c r="C241" s="9" t="s">
        <v>29</v>
      </c>
      <c r="D241" s="9" t="s">
        <v>491</v>
      </c>
      <c r="E241" s="10">
        <v>1</v>
      </c>
      <c r="F241" s="10">
        <v>55</v>
      </c>
      <c r="G241" s="10">
        <v>55</v>
      </c>
      <c r="H241" s="9" t="s">
        <v>18</v>
      </c>
      <c r="I241" s="9" t="s">
        <v>19</v>
      </c>
    </row>
    <row r="242" spans="1:9" ht="20" customHeight="1" x14ac:dyDescent="0.15">
      <c r="A242" s="7">
        <v>10240</v>
      </c>
      <c r="B242" s="8" t="s">
        <v>492</v>
      </c>
      <c r="C242" s="9" t="s">
        <v>32</v>
      </c>
      <c r="D242" s="9" t="s">
        <v>493</v>
      </c>
      <c r="E242" s="10">
        <v>2</v>
      </c>
      <c r="F242" s="10">
        <v>29.99</v>
      </c>
      <c r="G242" s="10">
        <v>59.98</v>
      </c>
      <c r="H242" s="9" t="s">
        <v>23</v>
      </c>
      <c r="I242" s="9" t="s">
        <v>14</v>
      </c>
    </row>
  </sheetData>
  <autoFilter ref="A2:I2" xr:uid="{00000000-0001-0000-0000-000000000000}"/>
  <mergeCells count="1">
    <mergeCell ref="A1:I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BE8E-4DAB-D743-AC26-E318D6AFB3F6}">
  <dimension ref="A1:L242"/>
  <sheetViews>
    <sheetView topLeftCell="A212" zoomScale="90" zoomScaleNormal="90" workbookViewId="0">
      <selection sqref="A1:L1"/>
    </sheetView>
  </sheetViews>
  <sheetFormatPr baseColWidth="10" defaultColWidth="8.33203125" defaultRowHeight="13" x14ac:dyDescent="0.15"/>
  <cols>
    <col min="1" max="4" width="13" style="1" customWidth="1"/>
    <col min="5" max="5" width="10.1640625" style="14" customWidth="1"/>
    <col min="6" max="6" width="15.5" style="1" customWidth="1"/>
    <col min="7" max="7" width="29.83203125" style="1" customWidth="1"/>
    <col min="8" max="8" width="9.6640625" style="1" customWidth="1"/>
    <col min="9" max="9" width="9.33203125" style="1" customWidth="1"/>
    <col min="10" max="10" width="12.6640625" style="1" customWidth="1"/>
    <col min="11" max="11" width="12.1640625" style="1" customWidth="1"/>
    <col min="12" max="12" width="15" style="1" customWidth="1"/>
    <col min="13" max="16384" width="8.33203125" style="1"/>
  </cols>
  <sheetData>
    <row r="1" spans="1:12" ht="27.75" customHeight="1" x14ac:dyDescent="0.15">
      <c r="A1" s="42" t="s">
        <v>0</v>
      </c>
      <c r="B1" s="42"/>
      <c r="C1" s="42"/>
      <c r="D1" s="42"/>
      <c r="E1" s="42"/>
      <c r="F1" s="42"/>
      <c r="G1" s="42"/>
      <c r="H1" s="42"/>
      <c r="I1" s="42"/>
      <c r="J1" s="42"/>
      <c r="K1" s="42"/>
      <c r="L1" s="42"/>
    </row>
    <row r="2" spans="1:12" ht="20.25" customHeight="1" x14ac:dyDescent="0.15">
      <c r="A2" s="2" t="s">
        <v>1</v>
      </c>
      <c r="B2" s="2" t="s">
        <v>499</v>
      </c>
      <c r="C2" s="2" t="s">
        <v>500</v>
      </c>
      <c r="D2" s="2" t="s">
        <v>501</v>
      </c>
      <c r="E2" s="11" t="s">
        <v>2</v>
      </c>
      <c r="F2" s="2" t="s">
        <v>3</v>
      </c>
      <c r="G2" s="2" t="s">
        <v>4</v>
      </c>
      <c r="H2" s="2" t="s">
        <v>5</v>
      </c>
      <c r="I2" s="2" t="s">
        <v>6</v>
      </c>
      <c r="J2" s="2" t="s">
        <v>7</v>
      </c>
      <c r="K2" s="2" t="s">
        <v>8</v>
      </c>
      <c r="L2" s="2" t="s">
        <v>9</v>
      </c>
    </row>
    <row r="3" spans="1:12" ht="20.25" customHeight="1" x14ac:dyDescent="0.15">
      <c r="A3" s="3">
        <v>10001</v>
      </c>
      <c r="B3" s="33">
        <f>YEAR(E3)</f>
        <v>2024</v>
      </c>
      <c r="C3" s="33" t="str">
        <f>TEXT(E3, "MMMM")</f>
        <v>January</v>
      </c>
      <c r="D3" s="33" t="str">
        <f>CHOOSE(MATCH(MONTH(E3), {1,4,7,10}, 1), "Q1", "Q2", "Q3", "Q4")</f>
        <v>Q1</v>
      </c>
      <c r="E3" s="12" t="s">
        <v>10</v>
      </c>
      <c r="F3" s="5" t="s">
        <v>11</v>
      </c>
      <c r="G3" s="5" t="s">
        <v>12</v>
      </c>
      <c r="H3" s="6">
        <v>2</v>
      </c>
      <c r="I3" s="6">
        <v>999.99</v>
      </c>
      <c r="J3" s="6">
        <v>1999.98</v>
      </c>
      <c r="K3" s="5" t="s">
        <v>13</v>
      </c>
      <c r="L3" s="5" t="s">
        <v>14</v>
      </c>
    </row>
    <row r="4" spans="1:12" ht="20" customHeight="1" x14ac:dyDescent="0.15">
      <c r="A4" s="7">
        <v>10002</v>
      </c>
      <c r="B4" s="33">
        <f t="shared" ref="B4:B67" si="0">YEAR(E4)</f>
        <v>2024</v>
      </c>
      <c r="C4" s="33" t="str">
        <f t="shared" ref="C4:C67" si="1">TEXT(E4, "MMMM")</f>
        <v>January</v>
      </c>
      <c r="D4" s="33" t="str">
        <f>CHOOSE(MATCH(MONTH(E4), {1,4,7,10}, 1), "Q1", "Q2", "Q3", "Q4")</f>
        <v>Q1</v>
      </c>
      <c r="E4" s="13" t="s">
        <v>15</v>
      </c>
      <c r="F4" s="9" t="s">
        <v>16</v>
      </c>
      <c r="G4" s="9" t="s">
        <v>17</v>
      </c>
      <c r="H4" s="10">
        <v>1</v>
      </c>
      <c r="I4" s="10">
        <v>499.99</v>
      </c>
      <c r="J4" s="10">
        <v>499.99</v>
      </c>
      <c r="K4" s="9" t="s">
        <v>18</v>
      </c>
      <c r="L4" s="9" t="s">
        <v>19</v>
      </c>
    </row>
    <row r="5" spans="1:12" ht="20" customHeight="1" x14ac:dyDescent="0.15">
      <c r="A5" s="7">
        <v>10003</v>
      </c>
      <c r="B5" s="33">
        <f t="shared" si="0"/>
        <v>2024</v>
      </c>
      <c r="C5" s="33" t="str">
        <f t="shared" si="1"/>
        <v>January</v>
      </c>
      <c r="D5" s="33" t="str">
        <f>CHOOSE(MATCH(MONTH(E5), {1,4,7,10}, 1), "Q1", "Q2", "Q3", "Q4")</f>
        <v>Q1</v>
      </c>
      <c r="E5" s="13" t="s">
        <v>20</v>
      </c>
      <c r="F5" s="9" t="s">
        <v>21</v>
      </c>
      <c r="G5" s="9" t="s">
        <v>22</v>
      </c>
      <c r="H5" s="10">
        <v>3</v>
      </c>
      <c r="I5" s="10">
        <v>69.989999999999995</v>
      </c>
      <c r="J5" s="10">
        <v>209.97</v>
      </c>
      <c r="K5" s="9" t="s">
        <v>23</v>
      </c>
      <c r="L5" s="9" t="s">
        <v>24</v>
      </c>
    </row>
    <row r="6" spans="1:12" ht="20" customHeight="1" x14ac:dyDescent="0.15">
      <c r="A6" s="7">
        <v>10004</v>
      </c>
      <c r="B6" s="33">
        <f t="shared" si="0"/>
        <v>2024</v>
      </c>
      <c r="C6" s="33" t="str">
        <f t="shared" si="1"/>
        <v>January</v>
      </c>
      <c r="D6" s="33" t="str">
        <f>CHOOSE(MATCH(MONTH(E6), {1,4,7,10}, 1), "Q1", "Q2", "Q3", "Q4")</f>
        <v>Q1</v>
      </c>
      <c r="E6" s="13" t="s">
        <v>25</v>
      </c>
      <c r="F6" s="9" t="s">
        <v>26</v>
      </c>
      <c r="G6" s="9" t="s">
        <v>27</v>
      </c>
      <c r="H6" s="10">
        <v>4</v>
      </c>
      <c r="I6" s="10">
        <v>15.99</v>
      </c>
      <c r="J6" s="10">
        <v>63.96</v>
      </c>
      <c r="K6" s="9" t="s">
        <v>13</v>
      </c>
      <c r="L6" s="9" t="s">
        <v>14</v>
      </c>
    </row>
    <row r="7" spans="1:12" ht="20" customHeight="1" x14ac:dyDescent="0.15">
      <c r="A7" s="7">
        <v>10005</v>
      </c>
      <c r="B7" s="33">
        <f t="shared" si="0"/>
        <v>2024</v>
      </c>
      <c r="C7" s="33" t="str">
        <f t="shared" si="1"/>
        <v>January</v>
      </c>
      <c r="D7" s="33" t="str">
        <f>CHOOSE(MATCH(MONTH(E7), {1,4,7,10}, 1), "Q1", "Q2", "Q3", "Q4")</f>
        <v>Q1</v>
      </c>
      <c r="E7" s="13" t="s">
        <v>28</v>
      </c>
      <c r="F7" s="9" t="s">
        <v>29</v>
      </c>
      <c r="G7" s="9" t="s">
        <v>30</v>
      </c>
      <c r="H7" s="10">
        <v>1</v>
      </c>
      <c r="I7" s="10">
        <v>89.99</v>
      </c>
      <c r="J7" s="10">
        <v>89.99</v>
      </c>
      <c r="K7" s="9" t="s">
        <v>18</v>
      </c>
      <c r="L7" s="9" t="s">
        <v>19</v>
      </c>
    </row>
    <row r="8" spans="1:12" ht="20" customHeight="1" x14ac:dyDescent="0.15">
      <c r="A8" s="7">
        <v>10006</v>
      </c>
      <c r="B8" s="33">
        <f t="shared" si="0"/>
        <v>2024</v>
      </c>
      <c r="C8" s="33" t="str">
        <f t="shared" si="1"/>
        <v>January</v>
      </c>
      <c r="D8" s="33" t="str">
        <f>CHOOSE(MATCH(MONTH(E8), {1,4,7,10}, 1), "Q1", "Q2", "Q3", "Q4")</f>
        <v>Q1</v>
      </c>
      <c r="E8" s="13" t="s">
        <v>31</v>
      </c>
      <c r="F8" s="9" t="s">
        <v>32</v>
      </c>
      <c r="G8" s="9" t="s">
        <v>33</v>
      </c>
      <c r="H8" s="10">
        <v>5</v>
      </c>
      <c r="I8" s="10">
        <v>29.99</v>
      </c>
      <c r="J8" s="10">
        <v>149.94999999999999</v>
      </c>
      <c r="K8" s="9" t="s">
        <v>23</v>
      </c>
      <c r="L8" s="9" t="s">
        <v>14</v>
      </c>
    </row>
    <row r="9" spans="1:12" ht="20" customHeight="1" x14ac:dyDescent="0.15">
      <c r="A9" s="7">
        <v>10007</v>
      </c>
      <c r="B9" s="33">
        <f t="shared" si="0"/>
        <v>2024</v>
      </c>
      <c r="C9" s="33" t="str">
        <f t="shared" si="1"/>
        <v>January</v>
      </c>
      <c r="D9" s="33" t="str">
        <f>CHOOSE(MATCH(MONTH(E9), {1,4,7,10}, 1), "Q1", "Q2", "Q3", "Q4")</f>
        <v>Q1</v>
      </c>
      <c r="E9" s="13" t="s">
        <v>34</v>
      </c>
      <c r="F9" s="9" t="s">
        <v>11</v>
      </c>
      <c r="G9" s="9" t="s">
        <v>35</v>
      </c>
      <c r="H9" s="10">
        <v>1</v>
      </c>
      <c r="I9" s="10">
        <v>2499.9899999999998</v>
      </c>
      <c r="J9" s="10">
        <v>2499.9899999999998</v>
      </c>
      <c r="K9" s="9" t="s">
        <v>13</v>
      </c>
      <c r="L9" s="9" t="s">
        <v>14</v>
      </c>
    </row>
    <row r="10" spans="1:12" ht="20" customHeight="1" x14ac:dyDescent="0.15">
      <c r="A10" s="7">
        <v>10008</v>
      </c>
      <c r="B10" s="33">
        <f t="shared" si="0"/>
        <v>2024</v>
      </c>
      <c r="C10" s="33" t="str">
        <f t="shared" si="1"/>
        <v>January</v>
      </c>
      <c r="D10" s="33" t="str">
        <f>CHOOSE(MATCH(MONTH(E10), {1,4,7,10}, 1), "Q1", "Q2", "Q3", "Q4")</f>
        <v>Q1</v>
      </c>
      <c r="E10" s="13" t="s">
        <v>36</v>
      </c>
      <c r="F10" s="9" t="s">
        <v>16</v>
      </c>
      <c r="G10" s="9" t="s">
        <v>37</v>
      </c>
      <c r="H10" s="10">
        <v>2</v>
      </c>
      <c r="I10" s="10">
        <v>599.99</v>
      </c>
      <c r="J10" s="10">
        <v>1199.98</v>
      </c>
      <c r="K10" s="9" t="s">
        <v>18</v>
      </c>
      <c r="L10" s="9" t="s">
        <v>19</v>
      </c>
    </row>
    <row r="11" spans="1:12" ht="20" customHeight="1" x14ac:dyDescent="0.15">
      <c r="A11" s="7">
        <v>10009</v>
      </c>
      <c r="B11" s="33">
        <f t="shared" si="0"/>
        <v>2024</v>
      </c>
      <c r="C11" s="33" t="str">
        <f t="shared" si="1"/>
        <v>January</v>
      </c>
      <c r="D11" s="33" t="str">
        <f>CHOOSE(MATCH(MONTH(E11), {1,4,7,10}, 1), "Q1", "Q2", "Q3", "Q4")</f>
        <v>Q1</v>
      </c>
      <c r="E11" s="13" t="s">
        <v>38</v>
      </c>
      <c r="F11" s="9" t="s">
        <v>21</v>
      </c>
      <c r="G11" s="9" t="s">
        <v>39</v>
      </c>
      <c r="H11" s="10">
        <v>6</v>
      </c>
      <c r="I11" s="10">
        <v>89.99</v>
      </c>
      <c r="J11" s="10">
        <v>539.94000000000005</v>
      </c>
      <c r="K11" s="9" t="s">
        <v>23</v>
      </c>
      <c r="L11" s="9" t="s">
        <v>24</v>
      </c>
    </row>
    <row r="12" spans="1:12" ht="20" customHeight="1" x14ac:dyDescent="0.15">
      <c r="A12" s="7">
        <v>10010</v>
      </c>
      <c r="B12" s="33">
        <f t="shared" si="0"/>
        <v>2024</v>
      </c>
      <c r="C12" s="33" t="str">
        <f t="shared" si="1"/>
        <v>January</v>
      </c>
      <c r="D12" s="33" t="str">
        <f>CHOOSE(MATCH(MONTH(E12), {1,4,7,10}, 1), "Q1", "Q2", "Q3", "Q4")</f>
        <v>Q1</v>
      </c>
      <c r="E12" s="13" t="s">
        <v>40</v>
      </c>
      <c r="F12" s="9" t="s">
        <v>26</v>
      </c>
      <c r="G12" s="9" t="s">
        <v>41</v>
      </c>
      <c r="H12" s="10">
        <v>2</v>
      </c>
      <c r="I12" s="10">
        <v>25.99</v>
      </c>
      <c r="J12" s="10">
        <v>51.98</v>
      </c>
      <c r="K12" s="9" t="s">
        <v>13</v>
      </c>
      <c r="L12" s="9" t="s">
        <v>14</v>
      </c>
    </row>
    <row r="13" spans="1:12" ht="20" customHeight="1" x14ac:dyDescent="0.15">
      <c r="A13" s="7">
        <v>10011</v>
      </c>
      <c r="B13" s="33">
        <f t="shared" si="0"/>
        <v>2024</v>
      </c>
      <c r="C13" s="33" t="str">
        <f t="shared" si="1"/>
        <v>January</v>
      </c>
      <c r="D13" s="33" t="str">
        <f>CHOOSE(MATCH(MONTH(E13), {1,4,7,10}, 1), "Q1", "Q2", "Q3", "Q4")</f>
        <v>Q1</v>
      </c>
      <c r="E13" s="13" t="s">
        <v>42</v>
      </c>
      <c r="F13" s="9" t="s">
        <v>29</v>
      </c>
      <c r="G13" s="9" t="s">
        <v>43</v>
      </c>
      <c r="H13" s="10">
        <v>1</v>
      </c>
      <c r="I13" s="10">
        <v>129.99</v>
      </c>
      <c r="J13" s="10">
        <v>129.99</v>
      </c>
      <c r="K13" s="9" t="s">
        <v>18</v>
      </c>
      <c r="L13" s="9" t="s">
        <v>19</v>
      </c>
    </row>
    <row r="14" spans="1:12" ht="20" customHeight="1" x14ac:dyDescent="0.15">
      <c r="A14" s="7">
        <v>10012</v>
      </c>
      <c r="B14" s="33">
        <f t="shared" si="0"/>
        <v>2024</v>
      </c>
      <c r="C14" s="33" t="str">
        <f t="shared" si="1"/>
        <v>January</v>
      </c>
      <c r="D14" s="33" t="str">
        <f>CHOOSE(MATCH(MONTH(E14), {1,4,7,10}, 1), "Q1", "Q2", "Q3", "Q4")</f>
        <v>Q1</v>
      </c>
      <c r="E14" s="13" t="s">
        <v>44</v>
      </c>
      <c r="F14" s="9" t="s">
        <v>32</v>
      </c>
      <c r="G14" s="9" t="s">
        <v>45</v>
      </c>
      <c r="H14" s="10">
        <v>3</v>
      </c>
      <c r="I14" s="10">
        <v>199.99</v>
      </c>
      <c r="J14" s="10">
        <v>599.97</v>
      </c>
      <c r="K14" s="9" t="s">
        <v>23</v>
      </c>
      <c r="L14" s="9" t="s">
        <v>14</v>
      </c>
    </row>
    <row r="15" spans="1:12" ht="20" customHeight="1" x14ac:dyDescent="0.15">
      <c r="A15" s="7">
        <v>10013</v>
      </c>
      <c r="B15" s="33">
        <f t="shared" si="0"/>
        <v>2024</v>
      </c>
      <c r="C15" s="33" t="str">
        <f t="shared" si="1"/>
        <v>January</v>
      </c>
      <c r="D15" s="33" t="str">
        <f>CHOOSE(MATCH(MONTH(E15), {1,4,7,10}, 1), "Q1", "Q2", "Q3", "Q4")</f>
        <v>Q1</v>
      </c>
      <c r="E15" s="13" t="s">
        <v>46</v>
      </c>
      <c r="F15" s="9" t="s">
        <v>11</v>
      </c>
      <c r="G15" s="9" t="s">
        <v>47</v>
      </c>
      <c r="H15" s="10">
        <v>2</v>
      </c>
      <c r="I15" s="10">
        <v>749.99</v>
      </c>
      <c r="J15" s="10">
        <v>1499.98</v>
      </c>
      <c r="K15" s="9" t="s">
        <v>13</v>
      </c>
      <c r="L15" s="9" t="s">
        <v>14</v>
      </c>
    </row>
    <row r="16" spans="1:12" ht="20" customHeight="1" x14ac:dyDescent="0.15">
      <c r="A16" s="7">
        <v>10014</v>
      </c>
      <c r="B16" s="33">
        <f t="shared" si="0"/>
        <v>2024</v>
      </c>
      <c r="C16" s="33" t="str">
        <f t="shared" si="1"/>
        <v>January</v>
      </c>
      <c r="D16" s="33" t="str">
        <f>CHOOSE(MATCH(MONTH(E16), {1,4,7,10}, 1), "Q1", "Q2", "Q3", "Q4")</f>
        <v>Q1</v>
      </c>
      <c r="E16" s="13" t="s">
        <v>48</v>
      </c>
      <c r="F16" s="9" t="s">
        <v>16</v>
      </c>
      <c r="G16" s="9" t="s">
        <v>49</v>
      </c>
      <c r="H16" s="10">
        <v>1</v>
      </c>
      <c r="I16" s="10">
        <v>189.99</v>
      </c>
      <c r="J16" s="10">
        <v>189.99</v>
      </c>
      <c r="K16" s="9" t="s">
        <v>18</v>
      </c>
      <c r="L16" s="9" t="s">
        <v>19</v>
      </c>
    </row>
    <row r="17" spans="1:12" ht="20" customHeight="1" x14ac:dyDescent="0.15">
      <c r="A17" s="7">
        <v>10015</v>
      </c>
      <c r="B17" s="33">
        <f t="shared" si="0"/>
        <v>2024</v>
      </c>
      <c r="C17" s="33" t="str">
        <f t="shared" si="1"/>
        <v>January</v>
      </c>
      <c r="D17" s="33" t="str">
        <f>CHOOSE(MATCH(MONTH(E17), {1,4,7,10}, 1), "Q1", "Q2", "Q3", "Q4")</f>
        <v>Q1</v>
      </c>
      <c r="E17" s="13" t="s">
        <v>50</v>
      </c>
      <c r="F17" s="9" t="s">
        <v>21</v>
      </c>
      <c r="G17" s="9" t="s">
        <v>51</v>
      </c>
      <c r="H17" s="10">
        <v>2</v>
      </c>
      <c r="I17" s="10">
        <v>249.99</v>
      </c>
      <c r="J17" s="10">
        <v>499.98</v>
      </c>
      <c r="K17" s="9" t="s">
        <v>23</v>
      </c>
      <c r="L17" s="9" t="s">
        <v>24</v>
      </c>
    </row>
    <row r="18" spans="1:12" ht="20" customHeight="1" x14ac:dyDescent="0.15">
      <c r="A18" s="7">
        <v>10016</v>
      </c>
      <c r="B18" s="33">
        <f t="shared" si="0"/>
        <v>2024</v>
      </c>
      <c r="C18" s="33" t="str">
        <f t="shared" si="1"/>
        <v>January</v>
      </c>
      <c r="D18" s="33" t="str">
        <f>CHOOSE(MATCH(MONTH(E18), {1,4,7,10}, 1), "Q1", "Q2", "Q3", "Q4")</f>
        <v>Q1</v>
      </c>
      <c r="E18" s="13" t="s">
        <v>52</v>
      </c>
      <c r="F18" s="9" t="s">
        <v>26</v>
      </c>
      <c r="G18" s="9" t="s">
        <v>53</v>
      </c>
      <c r="H18" s="10">
        <v>3</v>
      </c>
      <c r="I18" s="10">
        <v>35.99</v>
      </c>
      <c r="J18" s="10">
        <v>107.97</v>
      </c>
      <c r="K18" s="9" t="s">
        <v>13</v>
      </c>
      <c r="L18" s="9" t="s">
        <v>14</v>
      </c>
    </row>
    <row r="19" spans="1:12" ht="20" customHeight="1" x14ac:dyDescent="0.15">
      <c r="A19" s="7">
        <v>10017</v>
      </c>
      <c r="B19" s="33">
        <f t="shared" si="0"/>
        <v>2024</v>
      </c>
      <c r="C19" s="33" t="str">
        <f t="shared" si="1"/>
        <v>January</v>
      </c>
      <c r="D19" s="33" t="str">
        <f>CHOOSE(MATCH(MONTH(E19), {1,4,7,10}, 1), "Q1", "Q2", "Q3", "Q4")</f>
        <v>Q1</v>
      </c>
      <c r="E19" s="13" t="s">
        <v>54</v>
      </c>
      <c r="F19" s="9" t="s">
        <v>29</v>
      </c>
      <c r="G19" s="9" t="s">
        <v>55</v>
      </c>
      <c r="H19" s="10">
        <v>1</v>
      </c>
      <c r="I19" s="10">
        <v>399.99</v>
      </c>
      <c r="J19" s="10">
        <v>399.99</v>
      </c>
      <c r="K19" s="9" t="s">
        <v>18</v>
      </c>
      <c r="L19" s="9" t="s">
        <v>19</v>
      </c>
    </row>
    <row r="20" spans="1:12" ht="20" customHeight="1" x14ac:dyDescent="0.15">
      <c r="A20" s="7">
        <v>10018</v>
      </c>
      <c r="B20" s="33">
        <f t="shared" si="0"/>
        <v>2024</v>
      </c>
      <c r="C20" s="33" t="str">
        <f t="shared" si="1"/>
        <v>January</v>
      </c>
      <c r="D20" s="33" t="str">
        <f>CHOOSE(MATCH(MONTH(E20), {1,4,7,10}, 1), "Q1", "Q2", "Q3", "Q4")</f>
        <v>Q1</v>
      </c>
      <c r="E20" s="13" t="s">
        <v>56</v>
      </c>
      <c r="F20" s="9" t="s">
        <v>32</v>
      </c>
      <c r="G20" s="9" t="s">
        <v>57</v>
      </c>
      <c r="H20" s="10">
        <v>4</v>
      </c>
      <c r="I20" s="10">
        <v>119.99</v>
      </c>
      <c r="J20" s="10">
        <v>479.96</v>
      </c>
      <c r="K20" s="9" t="s">
        <v>23</v>
      </c>
      <c r="L20" s="9" t="s">
        <v>14</v>
      </c>
    </row>
    <row r="21" spans="1:12" ht="20" customHeight="1" x14ac:dyDescent="0.15">
      <c r="A21" s="7">
        <v>10019</v>
      </c>
      <c r="B21" s="33">
        <f t="shared" si="0"/>
        <v>2024</v>
      </c>
      <c r="C21" s="33" t="str">
        <f t="shared" si="1"/>
        <v>January</v>
      </c>
      <c r="D21" s="33" t="str">
        <f>CHOOSE(MATCH(MONTH(E21), {1,4,7,10}, 1), "Q1", "Q2", "Q3", "Q4")</f>
        <v>Q1</v>
      </c>
      <c r="E21" s="13" t="s">
        <v>58</v>
      </c>
      <c r="F21" s="9" t="s">
        <v>11</v>
      </c>
      <c r="G21" s="9" t="s">
        <v>59</v>
      </c>
      <c r="H21" s="10">
        <v>2</v>
      </c>
      <c r="I21" s="10">
        <v>499.99</v>
      </c>
      <c r="J21" s="10">
        <v>999.98</v>
      </c>
      <c r="K21" s="9" t="s">
        <v>13</v>
      </c>
      <c r="L21" s="9" t="s">
        <v>14</v>
      </c>
    </row>
    <row r="22" spans="1:12" ht="20" customHeight="1" x14ac:dyDescent="0.15">
      <c r="A22" s="7">
        <v>10020</v>
      </c>
      <c r="B22" s="33">
        <f t="shared" si="0"/>
        <v>2024</v>
      </c>
      <c r="C22" s="33" t="str">
        <f t="shared" si="1"/>
        <v>January</v>
      </c>
      <c r="D22" s="33" t="str">
        <f>CHOOSE(MATCH(MONTH(E22), {1,4,7,10}, 1), "Q1", "Q2", "Q3", "Q4")</f>
        <v>Q1</v>
      </c>
      <c r="E22" s="13" t="s">
        <v>60</v>
      </c>
      <c r="F22" s="9" t="s">
        <v>16</v>
      </c>
      <c r="G22" s="9" t="s">
        <v>61</v>
      </c>
      <c r="H22" s="10">
        <v>1</v>
      </c>
      <c r="I22" s="10">
        <v>99.99</v>
      </c>
      <c r="J22" s="10">
        <v>99.99</v>
      </c>
      <c r="K22" s="9" t="s">
        <v>18</v>
      </c>
      <c r="L22" s="9" t="s">
        <v>19</v>
      </c>
    </row>
    <row r="23" spans="1:12" ht="20" customHeight="1" x14ac:dyDescent="0.15">
      <c r="A23" s="7">
        <v>10021</v>
      </c>
      <c r="B23" s="33">
        <f t="shared" si="0"/>
        <v>2024</v>
      </c>
      <c r="C23" s="33" t="str">
        <f t="shared" si="1"/>
        <v>January</v>
      </c>
      <c r="D23" s="33" t="str">
        <f>CHOOSE(MATCH(MONTH(E23), {1,4,7,10}, 1), "Q1", "Q2", "Q3", "Q4")</f>
        <v>Q1</v>
      </c>
      <c r="E23" s="13" t="s">
        <v>62</v>
      </c>
      <c r="F23" s="9" t="s">
        <v>21</v>
      </c>
      <c r="G23" s="9" t="s">
        <v>63</v>
      </c>
      <c r="H23" s="10">
        <v>3</v>
      </c>
      <c r="I23" s="10">
        <v>59.99</v>
      </c>
      <c r="J23" s="10">
        <v>179.97</v>
      </c>
      <c r="K23" s="9" t="s">
        <v>23</v>
      </c>
      <c r="L23" s="9" t="s">
        <v>24</v>
      </c>
    </row>
    <row r="24" spans="1:12" ht="20" customHeight="1" x14ac:dyDescent="0.15">
      <c r="A24" s="7">
        <v>10022</v>
      </c>
      <c r="B24" s="33">
        <f t="shared" si="0"/>
        <v>2024</v>
      </c>
      <c r="C24" s="33" t="str">
        <f t="shared" si="1"/>
        <v>January</v>
      </c>
      <c r="D24" s="33" t="str">
        <f>CHOOSE(MATCH(MONTH(E24), {1,4,7,10}, 1), "Q1", "Q2", "Q3", "Q4")</f>
        <v>Q1</v>
      </c>
      <c r="E24" s="13" t="s">
        <v>64</v>
      </c>
      <c r="F24" s="9" t="s">
        <v>26</v>
      </c>
      <c r="G24" s="9" t="s">
        <v>65</v>
      </c>
      <c r="H24" s="10">
        <v>2</v>
      </c>
      <c r="I24" s="10">
        <v>22.99</v>
      </c>
      <c r="J24" s="10">
        <v>45.98</v>
      </c>
      <c r="K24" s="9" t="s">
        <v>13</v>
      </c>
      <c r="L24" s="9" t="s">
        <v>14</v>
      </c>
    </row>
    <row r="25" spans="1:12" ht="20" customHeight="1" x14ac:dyDescent="0.15">
      <c r="A25" s="7">
        <v>10023</v>
      </c>
      <c r="B25" s="33">
        <f t="shared" si="0"/>
        <v>2024</v>
      </c>
      <c r="C25" s="33" t="str">
        <f t="shared" si="1"/>
        <v>January</v>
      </c>
      <c r="D25" s="33" t="str">
        <f>CHOOSE(MATCH(MONTH(E25), {1,4,7,10}, 1), "Q1", "Q2", "Q3", "Q4")</f>
        <v>Q1</v>
      </c>
      <c r="E25" s="13" t="s">
        <v>66</v>
      </c>
      <c r="F25" s="9" t="s">
        <v>29</v>
      </c>
      <c r="G25" s="9" t="s">
        <v>67</v>
      </c>
      <c r="H25" s="10">
        <v>1</v>
      </c>
      <c r="I25" s="10">
        <v>49.99</v>
      </c>
      <c r="J25" s="10">
        <v>49.99</v>
      </c>
      <c r="K25" s="9" t="s">
        <v>18</v>
      </c>
      <c r="L25" s="9" t="s">
        <v>19</v>
      </c>
    </row>
    <row r="26" spans="1:12" ht="20" customHeight="1" x14ac:dyDescent="0.15">
      <c r="A26" s="7">
        <v>10024</v>
      </c>
      <c r="B26" s="33">
        <f t="shared" si="0"/>
        <v>2024</v>
      </c>
      <c r="C26" s="33" t="str">
        <f t="shared" si="1"/>
        <v>January</v>
      </c>
      <c r="D26" s="33" t="str">
        <f>CHOOSE(MATCH(MONTH(E26), {1,4,7,10}, 1), "Q1", "Q2", "Q3", "Q4")</f>
        <v>Q1</v>
      </c>
      <c r="E26" s="13" t="s">
        <v>68</v>
      </c>
      <c r="F26" s="9" t="s">
        <v>32</v>
      </c>
      <c r="G26" s="9" t="s">
        <v>69</v>
      </c>
      <c r="H26" s="10">
        <v>3</v>
      </c>
      <c r="I26" s="10">
        <v>29.99</v>
      </c>
      <c r="J26" s="10">
        <v>89.97</v>
      </c>
      <c r="K26" s="9" t="s">
        <v>23</v>
      </c>
      <c r="L26" s="9" t="s">
        <v>14</v>
      </c>
    </row>
    <row r="27" spans="1:12" ht="20" customHeight="1" x14ac:dyDescent="0.15">
      <c r="A27" s="7">
        <v>10025</v>
      </c>
      <c r="B27" s="33">
        <f t="shared" si="0"/>
        <v>2024</v>
      </c>
      <c r="C27" s="33" t="str">
        <f t="shared" si="1"/>
        <v>January</v>
      </c>
      <c r="D27" s="33" t="str">
        <f>CHOOSE(MATCH(MONTH(E27), {1,4,7,10}, 1), "Q1", "Q2", "Q3", "Q4")</f>
        <v>Q1</v>
      </c>
      <c r="E27" s="13" t="s">
        <v>70</v>
      </c>
      <c r="F27" s="9" t="s">
        <v>11</v>
      </c>
      <c r="G27" s="9" t="s">
        <v>71</v>
      </c>
      <c r="H27" s="10">
        <v>1</v>
      </c>
      <c r="I27" s="10">
        <v>299.99</v>
      </c>
      <c r="J27" s="10">
        <v>299.99</v>
      </c>
      <c r="K27" s="9" t="s">
        <v>13</v>
      </c>
      <c r="L27" s="9" t="s">
        <v>14</v>
      </c>
    </row>
    <row r="28" spans="1:12" ht="20" customHeight="1" x14ac:dyDescent="0.15">
      <c r="A28" s="7">
        <v>10026</v>
      </c>
      <c r="B28" s="33">
        <f t="shared" si="0"/>
        <v>2024</v>
      </c>
      <c r="C28" s="33" t="str">
        <f t="shared" si="1"/>
        <v>January</v>
      </c>
      <c r="D28" s="33" t="str">
        <f>CHOOSE(MATCH(MONTH(E28), {1,4,7,10}, 1), "Q1", "Q2", "Q3", "Q4")</f>
        <v>Q1</v>
      </c>
      <c r="E28" s="13" t="s">
        <v>72</v>
      </c>
      <c r="F28" s="9" t="s">
        <v>16</v>
      </c>
      <c r="G28" s="9" t="s">
        <v>73</v>
      </c>
      <c r="H28" s="10">
        <v>1</v>
      </c>
      <c r="I28" s="10">
        <v>179.99</v>
      </c>
      <c r="J28" s="10">
        <v>179.99</v>
      </c>
      <c r="K28" s="9" t="s">
        <v>18</v>
      </c>
      <c r="L28" s="9" t="s">
        <v>19</v>
      </c>
    </row>
    <row r="29" spans="1:12" ht="20" customHeight="1" x14ac:dyDescent="0.15">
      <c r="A29" s="7">
        <v>10027</v>
      </c>
      <c r="B29" s="33">
        <f t="shared" si="0"/>
        <v>2024</v>
      </c>
      <c r="C29" s="33" t="str">
        <f t="shared" si="1"/>
        <v>January</v>
      </c>
      <c r="D29" s="33" t="str">
        <f>CHOOSE(MATCH(MONTH(E29), {1,4,7,10}, 1), "Q1", "Q2", "Q3", "Q4")</f>
        <v>Q1</v>
      </c>
      <c r="E29" s="13" t="s">
        <v>74</v>
      </c>
      <c r="F29" s="9" t="s">
        <v>21</v>
      </c>
      <c r="G29" s="9" t="s">
        <v>75</v>
      </c>
      <c r="H29" s="10">
        <v>2</v>
      </c>
      <c r="I29" s="10">
        <v>179.99</v>
      </c>
      <c r="J29" s="10">
        <v>359.98</v>
      </c>
      <c r="K29" s="9" t="s">
        <v>23</v>
      </c>
      <c r="L29" s="9" t="s">
        <v>24</v>
      </c>
    </row>
    <row r="30" spans="1:12" ht="20" customHeight="1" x14ac:dyDescent="0.15">
      <c r="A30" s="7">
        <v>10028</v>
      </c>
      <c r="B30" s="33">
        <f t="shared" si="0"/>
        <v>2024</v>
      </c>
      <c r="C30" s="33" t="str">
        <f t="shared" si="1"/>
        <v>January</v>
      </c>
      <c r="D30" s="33" t="str">
        <f>CHOOSE(MATCH(MONTH(E30), {1,4,7,10}, 1), "Q1", "Q2", "Q3", "Q4")</f>
        <v>Q1</v>
      </c>
      <c r="E30" s="13" t="s">
        <v>76</v>
      </c>
      <c r="F30" s="9" t="s">
        <v>26</v>
      </c>
      <c r="G30" s="9" t="s">
        <v>77</v>
      </c>
      <c r="H30" s="10">
        <v>3</v>
      </c>
      <c r="I30" s="10">
        <v>12.99</v>
      </c>
      <c r="J30" s="10">
        <v>38.97</v>
      </c>
      <c r="K30" s="9" t="s">
        <v>13</v>
      </c>
      <c r="L30" s="9" t="s">
        <v>14</v>
      </c>
    </row>
    <row r="31" spans="1:12" ht="20" customHeight="1" x14ac:dyDescent="0.15">
      <c r="A31" s="7">
        <v>10029</v>
      </c>
      <c r="B31" s="33">
        <f t="shared" si="0"/>
        <v>2024</v>
      </c>
      <c r="C31" s="33" t="str">
        <f t="shared" si="1"/>
        <v>January</v>
      </c>
      <c r="D31" s="33" t="str">
        <f>CHOOSE(MATCH(MONTH(E31), {1,4,7,10}, 1), "Q1", "Q2", "Q3", "Q4")</f>
        <v>Q1</v>
      </c>
      <c r="E31" s="13" t="s">
        <v>78</v>
      </c>
      <c r="F31" s="9" t="s">
        <v>29</v>
      </c>
      <c r="G31" s="9" t="s">
        <v>79</v>
      </c>
      <c r="H31" s="10">
        <v>1</v>
      </c>
      <c r="I31" s="10">
        <v>29.99</v>
      </c>
      <c r="J31" s="10">
        <v>29.99</v>
      </c>
      <c r="K31" s="9" t="s">
        <v>18</v>
      </c>
      <c r="L31" s="9" t="s">
        <v>19</v>
      </c>
    </row>
    <row r="32" spans="1:12" ht="20" customHeight="1" x14ac:dyDescent="0.15">
      <c r="A32" s="7">
        <v>10030</v>
      </c>
      <c r="B32" s="33">
        <f t="shared" si="0"/>
        <v>2024</v>
      </c>
      <c r="C32" s="33" t="str">
        <f t="shared" si="1"/>
        <v>January</v>
      </c>
      <c r="D32" s="33" t="str">
        <f>CHOOSE(MATCH(MONTH(E32), {1,4,7,10}, 1), "Q1", "Q2", "Q3", "Q4")</f>
        <v>Q1</v>
      </c>
      <c r="E32" s="13" t="s">
        <v>80</v>
      </c>
      <c r="F32" s="9" t="s">
        <v>32</v>
      </c>
      <c r="G32" s="9" t="s">
        <v>81</v>
      </c>
      <c r="H32" s="10">
        <v>2</v>
      </c>
      <c r="I32" s="10">
        <v>129.99</v>
      </c>
      <c r="J32" s="10">
        <v>259.98</v>
      </c>
      <c r="K32" s="9" t="s">
        <v>23</v>
      </c>
      <c r="L32" s="9" t="s">
        <v>14</v>
      </c>
    </row>
    <row r="33" spans="1:12" ht="20" customHeight="1" x14ac:dyDescent="0.15">
      <c r="A33" s="7">
        <v>10031</v>
      </c>
      <c r="B33" s="33">
        <f t="shared" si="0"/>
        <v>2024</v>
      </c>
      <c r="C33" s="33" t="str">
        <f t="shared" si="1"/>
        <v>January</v>
      </c>
      <c r="D33" s="33" t="str">
        <f>CHOOSE(MATCH(MONTH(E33), {1,4,7,10}, 1), "Q1", "Q2", "Q3", "Q4")</f>
        <v>Q1</v>
      </c>
      <c r="E33" s="13" t="s">
        <v>82</v>
      </c>
      <c r="F33" s="9" t="s">
        <v>11</v>
      </c>
      <c r="G33" s="9" t="s">
        <v>83</v>
      </c>
      <c r="H33" s="10">
        <v>2</v>
      </c>
      <c r="I33" s="10">
        <v>349.99</v>
      </c>
      <c r="J33" s="10">
        <v>699.98</v>
      </c>
      <c r="K33" s="9" t="s">
        <v>13</v>
      </c>
      <c r="L33" s="9" t="s">
        <v>14</v>
      </c>
    </row>
    <row r="34" spans="1:12" ht="20" customHeight="1" x14ac:dyDescent="0.15">
      <c r="A34" s="7">
        <v>10032</v>
      </c>
      <c r="B34" s="33">
        <f t="shared" si="0"/>
        <v>2024</v>
      </c>
      <c r="C34" s="33" t="str">
        <f t="shared" si="1"/>
        <v>February</v>
      </c>
      <c r="D34" s="33" t="str">
        <f>CHOOSE(MATCH(MONTH(E34), {1,4,7,10}, 1), "Q1", "Q2", "Q3", "Q4")</f>
        <v>Q1</v>
      </c>
      <c r="E34" s="13" t="s">
        <v>84</v>
      </c>
      <c r="F34" s="9" t="s">
        <v>16</v>
      </c>
      <c r="G34" s="9" t="s">
        <v>85</v>
      </c>
      <c r="H34" s="10">
        <v>3</v>
      </c>
      <c r="I34" s="10">
        <v>89.99</v>
      </c>
      <c r="J34" s="10">
        <v>269.97000000000003</v>
      </c>
      <c r="K34" s="9" t="s">
        <v>18</v>
      </c>
      <c r="L34" s="9" t="s">
        <v>19</v>
      </c>
    </row>
    <row r="35" spans="1:12" ht="20" customHeight="1" x14ac:dyDescent="0.15">
      <c r="A35" s="7">
        <v>10033</v>
      </c>
      <c r="B35" s="33">
        <f t="shared" si="0"/>
        <v>2024</v>
      </c>
      <c r="C35" s="33" t="str">
        <f t="shared" si="1"/>
        <v>February</v>
      </c>
      <c r="D35" s="33" t="str">
        <f>CHOOSE(MATCH(MONTH(E35), {1,4,7,10}, 1), "Q1", "Q2", "Q3", "Q4")</f>
        <v>Q1</v>
      </c>
      <c r="E35" s="13" t="s">
        <v>86</v>
      </c>
      <c r="F35" s="9" t="s">
        <v>21</v>
      </c>
      <c r="G35" s="9" t="s">
        <v>87</v>
      </c>
      <c r="H35" s="10">
        <v>5</v>
      </c>
      <c r="I35" s="10">
        <v>29.99</v>
      </c>
      <c r="J35" s="10">
        <v>149.94999999999999</v>
      </c>
      <c r="K35" s="9" t="s">
        <v>23</v>
      </c>
      <c r="L35" s="9" t="s">
        <v>24</v>
      </c>
    </row>
    <row r="36" spans="1:12" ht="20" customHeight="1" x14ac:dyDescent="0.15">
      <c r="A36" s="7">
        <v>10034</v>
      </c>
      <c r="B36" s="33">
        <f t="shared" si="0"/>
        <v>2024</v>
      </c>
      <c r="C36" s="33" t="str">
        <f t="shared" si="1"/>
        <v>February</v>
      </c>
      <c r="D36" s="33" t="str">
        <f>CHOOSE(MATCH(MONTH(E36), {1,4,7,10}, 1), "Q1", "Q2", "Q3", "Q4")</f>
        <v>Q1</v>
      </c>
      <c r="E36" s="13" t="s">
        <v>88</v>
      </c>
      <c r="F36" s="9" t="s">
        <v>26</v>
      </c>
      <c r="G36" s="9" t="s">
        <v>89</v>
      </c>
      <c r="H36" s="10">
        <v>4</v>
      </c>
      <c r="I36" s="10">
        <v>19.989999999999998</v>
      </c>
      <c r="J36" s="10">
        <v>79.959999999999994</v>
      </c>
      <c r="K36" s="9" t="s">
        <v>13</v>
      </c>
      <c r="L36" s="9" t="s">
        <v>14</v>
      </c>
    </row>
    <row r="37" spans="1:12" ht="20" customHeight="1" x14ac:dyDescent="0.15">
      <c r="A37" s="7">
        <v>10035</v>
      </c>
      <c r="B37" s="33">
        <f t="shared" si="0"/>
        <v>2024</v>
      </c>
      <c r="C37" s="33" t="str">
        <f t="shared" si="1"/>
        <v>February</v>
      </c>
      <c r="D37" s="33" t="str">
        <f>CHOOSE(MATCH(MONTH(E37), {1,4,7,10}, 1), "Q1", "Q2", "Q3", "Q4")</f>
        <v>Q1</v>
      </c>
      <c r="E37" s="13" t="s">
        <v>90</v>
      </c>
      <c r="F37" s="9" t="s">
        <v>29</v>
      </c>
      <c r="G37" s="9" t="s">
        <v>91</v>
      </c>
      <c r="H37" s="10">
        <v>2</v>
      </c>
      <c r="I37" s="10">
        <v>39.99</v>
      </c>
      <c r="J37" s="10">
        <v>79.98</v>
      </c>
      <c r="K37" s="9" t="s">
        <v>18</v>
      </c>
      <c r="L37" s="9" t="s">
        <v>19</v>
      </c>
    </row>
    <row r="38" spans="1:12" ht="20" customHeight="1" x14ac:dyDescent="0.15">
      <c r="A38" s="7">
        <v>10036</v>
      </c>
      <c r="B38" s="33">
        <f t="shared" si="0"/>
        <v>2024</v>
      </c>
      <c r="C38" s="33" t="str">
        <f t="shared" si="1"/>
        <v>February</v>
      </c>
      <c r="D38" s="33" t="str">
        <f>CHOOSE(MATCH(MONTH(E38), {1,4,7,10}, 1), "Q1", "Q2", "Q3", "Q4")</f>
        <v>Q1</v>
      </c>
      <c r="E38" s="13" t="s">
        <v>92</v>
      </c>
      <c r="F38" s="9" t="s">
        <v>32</v>
      </c>
      <c r="G38" s="9" t="s">
        <v>93</v>
      </c>
      <c r="H38" s="10">
        <v>1</v>
      </c>
      <c r="I38" s="10">
        <v>1895</v>
      </c>
      <c r="J38" s="10">
        <v>1895</v>
      </c>
      <c r="K38" s="9" t="s">
        <v>23</v>
      </c>
      <c r="L38" s="9" t="s">
        <v>14</v>
      </c>
    </row>
    <row r="39" spans="1:12" ht="20" customHeight="1" x14ac:dyDescent="0.15">
      <c r="A39" s="7">
        <v>10037</v>
      </c>
      <c r="B39" s="33">
        <f t="shared" si="0"/>
        <v>2024</v>
      </c>
      <c r="C39" s="33" t="str">
        <f t="shared" si="1"/>
        <v>February</v>
      </c>
      <c r="D39" s="33" t="str">
        <f>CHOOSE(MATCH(MONTH(E39), {1,4,7,10}, 1), "Q1", "Q2", "Q3", "Q4")</f>
        <v>Q1</v>
      </c>
      <c r="E39" s="13" t="s">
        <v>94</v>
      </c>
      <c r="F39" s="9" t="s">
        <v>11</v>
      </c>
      <c r="G39" s="9" t="s">
        <v>95</v>
      </c>
      <c r="H39" s="10">
        <v>3</v>
      </c>
      <c r="I39" s="10">
        <v>399.99</v>
      </c>
      <c r="J39" s="10">
        <v>1199.97</v>
      </c>
      <c r="K39" s="9" t="s">
        <v>13</v>
      </c>
      <c r="L39" s="9" t="s">
        <v>14</v>
      </c>
    </row>
    <row r="40" spans="1:12" ht="20" customHeight="1" x14ac:dyDescent="0.15">
      <c r="A40" s="7">
        <v>10038</v>
      </c>
      <c r="B40" s="33">
        <f t="shared" si="0"/>
        <v>2024</v>
      </c>
      <c r="C40" s="33" t="str">
        <f t="shared" si="1"/>
        <v>February</v>
      </c>
      <c r="D40" s="33" t="str">
        <f>CHOOSE(MATCH(MONTH(E40), {1,4,7,10}, 1), "Q1", "Q2", "Q3", "Q4")</f>
        <v>Q1</v>
      </c>
      <c r="E40" s="13" t="s">
        <v>96</v>
      </c>
      <c r="F40" s="9" t="s">
        <v>16</v>
      </c>
      <c r="G40" s="9" t="s">
        <v>97</v>
      </c>
      <c r="H40" s="10">
        <v>2</v>
      </c>
      <c r="I40" s="10">
        <v>799.99</v>
      </c>
      <c r="J40" s="10">
        <v>1599.98</v>
      </c>
      <c r="K40" s="9" t="s">
        <v>18</v>
      </c>
      <c r="L40" s="9" t="s">
        <v>19</v>
      </c>
    </row>
    <row r="41" spans="1:12" ht="20" customHeight="1" x14ac:dyDescent="0.15">
      <c r="A41" s="7">
        <v>10039</v>
      </c>
      <c r="B41" s="33">
        <f t="shared" si="0"/>
        <v>2024</v>
      </c>
      <c r="C41" s="33" t="str">
        <f t="shared" si="1"/>
        <v>February</v>
      </c>
      <c r="D41" s="33" t="str">
        <f>CHOOSE(MATCH(MONTH(E41), {1,4,7,10}, 1), "Q1", "Q2", "Q3", "Q4")</f>
        <v>Q1</v>
      </c>
      <c r="E41" s="13" t="s">
        <v>98</v>
      </c>
      <c r="F41" s="9" t="s">
        <v>21</v>
      </c>
      <c r="G41" s="9" t="s">
        <v>99</v>
      </c>
      <c r="H41" s="10">
        <v>4</v>
      </c>
      <c r="I41" s="10">
        <v>59.99</v>
      </c>
      <c r="J41" s="10">
        <v>239.96</v>
      </c>
      <c r="K41" s="9" t="s">
        <v>23</v>
      </c>
      <c r="L41" s="9" t="s">
        <v>24</v>
      </c>
    </row>
    <row r="42" spans="1:12" ht="20" customHeight="1" x14ac:dyDescent="0.15">
      <c r="A42" s="7">
        <v>10040</v>
      </c>
      <c r="B42" s="33">
        <f t="shared" si="0"/>
        <v>2024</v>
      </c>
      <c r="C42" s="33" t="str">
        <f t="shared" si="1"/>
        <v>February</v>
      </c>
      <c r="D42" s="33" t="str">
        <f>CHOOSE(MATCH(MONTH(E42), {1,4,7,10}, 1), "Q1", "Q2", "Q3", "Q4")</f>
        <v>Q1</v>
      </c>
      <c r="E42" s="13" t="s">
        <v>100</v>
      </c>
      <c r="F42" s="9" t="s">
        <v>26</v>
      </c>
      <c r="G42" s="9" t="s">
        <v>101</v>
      </c>
      <c r="H42" s="10">
        <v>3</v>
      </c>
      <c r="I42" s="10">
        <v>24.99</v>
      </c>
      <c r="J42" s="10">
        <v>74.97</v>
      </c>
      <c r="K42" s="9" t="s">
        <v>13</v>
      </c>
      <c r="L42" s="9" t="s">
        <v>14</v>
      </c>
    </row>
    <row r="43" spans="1:12" ht="20" customHeight="1" x14ac:dyDescent="0.15">
      <c r="A43" s="7">
        <v>10041</v>
      </c>
      <c r="B43" s="33">
        <f t="shared" si="0"/>
        <v>2024</v>
      </c>
      <c r="C43" s="33" t="str">
        <f t="shared" si="1"/>
        <v>February</v>
      </c>
      <c r="D43" s="33" t="str">
        <f>CHOOSE(MATCH(MONTH(E43), {1,4,7,10}, 1), "Q1", "Q2", "Q3", "Q4")</f>
        <v>Q1</v>
      </c>
      <c r="E43" s="13" t="s">
        <v>102</v>
      </c>
      <c r="F43" s="9" t="s">
        <v>29</v>
      </c>
      <c r="G43" s="9" t="s">
        <v>103</v>
      </c>
      <c r="H43" s="10">
        <v>1</v>
      </c>
      <c r="I43" s="10">
        <v>105</v>
      </c>
      <c r="J43" s="10">
        <v>105</v>
      </c>
      <c r="K43" s="9" t="s">
        <v>18</v>
      </c>
      <c r="L43" s="9" t="s">
        <v>19</v>
      </c>
    </row>
    <row r="44" spans="1:12" ht="20" customHeight="1" x14ac:dyDescent="0.15">
      <c r="A44" s="7">
        <v>10042</v>
      </c>
      <c r="B44" s="33">
        <f t="shared" si="0"/>
        <v>2024</v>
      </c>
      <c r="C44" s="33" t="str">
        <f t="shared" si="1"/>
        <v>February</v>
      </c>
      <c r="D44" s="33" t="str">
        <f>CHOOSE(MATCH(MONTH(E44), {1,4,7,10}, 1), "Q1", "Q2", "Q3", "Q4")</f>
        <v>Q1</v>
      </c>
      <c r="E44" s="13" t="s">
        <v>104</v>
      </c>
      <c r="F44" s="9" t="s">
        <v>32</v>
      </c>
      <c r="G44" s="9" t="s">
        <v>105</v>
      </c>
      <c r="H44" s="10">
        <v>2</v>
      </c>
      <c r="I44" s="10">
        <v>129.99</v>
      </c>
      <c r="J44" s="10">
        <v>259.98</v>
      </c>
      <c r="K44" s="9" t="s">
        <v>23</v>
      </c>
      <c r="L44" s="9" t="s">
        <v>14</v>
      </c>
    </row>
    <row r="45" spans="1:12" ht="20" customHeight="1" x14ac:dyDescent="0.15">
      <c r="A45" s="7">
        <v>10043</v>
      </c>
      <c r="B45" s="33">
        <f t="shared" si="0"/>
        <v>2024</v>
      </c>
      <c r="C45" s="33" t="str">
        <f t="shared" si="1"/>
        <v>February</v>
      </c>
      <c r="D45" s="33" t="str">
        <f>CHOOSE(MATCH(MONTH(E45), {1,4,7,10}, 1), "Q1", "Q2", "Q3", "Q4")</f>
        <v>Q1</v>
      </c>
      <c r="E45" s="13" t="s">
        <v>106</v>
      </c>
      <c r="F45" s="9" t="s">
        <v>11</v>
      </c>
      <c r="G45" s="9" t="s">
        <v>107</v>
      </c>
      <c r="H45" s="10">
        <v>3</v>
      </c>
      <c r="I45" s="10">
        <v>399.99</v>
      </c>
      <c r="J45" s="10">
        <v>1199.97</v>
      </c>
      <c r="K45" s="9" t="s">
        <v>13</v>
      </c>
      <c r="L45" s="9" t="s">
        <v>14</v>
      </c>
    </row>
    <row r="46" spans="1:12" ht="20" customHeight="1" x14ac:dyDescent="0.15">
      <c r="A46" s="7">
        <v>10044</v>
      </c>
      <c r="B46" s="33">
        <f t="shared" si="0"/>
        <v>2024</v>
      </c>
      <c r="C46" s="33" t="str">
        <f t="shared" si="1"/>
        <v>February</v>
      </c>
      <c r="D46" s="33" t="str">
        <f>CHOOSE(MATCH(MONTH(E46), {1,4,7,10}, 1), "Q1", "Q2", "Q3", "Q4")</f>
        <v>Q1</v>
      </c>
      <c r="E46" s="13" t="s">
        <v>108</v>
      </c>
      <c r="F46" s="9" t="s">
        <v>16</v>
      </c>
      <c r="G46" s="9" t="s">
        <v>109</v>
      </c>
      <c r="H46" s="10">
        <v>1</v>
      </c>
      <c r="I46" s="10">
        <v>199.99</v>
      </c>
      <c r="J46" s="10">
        <v>199.99</v>
      </c>
      <c r="K46" s="9" t="s">
        <v>18</v>
      </c>
      <c r="L46" s="9" t="s">
        <v>19</v>
      </c>
    </row>
    <row r="47" spans="1:12" ht="20" customHeight="1" x14ac:dyDescent="0.15">
      <c r="A47" s="7">
        <v>10045</v>
      </c>
      <c r="B47" s="33">
        <f t="shared" si="0"/>
        <v>2024</v>
      </c>
      <c r="C47" s="33" t="str">
        <f t="shared" si="1"/>
        <v>February</v>
      </c>
      <c r="D47" s="33" t="str">
        <f>CHOOSE(MATCH(MONTH(E47), {1,4,7,10}, 1), "Q1", "Q2", "Q3", "Q4")</f>
        <v>Q1</v>
      </c>
      <c r="E47" s="13" t="s">
        <v>110</v>
      </c>
      <c r="F47" s="9" t="s">
        <v>21</v>
      </c>
      <c r="G47" s="9" t="s">
        <v>111</v>
      </c>
      <c r="H47" s="10">
        <v>2</v>
      </c>
      <c r="I47" s="10">
        <v>139.99</v>
      </c>
      <c r="J47" s="10">
        <v>279.98</v>
      </c>
      <c r="K47" s="9" t="s">
        <v>23</v>
      </c>
      <c r="L47" s="9" t="s">
        <v>24</v>
      </c>
    </row>
    <row r="48" spans="1:12" ht="20" customHeight="1" x14ac:dyDescent="0.15">
      <c r="A48" s="7">
        <v>10046</v>
      </c>
      <c r="B48" s="33">
        <f t="shared" si="0"/>
        <v>2024</v>
      </c>
      <c r="C48" s="33" t="str">
        <f t="shared" si="1"/>
        <v>February</v>
      </c>
      <c r="D48" s="33" t="str">
        <f>CHOOSE(MATCH(MONTH(E48), {1,4,7,10}, 1), "Q1", "Q2", "Q3", "Q4")</f>
        <v>Q1</v>
      </c>
      <c r="E48" s="13" t="s">
        <v>112</v>
      </c>
      <c r="F48" s="9" t="s">
        <v>26</v>
      </c>
      <c r="G48" s="9" t="s">
        <v>113</v>
      </c>
      <c r="H48" s="10">
        <v>4</v>
      </c>
      <c r="I48" s="10">
        <v>32.5</v>
      </c>
      <c r="J48" s="10">
        <v>130</v>
      </c>
      <c r="K48" s="9" t="s">
        <v>13</v>
      </c>
      <c r="L48" s="9" t="s">
        <v>14</v>
      </c>
    </row>
    <row r="49" spans="1:12" ht="20" customHeight="1" x14ac:dyDescent="0.15">
      <c r="A49" s="7">
        <v>10047</v>
      </c>
      <c r="B49" s="33">
        <f t="shared" si="0"/>
        <v>2024</v>
      </c>
      <c r="C49" s="33" t="str">
        <f t="shared" si="1"/>
        <v>February</v>
      </c>
      <c r="D49" s="33" t="str">
        <f>CHOOSE(MATCH(MONTH(E49), {1,4,7,10}, 1), "Q1", "Q2", "Q3", "Q4")</f>
        <v>Q1</v>
      </c>
      <c r="E49" s="13" t="s">
        <v>114</v>
      </c>
      <c r="F49" s="9" t="s">
        <v>29</v>
      </c>
      <c r="G49" s="9" t="s">
        <v>115</v>
      </c>
      <c r="H49" s="10">
        <v>1</v>
      </c>
      <c r="I49" s="10">
        <v>52</v>
      </c>
      <c r="J49" s="10">
        <v>52</v>
      </c>
      <c r="K49" s="9" t="s">
        <v>18</v>
      </c>
      <c r="L49" s="9" t="s">
        <v>19</v>
      </c>
    </row>
    <row r="50" spans="1:12" ht="20" customHeight="1" x14ac:dyDescent="0.15">
      <c r="A50" s="7">
        <v>10048</v>
      </c>
      <c r="B50" s="33">
        <f t="shared" si="0"/>
        <v>2024</v>
      </c>
      <c r="C50" s="33" t="str">
        <f t="shared" si="1"/>
        <v>February</v>
      </c>
      <c r="D50" s="33" t="str">
        <f>CHOOSE(MATCH(MONTH(E50), {1,4,7,10}, 1), "Q1", "Q2", "Q3", "Q4")</f>
        <v>Q1</v>
      </c>
      <c r="E50" s="13" t="s">
        <v>116</v>
      </c>
      <c r="F50" s="9" t="s">
        <v>32</v>
      </c>
      <c r="G50" s="9" t="s">
        <v>117</v>
      </c>
      <c r="H50" s="10">
        <v>6</v>
      </c>
      <c r="I50" s="10">
        <v>39.99</v>
      </c>
      <c r="J50" s="10">
        <v>239.94</v>
      </c>
      <c r="K50" s="9" t="s">
        <v>23</v>
      </c>
      <c r="L50" s="9" t="s">
        <v>14</v>
      </c>
    </row>
    <row r="51" spans="1:12" ht="20" customHeight="1" x14ac:dyDescent="0.15">
      <c r="A51" s="7">
        <v>10049</v>
      </c>
      <c r="B51" s="33">
        <f t="shared" si="0"/>
        <v>2024</v>
      </c>
      <c r="C51" s="33" t="str">
        <f t="shared" si="1"/>
        <v>February</v>
      </c>
      <c r="D51" s="33" t="str">
        <f>CHOOSE(MATCH(MONTH(E51), {1,4,7,10}, 1), "Q1", "Q2", "Q3", "Q4")</f>
        <v>Q1</v>
      </c>
      <c r="E51" s="13" t="s">
        <v>118</v>
      </c>
      <c r="F51" s="9" t="s">
        <v>11</v>
      </c>
      <c r="G51" s="9" t="s">
        <v>119</v>
      </c>
      <c r="H51" s="10">
        <v>2</v>
      </c>
      <c r="I51" s="10">
        <v>129.99</v>
      </c>
      <c r="J51" s="10">
        <v>259.98</v>
      </c>
      <c r="K51" s="9" t="s">
        <v>13</v>
      </c>
      <c r="L51" s="9" t="s">
        <v>14</v>
      </c>
    </row>
    <row r="52" spans="1:12" ht="20" customHeight="1" x14ac:dyDescent="0.15">
      <c r="A52" s="7">
        <v>10050</v>
      </c>
      <c r="B52" s="33">
        <f t="shared" si="0"/>
        <v>2024</v>
      </c>
      <c r="C52" s="33" t="str">
        <f t="shared" si="1"/>
        <v>February</v>
      </c>
      <c r="D52" s="33" t="str">
        <f>CHOOSE(MATCH(MONTH(E52), {1,4,7,10}, 1), "Q1", "Q2", "Q3", "Q4")</f>
        <v>Q1</v>
      </c>
      <c r="E52" s="13" t="s">
        <v>120</v>
      </c>
      <c r="F52" s="9" t="s">
        <v>16</v>
      </c>
      <c r="G52" s="9" t="s">
        <v>121</v>
      </c>
      <c r="H52" s="10">
        <v>1</v>
      </c>
      <c r="I52" s="10">
        <v>299.99</v>
      </c>
      <c r="J52" s="10">
        <v>299.99</v>
      </c>
      <c r="K52" s="9" t="s">
        <v>18</v>
      </c>
      <c r="L52" s="9" t="s">
        <v>19</v>
      </c>
    </row>
    <row r="53" spans="1:12" ht="20" customHeight="1" x14ac:dyDescent="0.15">
      <c r="A53" s="7">
        <v>10051</v>
      </c>
      <c r="B53" s="33">
        <f t="shared" si="0"/>
        <v>2024</v>
      </c>
      <c r="C53" s="33" t="str">
        <f t="shared" si="1"/>
        <v>February</v>
      </c>
      <c r="D53" s="33" t="str">
        <f>CHOOSE(MATCH(MONTH(E53), {1,4,7,10}, 1), "Q1", "Q2", "Q3", "Q4")</f>
        <v>Q1</v>
      </c>
      <c r="E53" s="13" t="s">
        <v>122</v>
      </c>
      <c r="F53" s="9" t="s">
        <v>21</v>
      </c>
      <c r="G53" s="9" t="s">
        <v>123</v>
      </c>
      <c r="H53" s="10">
        <v>3</v>
      </c>
      <c r="I53" s="10">
        <v>154.99</v>
      </c>
      <c r="J53" s="10">
        <v>464.97</v>
      </c>
      <c r="K53" s="9" t="s">
        <v>23</v>
      </c>
      <c r="L53" s="9" t="s">
        <v>24</v>
      </c>
    </row>
    <row r="54" spans="1:12" ht="20" customHeight="1" x14ac:dyDescent="0.15">
      <c r="A54" s="7">
        <v>10052</v>
      </c>
      <c r="B54" s="33">
        <f t="shared" si="0"/>
        <v>2024</v>
      </c>
      <c r="C54" s="33" t="str">
        <f t="shared" si="1"/>
        <v>February</v>
      </c>
      <c r="D54" s="33" t="str">
        <f>CHOOSE(MATCH(MONTH(E54), {1,4,7,10}, 1), "Q1", "Q2", "Q3", "Q4")</f>
        <v>Q1</v>
      </c>
      <c r="E54" s="13" t="s">
        <v>124</v>
      </c>
      <c r="F54" s="9" t="s">
        <v>26</v>
      </c>
      <c r="G54" s="9" t="s">
        <v>125</v>
      </c>
      <c r="H54" s="10">
        <v>2</v>
      </c>
      <c r="I54" s="10">
        <v>26.99</v>
      </c>
      <c r="J54" s="10">
        <v>53.98</v>
      </c>
      <c r="K54" s="9" t="s">
        <v>13</v>
      </c>
      <c r="L54" s="9" t="s">
        <v>14</v>
      </c>
    </row>
    <row r="55" spans="1:12" ht="20" customHeight="1" x14ac:dyDescent="0.15">
      <c r="A55" s="7">
        <v>10053</v>
      </c>
      <c r="B55" s="33">
        <f t="shared" si="0"/>
        <v>2024</v>
      </c>
      <c r="C55" s="33" t="str">
        <f t="shared" si="1"/>
        <v>February</v>
      </c>
      <c r="D55" s="33" t="str">
        <f>CHOOSE(MATCH(MONTH(E55), {1,4,7,10}, 1), "Q1", "Q2", "Q3", "Q4")</f>
        <v>Q1</v>
      </c>
      <c r="E55" s="13" t="s">
        <v>126</v>
      </c>
      <c r="F55" s="9" t="s">
        <v>29</v>
      </c>
      <c r="G55" s="9" t="s">
        <v>127</v>
      </c>
      <c r="H55" s="10">
        <v>1</v>
      </c>
      <c r="I55" s="10">
        <v>49</v>
      </c>
      <c r="J55" s="10">
        <v>49</v>
      </c>
      <c r="K55" s="9" t="s">
        <v>18</v>
      </c>
      <c r="L55" s="9" t="s">
        <v>19</v>
      </c>
    </row>
    <row r="56" spans="1:12" ht="20" customHeight="1" x14ac:dyDescent="0.15">
      <c r="A56" s="7">
        <v>10054</v>
      </c>
      <c r="B56" s="33">
        <f t="shared" si="0"/>
        <v>2024</v>
      </c>
      <c r="C56" s="33" t="str">
        <f t="shared" si="1"/>
        <v>February</v>
      </c>
      <c r="D56" s="33" t="str">
        <f>CHOOSE(MATCH(MONTH(E56), {1,4,7,10}, 1), "Q1", "Q2", "Q3", "Q4")</f>
        <v>Q1</v>
      </c>
      <c r="E56" s="13" t="s">
        <v>128</v>
      </c>
      <c r="F56" s="9" t="s">
        <v>32</v>
      </c>
      <c r="G56" s="9" t="s">
        <v>129</v>
      </c>
      <c r="H56" s="10">
        <v>5</v>
      </c>
      <c r="I56" s="10">
        <v>49.99</v>
      </c>
      <c r="J56" s="10">
        <v>249.95</v>
      </c>
      <c r="K56" s="9" t="s">
        <v>23</v>
      </c>
      <c r="L56" s="9" t="s">
        <v>14</v>
      </c>
    </row>
    <row r="57" spans="1:12" ht="20" customHeight="1" x14ac:dyDescent="0.15">
      <c r="A57" s="7">
        <v>10055</v>
      </c>
      <c r="B57" s="33">
        <f t="shared" si="0"/>
        <v>2024</v>
      </c>
      <c r="C57" s="33" t="str">
        <f t="shared" si="1"/>
        <v>February</v>
      </c>
      <c r="D57" s="33" t="str">
        <f>CHOOSE(MATCH(MONTH(E57), {1,4,7,10}, 1), "Q1", "Q2", "Q3", "Q4")</f>
        <v>Q1</v>
      </c>
      <c r="E57" s="13" t="s">
        <v>130</v>
      </c>
      <c r="F57" s="9" t="s">
        <v>11</v>
      </c>
      <c r="G57" s="9" t="s">
        <v>131</v>
      </c>
      <c r="H57" s="10">
        <v>4</v>
      </c>
      <c r="I57" s="10">
        <v>59.99</v>
      </c>
      <c r="J57" s="10">
        <v>239.96</v>
      </c>
      <c r="K57" s="9" t="s">
        <v>13</v>
      </c>
      <c r="L57" s="9" t="s">
        <v>14</v>
      </c>
    </row>
    <row r="58" spans="1:12" ht="20" customHeight="1" x14ac:dyDescent="0.15">
      <c r="A58" s="7">
        <v>10056</v>
      </c>
      <c r="B58" s="33">
        <f t="shared" si="0"/>
        <v>2024</v>
      </c>
      <c r="C58" s="33" t="str">
        <f t="shared" si="1"/>
        <v>February</v>
      </c>
      <c r="D58" s="33" t="str">
        <f>CHOOSE(MATCH(MONTH(E58), {1,4,7,10}, 1), "Q1", "Q2", "Q3", "Q4")</f>
        <v>Q1</v>
      </c>
      <c r="E58" s="13" t="s">
        <v>132</v>
      </c>
      <c r="F58" s="9" t="s">
        <v>16</v>
      </c>
      <c r="G58" s="9" t="s">
        <v>133</v>
      </c>
      <c r="H58" s="10">
        <v>1</v>
      </c>
      <c r="I58" s="10">
        <v>499.99</v>
      </c>
      <c r="J58" s="10">
        <v>499.99</v>
      </c>
      <c r="K58" s="9" t="s">
        <v>18</v>
      </c>
      <c r="L58" s="9" t="s">
        <v>19</v>
      </c>
    </row>
    <row r="59" spans="1:12" ht="20" customHeight="1" x14ac:dyDescent="0.15">
      <c r="A59" s="7">
        <v>10057</v>
      </c>
      <c r="B59" s="33">
        <f t="shared" si="0"/>
        <v>2024</v>
      </c>
      <c r="C59" s="33" t="str">
        <f t="shared" si="1"/>
        <v>February</v>
      </c>
      <c r="D59" s="33" t="str">
        <f>CHOOSE(MATCH(MONTH(E59), {1,4,7,10}, 1), "Q1", "Q2", "Q3", "Q4")</f>
        <v>Q1</v>
      </c>
      <c r="E59" s="13" t="s">
        <v>134</v>
      </c>
      <c r="F59" s="9" t="s">
        <v>21</v>
      </c>
      <c r="G59" s="9" t="s">
        <v>135</v>
      </c>
      <c r="H59" s="10">
        <v>5</v>
      </c>
      <c r="I59" s="10">
        <v>29.99</v>
      </c>
      <c r="J59" s="10">
        <v>149.94999999999999</v>
      </c>
      <c r="K59" s="9" t="s">
        <v>23</v>
      </c>
      <c r="L59" s="9" t="s">
        <v>24</v>
      </c>
    </row>
    <row r="60" spans="1:12" ht="20" customHeight="1" x14ac:dyDescent="0.15">
      <c r="A60" s="7">
        <v>10058</v>
      </c>
      <c r="B60" s="33">
        <f t="shared" si="0"/>
        <v>2024</v>
      </c>
      <c r="C60" s="33" t="str">
        <f t="shared" si="1"/>
        <v>February</v>
      </c>
      <c r="D60" s="33" t="str">
        <f>CHOOSE(MATCH(MONTH(E60), {1,4,7,10}, 1), "Q1", "Q2", "Q3", "Q4")</f>
        <v>Q1</v>
      </c>
      <c r="E60" s="13" t="s">
        <v>136</v>
      </c>
      <c r="F60" s="9" t="s">
        <v>26</v>
      </c>
      <c r="G60" s="9" t="s">
        <v>137</v>
      </c>
      <c r="H60" s="10">
        <v>3</v>
      </c>
      <c r="I60" s="10">
        <v>28</v>
      </c>
      <c r="J60" s="10">
        <v>84</v>
      </c>
      <c r="K60" s="9" t="s">
        <v>13</v>
      </c>
      <c r="L60" s="9" t="s">
        <v>14</v>
      </c>
    </row>
    <row r="61" spans="1:12" ht="20" customHeight="1" x14ac:dyDescent="0.15">
      <c r="A61" s="7">
        <v>10059</v>
      </c>
      <c r="B61" s="33">
        <f t="shared" si="0"/>
        <v>2024</v>
      </c>
      <c r="C61" s="33" t="str">
        <f t="shared" si="1"/>
        <v>February</v>
      </c>
      <c r="D61" s="33" t="str">
        <f>CHOOSE(MATCH(MONTH(E61), {1,4,7,10}, 1), "Q1", "Q2", "Q3", "Q4")</f>
        <v>Q1</v>
      </c>
      <c r="E61" s="13" t="s">
        <v>138</v>
      </c>
      <c r="F61" s="9" t="s">
        <v>29</v>
      </c>
      <c r="G61" s="9" t="s">
        <v>139</v>
      </c>
      <c r="H61" s="10">
        <v>2</v>
      </c>
      <c r="I61" s="10">
        <v>23</v>
      </c>
      <c r="J61" s="10">
        <v>46</v>
      </c>
      <c r="K61" s="9" t="s">
        <v>18</v>
      </c>
      <c r="L61" s="9" t="s">
        <v>19</v>
      </c>
    </row>
    <row r="62" spans="1:12" ht="20" customHeight="1" x14ac:dyDescent="0.15">
      <c r="A62" s="7">
        <v>10060</v>
      </c>
      <c r="B62" s="33">
        <f t="shared" si="0"/>
        <v>2024</v>
      </c>
      <c r="C62" s="33" t="str">
        <f t="shared" si="1"/>
        <v>February</v>
      </c>
      <c r="D62" s="33" t="str">
        <f>CHOOSE(MATCH(MONTH(E62), {1,4,7,10}, 1), "Q1", "Q2", "Q3", "Q4")</f>
        <v>Q1</v>
      </c>
      <c r="E62" s="13" t="s">
        <v>140</v>
      </c>
      <c r="F62" s="9" t="s">
        <v>32</v>
      </c>
      <c r="G62" s="9" t="s">
        <v>141</v>
      </c>
      <c r="H62" s="10">
        <v>1</v>
      </c>
      <c r="I62" s="10">
        <v>349</v>
      </c>
      <c r="J62" s="10">
        <v>349</v>
      </c>
      <c r="K62" s="9" t="s">
        <v>23</v>
      </c>
      <c r="L62" s="9" t="s">
        <v>14</v>
      </c>
    </row>
    <row r="63" spans="1:12" ht="20" customHeight="1" x14ac:dyDescent="0.15">
      <c r="A63" s="7">
        <v>10061</v>
      </c>
      <c r="B63" s="33">
        <f t="shared" si="0"/>
        <v>2024</v>
      </c>
      <c r="C63" s="33" t="str">
        <f t="shared" si="1"/>
        <v>March</v>
      </c>
      <c r="D63" s="33" t="str">
        <f>CHOOSE(MATCH(MONTH(E63), {1,4,7,10}, 1), "Q1", "Q2", "Q3", "Q4")</f>
        <v>Q1</v>
      </c>
      <c r="E63" s="13" t="s">
        <v>142</v>
      </c>
      <c r="F63" s="9" t="s">
        <v>11</v>
      </c>
      <c r="G63" s="9" t="s">
        <v>143</v>
      </c>
      <c r="H63" s="10">
        <v>3</v>
      </c>
      <c r="I63" s="10">
        <v>299.99</v>
      </c>
      <c r="J63" s="10">
        <v>899.97</v>
      </c>
      <c r="K63" s="9" t="s">
        <v>13</v>
      </c>
      <c r="L63" s="9" t="s">
        <v>14</v>
      </c>
    </row>
    <row r="64" spans="1:12" ht="20" customHeight="1" x14ac:dyDescent="0.15">
      <c r="A64" s="7">
        <v>10062</v>
      </c>
      <c r="B64" s="33">
        <f t="shared" si="0"/>
        <v>2024</v>
      </c>
      <c r="C64" s="33" t="str">
        <f t="shared" si="1"/>
        <v>March</v>
      </c>
      <c r="D64" s="33" t="str">
        <f>CHOOSE(MATCH(MONTH(E64), {1,4,7,10}, 1), "Q1", "Q2", "Q3", "Q4")</f>
        <v>Q1</v>
      </c>
      <c r="E64" s="13" t="s">
        <v>144</v>
      </c>
      <c r="F64" s="9" t="s">
        <v>16</v>
      </c>
      <c r="G64" s="9" t="s">
        <v>145</v>
      </c>
      <c r="H64" s="10">
        <v>2</v>
      </c>
      <c r="I64" s="10">
        <v>199.99</v>
      </c>
      <c r="J64" s="10">
        <v>399.98</v>
      </c>
      <c r="K64" s="9" t="s">
        <v>18</v>
      </c>
      <c r="L64" s="9" t="s">
        <v>19</v>
      </c>
    </row>
    <row r="65" spans="1:12" ht="20" customHeight="1" x14ac:dyDescent="0.15">
      <c r="A65" s="7">
        <v>10063</v>
      </c>
      <c r="B65" s="33">
        <f t="shared" si="0"/>
        <v>2024</v>
      </c>
      <c r="C65" s="33" t="str">
        <f t="shared" si="1"/>
        <v>March</v>
      </c>
      <c r="D65" s="33" t="str">
        <f>CHOOSE(MATCH(MONTH(E65), {1,4,7,10}, 1), "Q1", "Q2", "Q3", "Q4")</f>
        <v>Q1</v>
      </c>
      <c r="E65" s="13" t="s">
        <v>146</v>
      </c>
      <c r="F65" s="9" t="s">
        <v>21</v>
      </c>
      <c r="G65" s="9" t="s">
        <v>147</v>
      </c>
      <c r="H65" s="10">
        <v>10</v>
      </c>
      <c r="I65" s="10">
        <v>9.99</v>
      </c>
      <c r="J65" s="10">
        <v>99.9</v>
      </c>
      <c r="K65" s="9" t="s">
        <v>23</v>
      </c>
      <c r="L65" s="9" t="s">
        <v>24</v>
      </c>
    </row>
    <row r="66" spans="1:12" ht="20" customHeight="1" x14ac:dyDescent="0.15">
      <c r="A66" s="7">
        <v>10064</v>
      </c>
      <c r="B66" s="33">
        <f t="shared" si="0"/>
        <v>2024</v>
      </c>
      <c r="C66" s="33" t="str">
        <f t="shared" si="1"/>
        <v>March</v>
      </c>
      <c r="D66" s="33" t="str">
        <f>CHOOSE(MATCH(MONTH(E66), {1,4,7,10}, 1), "Q1", "Q2", "Q3", "Q4")</f>
        <v>Q1</v>
      </c>
      <c r="E66" s="13" t="s">
        <v>148</v>
      </c>
      <c r="F66" s="9" t="s">
        <v>26</v>
      </c>
      <c r="G66" s="9" t="s">
        <v>149</v>
      </c>
      <c r="H66" s="10">
        <v>4</v>
      </c>
      <c r="I66" s="10">
        <v>18.989999999999998</v>
      </c>
      <c r="J66" s="10">
        <v>75.959999999999994</v>
      </c>
      <c r="K66" s="9" t="s">
        <v>13</v>
      </c>
      <c r="L66" s="9" t="s">
        <v>14</v>
      </c>
    </row>
    <row r="67" spans="1:12" ht="20" customHeight="1" x14ac:dyDescent="0.15">
      <c r="A67" s="7">
        <v>10065</v>
      </c>
      <c r="B67" s="33">
        <f t="shared" si="0"/>
        <v>2024</v>
      </c>
      <c r="C67" s="33" t="str">
        <f t="shared" si="1"/>
        <v>March</v>
      </c>
      <c r="D67" s="33" t="str">
        <f>CHOOSE(MATCH(MONTH(E67), {1,4,7,10}, 1), "Q1", "Q2", "Q3", "Q4")</f>
        <v>Q1</v>
      </c>
      <c r="E67" s="13" t="s">
        <v>150</v>
      </c>
      <c r="F67" s="9" t="s">
        <v>29</v>
      </c>
      <c r="G67" s="9" t="s">
        <v>151</v>
      </c>
      <c r="H67" s="10">
        <v>1</v>
      </c>
      <c r="I67" s="10">
        <v>102</v>
      </c>
      <c r="J67" s="10">
        <v>102</v>
      </c>
      <c r="K67" s="9" t="s">
        <v>18</v>
      </c>
      <c r="L67" s="9" t="s">
        <v>19</v>
      </c>
    </row>
    <row r="68" spans="1:12" ht="20" customHeight="1" x14ac:dyDescent="0.15">
      <c r="A68" s="7">
        <v>10066</v>
      </c>
      <c r="B68" s="33">
        <f t="shared" ref="B68:B131" si="2">YEAR(E68)</f>
        <v>2024</v>
      </c>
      <c r="C68" s="33" t="str">
        <f t="shared" ref="C68:C131" si="3">TEXT(E68, "MMMM")</f>
        <v>March</v>
      </c>
      <c r="D68" s="33" t="str">
        <f>CHOOSE(MATCH(MONTH(E68), {1,4,7,10}, 1), "Q1", "Q2", "Q3", "Q4")</f>
        <v>Q1</v>
      </c>
      <c r="E68" s="13" t="s">
        <v>152</v>
      </c>
      <c r="F68" s="9" t="s">
        <v>32</v>
      </c>
      <c r="G68" s="9" t="s">
        <v>153</v>
      </c>
      <c r="H68" s="10">
        <v>2</v>
      </c>
      <c r="I68" s="10">
        <v>299.99</v>
      </c>
      <c r="J68" s="10">
        <v>599.98</v>
      </c>
      <c r="K68" s="9" t="s">
        <v>23</v>
      </c>
      <c r="L68" s="9" t="s">
        <v>14</v>
      </c>
    </row>
    <row r="69" spans="1:12" ht="20" customHeight="1" x14ac:dyDescent="0.15">
      <c r="A69" s="7">
        <v>10067</v>
      </c>
      <c r="B69" s="33">
        <f t="shared" si="2"/>
        <v>2024</v>
      </c>
      <c r="C69" s="33" t="str">
        <f t="shared" si="3"/>
        <v>March</v>
      </c>
      <c r="D69" s="33" t="str">
        <f>CHOOSE(MATCH(MONTH(E69), {1,4,7,10}, 1), "Q1", "Q2", "Q3", "Q4")</f>
        <v>Q1</v>
      </c>
      <c r="E69" s="13" t="s">
        <v>154</v>
      </c>
      <c r="F69" s="9" t="s">
        <v>11</v>
      </c>
      <c r="G69" s="9" t="s">
        <v>155</v>
      </c>
      <c r="H69" s="10">
        <v>1</v>
      </c>
      <c r="I69" s="10">
        <v>1199.99</v>
      </c>
      <c r="J69" s="10">
        <v>1199.99</v>
      </c>
      <c r="K69" s="9" t="s">
        <v>13</v>
      </c>
      <c r="L69" s="9" t="s">
        <v>14</v>
      </c>
    </row>
    <row r="70" spans="1:12" ht="20" customHeight="1" x14ac:dyDescent="0.15">
      <c r="A70" s="7">
        <v>10068</v>
      </c>
      <c r="B70" s="33">
        <f t="shared" si="2"/>
        <v>2024</v>
      </c>
      <c r="C70" s="33" t="str">
        <f t="shared" si="3"/>
        <v>March</v>
      </c>
      <c r="D70" s="33" t="str">
        <f>CHOOSE(MATCH(MONTH(E70), {1,4,7,10}, 1), "Q1", "Q2", "Q3", "Q4")</f>
        <v>Q1</v>
      </c>
      <c r="E70" s="13" t="s">
        <v>156</v>
      </c>
      <c r="F70" s="9" t="s">
        <v>16</v>
      </c>
      <c r="G70" s="9" t="s">
        <v>157</v>
      </c>
      <c r="H70" s="10">
        <v>3</v>
      </c>
      <c r="I70" s="10">
        <v>219.99</v>
      </c>
      <c r="J70" s="10">
        <v>659.97</v>
      </c>
      <c r="K70" s="9" t="s">
        <v>18</v>
      </c>
      <c r="L70" s="9" t="s">
        <v>19</v>
      </c>
    </row>
    <row r="71" spans="1:12" ht="20" customHeight="1" x14ac:dyDescent="0.15">
      <c r="A71" s="7">
        <v>10069</v>
      </c>
      <c r="B71" s="33">
        <f t="shared" si="2"/>
        <v>2024</v>
      </c>
      <c r="C71" s="33" t="str">
        <f t="shared" si="3"/>
        <v>March</v>
      </c>
      <c r="D71" s="33" t="str">
        <f>CHOOSE(MATCH(MONTH(E71), {1,4,7,10}, 1), "Q1", "Q2", "Q3", "Q4")</f>
        <v>Q1</v>
      </c>
      <c r="E71" s="13" t="s">
        <v>158</v>
      </c>
      <c r="F71" s="9" t="s">
        <v>21</v>
      </c>
      <c r="G71" s="9" t="s">
        <v>159</v>
      </c>
      <c r="H71" s="10">
        <v>4</v>
      </c>
      <c r="I71" s="10">
        <v>59.99</v>
      </c>
      <c r="J71" s="10">
        <v>239.96</v>
      </c>
      <c r="K71" s="9" t="s">
        <v>23</v>
      </c>
      <c r="L71" s="9" t="s">
        <v>24</v>
      </c>
    </row>
    <row r="72" spans="1:12" ht="20" customHeight="1" x14ac:dyDescent="0.15">
      <c r="A72" s="7">
        <v>10070</v>
      </c>
      <c r="B72" s="33">
        <f t="shared" si="2"/>
        <v>2024</v>
      </c>
      <c r="C72" s="33" t="str">
        <f t="shared" si="3"/>
        <v>March</v>
      </c>
      <c r="D72" s="33" t="str">
        <f>CHOOSE(MATCH(MONTH(E72), {1,4,7,10}, 1), "Q1", "Q2", "Q3", "Q4")</f>
        <v>Q1</v>
      </c>
      <c r="E72" s="13" t="s">
        <v>160</v>
      </c>
      <c r="F72" s="9" t="s">
        <v>26</v>
      </c>
      <c r="G72" s="9" t="s">
        <v>161</v>
      </c>
      <c r="H72" s="10">
        <v>2</v>
      </c>
      <c r="I72" s="10">
        <v>10.99</v>
      </c>
      <c r="J72" s="10">
        <v>21.98</v>
      </c>
      <c r="K72" s="9" t="s">
        <v>13</v>
      </c>
      <c r="L72" s="9" t="s">
        <v>14</v>
      </c>
    </row>
    <row r="73" spans="1:12" ht="20" customHeight="1" x14ac:dyDescent="0.15">
      <c r="A73" s="7">
        <v>10071</v>
      </c>
      <c r="B73" s="33">
        <f t="shared" si="2"/>
        <v>2024</v>
      </c>
      <c r="C73" s="33" t="str">
        <f t="shared" si="3"/>
        <v>March</v>
      </c>
      <c r="D73" s="33" t="str">
        <f>CHOOSE(MATCH(MONTH(E73), {1,4,7,10}, 1), "Q1", "Q2", "Q3", "Q4")</f>
        <v>Q1</v>
      </c>
      <c r="E73" s="13" t="s">
        <v>162</v>
      </c>
      <c r="F73" s="9" t="s">
        <v>29</v>
      </c>
      <c r="G73" s="9" t="s">
        <v>163</v>
      </c>
      <c r="H73" s="10">
        <v>1</v>
      </c>
      <c r="I73" s="10">
        <v>78</v>
      </c>
      <c r="J73" s="10">
        <v>78</v>
      </c>
      <c r="K73" s="9" t="s">
        <v>18</v>
      </c>
      <c r="L73" s="9" t="s">
        <v>19</v>
      </c>
    </row>
    <row r="74" spans="1:12" ht="20" customHeight="1" x14ac:dyDescent="0.15">
      <c r="A74" s="7">
        <v>10072</v>
      </c>
      <c r="B74" s="33">
        <f t="shared" si="2"/>
        <v>2024</v>
      </c>
      <c r="C74" s="33" t="str">
        <f t="shared" si="3"/>
        <v>March</v>
      </c>
      <c r="D74" s="33" t="str">
        <f>CHOOSE(MATCH(MONTH(E74), {1,4,7,10}, 1), "Q1", "Q2", "Q3", "Q4")</f>
        <v>Q1</v>
      </c>
      <c r="E74" s="13" t="s">
        <v>164</v>
      </c>
      <c r="F74" s="9" t="s">
        <v>32</v>
      </c>
      <c r="G74" s="9" t="s">
        <v>165</v>
      </c>
      <c r="H74" s="10">
        <v>3</v>
      </c>
      <c r="I74" s="10">
        <v>129.99</v>
      </c>
      <c r="J74" s="10">
        <v>389.97</v>
      </c>
      <c r="K74" s="9" t="s">
        <v>23</v>
      </c>
      <c r="L74" s="9" t="s">
        <v>14</v>
      </c>
    </row>
    <row r="75" spans="1:12" ht="20" customHeight="1" x14ac:dyDescent="0.15">
      <c r="A75" s="7">
        <v>10073</v>
      </c>
      <c r="B75" s="33">
        <f t="shared" si="2"/>
        <v>2024</v>
      </c>
      <c r="C75" s="33" t="str">
        <f t="shared" si="3"/>
        <v>March</v>
      </c>
      <c r="D75" s="33" t="str">
        <f>CHOOSE(MATCH(MONTH(E75), {1,4,7,10}, 1), "Q1", "Q2", "Q3", "Q4")</f>
        <v>Q1</v>
      </c>
      <c r="E75" s="13" t="s">
        <v>166</v>
      </c>
      <c r="F75" s="9" t="s">
        <v>11</v>
      </c>
      <c r="G75" s="9" t="s">
        <v>167</v>
      </c>
      <c r="H75" s="10">
        <v>1</v>
      </c>
      <c r="I75" s="10">
        <v>1599.99</v>
      </c>
      <c r="J75" s="10">
        <v>1599.99</v>
      </c>
      <c r="K75" s="9" t="s">
        <v>13</v>
      </c>
      <c r="L75" s="9" t="s">
        <v>14</v>
      </c>
    </row>
    <row r="76" spans="1:12" ht="20" customHeight="1" x14ac:dyDescent="0.15">
      <c r="A76" s="7">
        <v>10074</v>
      </c>
      <c r="B76" s="33">
        <f t="shared" si="2"/>
        <v>2024</v>
      </c>
      <c r="C76" s="33" t="str">
        <f t="shared" si="3"/>
        <v>March</v>
      </c>
      <c r="D76" s="33" t="str">
        <f>CHOOSE(MATCH(MONTH(E76), {1,4,7,10}, 1), "Q1", "Q2", "Q3", "Q4")</f>
        <v>Q1</v>
      </c>
      <c r="E76" s="13" t="s">
        <v>168</v>
      </c>
      <c r="F76" s="9" t="s">
        <v>16</v>
      </c>
      <c r="G76" s="9" t="s">
        <v>169</v>
      </c>
      <c r="H76" s="10">
        <v>1</v>
      </c>
      <c r="I76" s="10">
        <v>899.99</v>
      </c>
      <c r="J76" s="10">
        <v>899.99</v>
      </c>
      <c r="K76" s="9" t="s">
        <v>18</v>
      </c>
      <c r="L76" s="9" t="s">
        <v>19</v>
      </c>
    </row>
    <row r="77" spans="1:12" ht="20" customHeight="1" x14ac:dyDescent="0.15">
      <c r="A77" s="7">
        <v>10075</v>
      </c>
      <c r="B77" s="33">
        <f t="shared" si="2"/>
        <v>2024</v>
      </c>
      <c r="C77" s="33" t="str">
        <f t="shared" si="3"/>
        <v>March</v>
      </c>
      <c r="D77" s="33" t="str">
        <f>CHOOSE(MATCH(MONTH(E77), {1,4,7,10}, 1), "Q1", "Q2", "Q3", "Q4")</f>
        <v>Q1</v>
      </c>
      <c r="E77" s="13" t="s">
        <v>170</v>
      </c>
      <c r="F77" s="9" t="s">
        <v>21</v>
      </c>
      <c r="G77" s="9" t="s">
        <v>171</v>
      </c>
      <c r="H77" s="10">
        <v>5</v>
      </c>
      <c r="I77" s="10">
        <v>49.99</v>
      </c>
      <c r="J77" s="10">
        <v>249.95</v>
      </c>
      <c r="K77" s="9" t="s">
        <v>23</v>
      </c>
      <c r="L77" s="9" t="s">
        <v>24</v>
      </c>
    </row>
    <row r="78" spans="1:12" ht="20" customHeight="1" x14ac:dyDescent="0.15">
      <c r="A78" s="7">
        <v>10076</v>
      </c>
      <c r="B78" s="33">
        <f t="shared" si="2"/>
        <v>2024</v>
      </c>
      <c r="C78" s="33" t="str">
        <f t="shared" si="3"/>
        <v>March</v>
      </c>
      <c r="D78" s="33" t="str">
        <f>CHOOSE(MATCH(MONTH(E78), {1,4,7,10}, 1), "Q1", "Q2", "Q3", "Q4")</f>
        <v>Q1</v>
      </c>
      <c r="E78" s="13" t="s">
        <v>172</v>
      </c>
      <c r="F78" s="9" t="s">
        <v>26</v>
      </c>
      <c r="G78" s="9" t="s">
        <v>173</v>
      </c>
      <c r="H78" s="10">
        <v>4</v>
      </c>
      <c r="I78" s="10">
        <v>14.99</v>
      </c>
      <c r="J78" s="10">
        <v>59.96</v>
      </c>
      <c r="K78" s="9" t="s">
        <v>13</v>
      </c>
      <c r="L78" s="9" t="s">
        <v>14</v>
      </c>
    </row>
    <row r="79" spans="1:12" ht="20" customHeight="1" x14ac:dyDescent="0.15">
      <c r="A79" s="7">
        <v>10077</v>
      </c>
      <c r="B79" s="33">
        <f t="shared" si="2"/>
        <v>2024</v>
      </c>
      <c r="C79" s="33" t="str">
        <f t="shared" si="3"/>
        <v>March</v>
      </c>
      <c r="D79" s="33" t="str">
        <f>CHOOSE(MATCH(MONTH(E79), {1,4,7,10}, 1), "Q1", "Q2", "Q3", "Q4")</f>
        <v>Q1</v>
      </c>
      <c r="E79" s="13" t="s">
        <v>174</v>
      </c>
      <c r="F79" s="9" t="s">
        <v>29</v>
      </c>
      <c r="G79" s="9" t="s">
        <v>175</v>
      </c>
      <c r="H79" s="10">
        <v>2</v>
      </c>
      <c r="I79" s="10">
        <v>16</v>
      </c>
      <c r="J79" s="10">
        <v>32</v>
      </c>
      <c r="K79" s="9" t="s">
        <v>18</v>
      </c>
      <c r="L79" s="9" t="s">
        <v>19</v>
      </c>
    </row>
    <row r="80" spans="1:12" ht="20" customHeight="1" x14ac:dyDescent="0.15">
      <c r="A80" s="7">
        <v>10078</v>
      </c>
      <c r="B80" s="33">
        <f t="shared" si="2"/>
        <v>2024</v>
      </c>
      <c r="C80" s="33" t="str">
        <f t="shared" si="3"/>
        <v>March</v>
      </c>
      <c r="D80" s="33" t="str">
        <f>CHOOSE(MATCH(MONTH(E80), {1,4,7,10}, 1), "Q1", "Q2", "Q3", "Q4")</f>
        <v>Q1</v>
      </c>
      <c r="E80" s="13" t="s">
        <v>176</v>
      </c>
      <c r="F80" s="9" t="s">
        <v>32</v>
      </c>
      <c r="G80" s="9" t="s">
        <v>177</v>
      </c>
      <c r="H80" s="10">
        <v>3</v>
      </c>
      <c r="I80" s="10">
        <v>69.989999999999995</v>
      </c>
      <c r="J80" s="10">
        <v>209.97</v>
      </c>
      <c r="K80" s="9" t="s">
        <v>23</v>
      </c>
      <c r="L80" s="9" t="s">
        <v>14</v>
      </c>
    </row>
    <row r="81" spans="1:12" ht="20" customHeight="1" x14ac:dyDescent="0.15">
      <c r="A81" s="7">
        <v>10079</v>
      </c>
      <c r="B81" s="33">
        <f t="shared" si="2"/>
        <v>2024</v>
      </c>
      <c r="C81" s="33" t="str">
        <f t="shared" si="3"/>
        <v>March</v>
      </c>
      <c r="D81" s="33" t="str">
        <f>CHOOSE(MATCH(MONTH(E81), {1,4,7,10}, 1), "Q1", "Q2", "Q3", "Q4")</f>
        <v>Q1</v>
      </c>
      <c r="E81" s="13" t="s">
        <v>178</v>
      </c>
      <c r="F81" s="9" t="s">
        <v>11</v>
      </c>
      <c r="G81" s="9" t="s">
        <v>179</v>
      </c>
      <c r="H81" s="10">
        <v>2</v>
      </c>
      <c r="I81" s="10">
        <v>249.99</v>
      </c>
      <c r="J81" s="10">
        <v>499.98</v>
      </c>
      <c r="K81" s="9" t="s">
        <v>13</v>
      </c>
      <c r="L81" s="9" t="s">
        <v>14</v>
      </c>
    </row>
    <row r="82" spans="1:12" ht="20" customHeight="1" x14ac:dyDescent="0.15">
      <c r="A82" s="7">
        <v>10080</v>
      </c>
      <c r="B82" s="33">
        <f t="shared" si="2"/>
        <v>2024</v>
      </c>
      <c r="C82" s="33" t="str">
        <f t="shared" si="3"/>
        <v>March</v>
      </c>
      <c r="D82" s="33" t="str">
        <f>CHOOSE(MATCH(MONTH(E82), {1,4,7,10}, 1), "Q1", "Q2", "Q3", "Q4")</f>
        <v>Q1</v>
      </c>
      <c r="E82" s="13" t="s">
        <v>180</v>
      </c>
      <c r="F82" s="9" t="s">
        <v>16</v>
      </c>
      <c r="G82" s="9" t="s">
        <v>181</v>
      </c>
      <c r="H82" s="10">
        <v>1</v>
      </c>
      <c r="I82" s="10">
        <v>499.99</v>
      </c>
      <c r="J82" s="10">
        <v>499.99</v>
      </c>
      <c r="K82" s="9" t="s">
        <v>18</v>
      </c>
      <c r="L82" s="9" t="s">
        <v>19</v>
      </c>
    </row>
    <row r="83" spans="1:12" ht="20" customHeight="1" x14ac:dyDescent="0.15">
      <c r="A83" s="7">
        <v>10081</v>
      </c>
      <c r="B83" s="33">
        <f t="shared" si="2"/>
        <v>2024</v>
      </c>
      <c r="C83" s="33" t="str">
        <f t="shared" si="3"/>
        <v>March</v>
      </c>
      <c r="D83" s="33" t="str">
        <f>CHOOSE(MATCH(MONTH(E83), {1,4,7,10}, 1), "Q1", "Q2", "Q3", "Q4")</f>
        <v>Q1</v>
      </c>
      <c r="E83" s="13" t="s">
        <v>182</v>
      </c>
      <c r="F83" s="9" t="s">
        <v>21</v>
      </c>
      <c r="G83" s="9" t="s">
        <v>183</v>
      </c>
      <c r="H83" s="10">
        <v>2</v>
      </c>
      <c r="I83" s="10">
        <v>89.99</v>
      </c>
      <c r="J83" s="10">
        <v>179.98</v>
      </c>
      <c r="K83" s="9" t="s">
        <v>23</v>
      </c>
      <c r="L83" s="9" t="s">
        <v>24</v>
      </c>
    </row>
    <row r="84" spans="1:12" ht="20" customHeight="1" x14ac:dyDescent="0.15">
      <c r="A84" s="7">
        <v>10082</v>
      </c>
      <c r="B84" s="33">
        <f t="shared" si="2"/>
        <v>2024</v>
      </c>
      <c r="C84" s="33" t="str">
        <f t="shared" si="3"/>
        <v>March</v>
      </c>
      <c r="D84" s="33" t="str">
        <f>CHOOSE(MATCH(MONTH(E84), {1,4,7,10}, 1), "Q1", "Q2", "Q3", "Q4")</f>
        <v>Q1</v>
      </c>
      <c r="E84" s="13" t="s">
        <v>184</v>
      </c>
      <c r="F84" s="9" t="s">
        <v>26</v>
      </c>
      <c r="G84" s="9" t="s">
        <v>185</v>
      </c>
      <c r="H84" s="10">
        <v>3</v>
      </c>
      <c r="I84" s="10">
        <v>12.99</v>
      </c>
      <c r="J84" s="10">
        <v>38.97</v>
      </c>
      <c r="K84" s="9" t="s">
        <v>13</v>
      </c>
      <c r="L84" s="9" t="s">
        <v>14</v>
      </c>
    </row>
    <row r="85" spans="1:12" ht="20" customHeight="1" x14ac:dyDescent="0.15">
      <c r="A85" s="7">
        <v>10083</v>
      </c>
      <c r="B85" s="33">
        <f t="shared" si="2"/>
        <v>2024</v>
      </c>
      <c r="C85" s="33" t="str">
        <f t="shared" si="3"/>
        <v>March</v>
      </c>
      <c r="D85" s="33" t="str">
        <f>CHOOSE(MATCH(MONTH(E85), {1,4,7,10}, 1), "Q1", "Q2", "Q3", "Q4")</f>
        <v>Q1</v>
      </c>
      <c r="E85" s="13" t="s">
        <v>186</v>
      </c>
      <c r="F85" s="9" t="s">
        <v>29</v>
      </c>
      <c r="G85" s="9" t="s">
        <v>187</v>
      </c>
      <c r="H85" s="10">
        <v>1</v>
      </c>
      <c r="I85" s="10">
        <v>100</v>
      </c>
      <c r="J85" s="10">
        <v>100</v>
      </c>
      <c r="K85" s="9" t="s">
        <v>18</v>
      </c>
      <c r="L85" s="9" t="s">
        <v>19</v>
      </c>
    </row>
    <row r="86" spans="1:12" ht="20" customHeight="1" x14ac:dyDescent="0.15">
      <c r="A86" s="7">
        <v>10084</v>
      </c>
      <c r="B86" s="33">
        <f t="shared" si="2"/>
        <v>2024</v>
      </c>
      <c r="C86" s="33" t="str">
        <f t="shared" si="3"/>
        <v>March</v>
      </c>
      <c r="D86" s="33" t="str">
        <f>CHOOSE(MATCH(MONTH(E86), {1,4,7,10}, 1), "Q1", "Q2", "Q3", "Q4")</f>
        <v>Q1</v>
      </c>
      <c r="E86" s="13" t="s">
        <v>188</v>
      </c>
      <c r="F86" s="9" t="s">
        <v>32</v>
      </c>
      <c r="G86" s="9" t="s">
        <v>189</v>
      </c>
      <c r="H86" s="10">
        <v>6</v>
      </c>
      <c r="I86" s="10">
        <v>24.99</v>
      </c>
      <c r="J86" s="10">
        <v>149.94</v>
      </c>
      <c r="K86" s="9" t="s">
        <v>23</v>
      </c>
      <c r="L86" s="9" t="s">
        <v>14</v>
      </c>
    </row>
    <row r="87" spans="1:12" ht="20" customHeight="1" x14ac:dyDescent="0.15">
      <c r="A87" s="7">
        <v>10085</v>
      </c>
      <c r="B87" s="33">
        <f t="shared" si="2"/>
        <v>2024</v>
      </c>
      <c r="C87" s="33" t="str">
        <f t="shared" si="3"/>
        <v>March</v>
      </c>
      <c r="D87" s="33" t="str">
        <f>CHOOSE(MATCH(MONTH(E87), {1,4,7,10}, 1), "Q1", "Q2", "Q3", "Q4")</f>
        <v>Q1</v>
      </c>
      <c r="E87" s="13" t="s">
        <v>190</v>
      </c>
      <c r="F87" s="9" t="s">
        <v>11</v>
      </c>
      <c r="G87" s="9" t="s">
        <v>191</v>
      </c>
      <c r="H87" s="10">
        <v>1</v>
      </c>
      <c r="I87" s="10">
        <v>99.99</v>
      </c>
      <c r="J87" s="10">
        <v>99.99</v>
      </c>
      <c r="K87" s="9" t="s">
        <v>13</v>
      </c>
      <c r="L87" s="9" t="s">
        <v>14</v>
      </c>
    </row>
    <row r="88" spans="1:12" ht="20" customHeight="1" x14ac:dyDescent="0.15">
      <c r="A88" s="7">
        <v>10086</v>
      </c>
      <c r="B88" s="33">
        <f t="shared" si="2"/>
        <v>2024</v>
      </c>
      <c r="C88" s="33" t="str">
        <f t="shared" si="3"/>
        <v>March</v>
      </c>
      <c r="D88" s="33" t="str">
        <f>CHOOSE(MATCH(MONTH(E88), {1,4,7,10}, 1), "Q1", "Q2", "Q3", "Q4")</f>
        <v>Q1</v>
      </c>
      <c r="E88" s="13" t="s">
        <v>192</v>
      </c>
      <c r="F88" s="9" t="s">
        <v>16</v>
      </c>
      <c r="G88" s="9" t="s">
        <v>193</v>
      </c>
      <c r="H88" s="10">
        <v>2</v>
      </c>
      <c r="I88" s="10">
        <v>1299.99</v>
      </c>
      <c r="J88" s="10">
        <v>2599.98</v>
      </c>
      <c r="K88" s="9" t="s">
        <v>18</v>
      </c>
      <c r="L88" s="9" t="s">
        <v>19</v>
      </c>
    </row>
    <row r="89" spans="1:12" ht="20" customHeight="1" x14ac:dyDescent="0.15">
      <c r="A89" s="7">
        <v>10087</v>
      </c>
      <c r="B89" s="33">
        <f t="shared" si="2"/>
        <v>2024</v>
      </c>
      <c r="C89" s="33" t="str">
        <f t="shared" si="3"/>
        <v>March</v>
      </c>
      <c r="D89" s="33" t="str">
        <f>CHOOSE(MATCH(MONTH(E89), {1,4,7,10}, 1), "Q1", "Q2", "Q3", "Q4")</f>
        <v>Q1</v>
      </c>
      <c r="E89" s="13" t="s">
        <v>194</v>
      </c>
      <c r="F89" s="9" t="s">
        <v>21</v>
      </c>
      <c r="G89" s="9" t="s">
        <v>195</v>
      </c>
      <c r="H89" s="10">
        <v>3</v>
      </c>
      <c r="I89" s="10">
        <v>79.989999999999995</v>
      </c>
      <c r="J89" s="10">
        <v>239.97</v>
      </c>
      <c r="K89" s="9" t="s">
        <v>23</v>
      </c>
      <c r="L89" s="9" t="s">
        <v>24</v>
      </c>
    </row>
    <row r="90" spans="1:12" ht="20" customHeight="1" x14ac:dyDescent="0.15">
      <c r="A90" s="7">
        <v>10088</v>
      </c>
      <c r="B90" s="33">
        <f t="shared" si="2"/>
        <v>2024</v>
      </c>
      <c r="C90" s="33" t="str">
        <f t="shared" si="3"/>
        <v>March</v>
      </c>
      <c r="D90" s="33" t="str">
        <f>CHOOSE(MATCH(MONTH(E90), {1,4,7,10}, 1), "Q1", "Q2", "Q3", "Q4")</f>
        <v>Q1</v>
      </c>
      <c r="E90" s="13" t="s">
        <v>196</v>
      </c>
      <c r="F90" s="9" t="s">
        <v>26</v>
      </c>
      <c r="G90" s="9" t="s">
        <v>197</v>
      </c>
      <c r="H90" s="10">
        <v>4</v>
      </c>
      <c r="I90" s="10">
        <v>13.99</v>
      </c>
      <c r="J90" s="10">
        <v>55.96</v>
      </c>
      <c r="K90" s="9" t="s">
        <v>13</v>
      </c>
      <c r="L90" s="9" t="s">
        <v>14</v>
      </c>
    </row>
    <row r="91" spans="1:12" ht="20" customHeight="1" x14ac:dyDescent="0.15">
      <c r="A91" s="7">
        <v>10089</v>
      </c>
      <c r="B91" s="33">
        <f t="shared" si="2"/>
        <v>2024</v>
      </c>
      <c r="C91" s="33" t="str">
        <f t="shared" si="3"/>
        <v>March</v>
      </c>
      <c r="D91" s="33" t="str">
        <f>CHOOSE(MATCH(MONTH(E91), {1,4,7,10}, 1), "Q1", "Q2", "Q3", "Q4")</f>
        <v>Q1</v>
      </c>
      <c r="E91" s="13" t="s">
        <v>198</v>
      </c>
      <c r="F91" s="9" t="s">
        <v>29</v>
      </c>
      <c r="G91" s="9" t="s">
        <v>199</v>
      </c>
      <c r="H91" s="10">
        <v>1</v>
      </c>
      <c r="I91" s="10">
        <v>105</v>
      </c>
      <c r="J91" s="10">
        <v>105</v>
      </c>
      <c r="K91" s="9" t="s">
        <v>18</v>
      </c>
      <c r="L91" s="9" t="s">
        <v>19</v>
      </c>
    </row>
    <row r="92" spans="1:12" ht="20" customHeight="1" x14ac:dyDescent="0.15">
      <c r="A92" s="7">
        <v>10090</v>
      </c>
      <c r="B92" s="33">
        <f t="shared" si="2"/>
        <v>2024</v>
      </c>
      <c r="C92" s="33" t="str">
        <f t="shared" si="3"/>
        <v>March</v>
      </c>
      <c r="D92" s="33" t="str">
        <f>CHOOSE(MATCH(MONTH(E92), {1,4,7,10}, 1), "Q1", "Q2", "Q3", "Q4")</f>
        <v>Q1</v>
      </c>
      <c r="E92" s="13" t="s">
        <v>200</v>
      </c>
      <c r="F92" s="9" t="s">
        <v>32</v>
      </c>
      <c r="G92" s="9" t="s">
        <v>201</v>
      </c>
      <c r="H92" s="10">
        <v>2</v>
      </c>
      <c r="I92" s="10">
        <v>129.99</v>
      </c>
      <c r="J92" s="10">
        <v>259.98</v>
      </c>
      <c r="K92" s="9" t="s">
        <v>23</v>
      </c>
      <c r="L92" s="9" t="s">
        <v>14</v>
      </c>
    </row>
    <row r="93" spans="1:12" ht="20" customHeight="1" x14ac:dyDescent="0.15">
      <c r="A93" s="7">
        <v>10091</v>
      </c>
      <c r="B93" s="33">
        <f t="shared" si="2"/>
        <v>2024</v>
      </c>
      <c r="C93" s="33" t="str">
        <f t="shared" si="3"/>
        <v>March</v>
      </c>
      <c r="D93" s="33" t="str">
        <f>CHOOSE(MATCH(MONTH(E93), {1,4,7,10}, 1), "Q1", "Q2", "Q3", "Q4")</f>
        <v>Q1</v>
      </c>
      <c r="E93" s="13" t="s">
        <v>202</v>
      </c>
      <c r="F93" s="9" t="s">
        <v>11</v>
      </c>
      <c r="G93" s="9" t="s">
        <v>203</v>
      </c>
      <c r="H93" s="10">
        <v>2</v>
      </c>
      <c r="I93" s="10">
        <v>99.99</v>
      </c>
      <c r="J93" s="10">
        <v>199.98</v>
      </c>
      <c r="K93" s="9" t="s">
        <v>13</v>
      </c>
      <c r="L93" s="9" t="s">
        <v>14</v>
      </c>
    </row>
    <row r="94" spans="1:12" ht="20" customHeight="1" x14ac:dyDescent="0.15">
      <c r="A94" s="7">
        <v>10092</v>
      </c>
      <c r="B94" s="33">
        <f t="shared" si="2"/>
        <v>2024</v>
      </c>
      <c r="C94" s="33" t="str">
        <f t="shared" si="3"/>
        <v>April</v>
      </c>
      <c r="D94" s="33" t="str">
        <f>CHOOSE(MATCH(MONTH(E94), {1,4,7,10}, 1), "Q1", "Q2", "Q3", "Q4")</f>
        <v>Q2</v>
      </c>
      <c r="E94" s="13" t="s">
        <v>204</v>
      </c>
      <c r="F94" s="9" t="s">
        <v>16</v>
      </c>
      <c r="G94" s="9" t="s">
        <v>205</v>
      </c>
      <c r="H94" s="10">
        <v>1</v>
      </c>
      <c r="I94" s="10">
        <v>179.99</v>
      </c>
      <c r="J94" s="10">
        <v>179.99</v>
      </c>
      <c r="K94" s="9" t="s">
        <v>18</v>
      </c>
      <c r="L94" s="9" t="s">
        <v>19</v>
      </c>
    </row>
    <row r="95" spans="1:12" ht="20" customHeight="1" x14ac:dyDescent="0.15">
      <c r="A95" s="7">
        <v>10093</v>
      </c>
      <c r="B95" s="33">
        <f t="shared" si="2"/>
        <v>2024</v>
      </c>
      <c r="C95" s="33" t="str">
        <f t="shared" si="3"/>
        <v>April</v>
      </c>
      <c r="D95" s="33" t="str">
        <f>CHOOSE(MATCH(MONTH(E95), {1,4,7,10}, 1), "Q1", "Q2", "Q3", "Q4")</f>
        <v>Q2</v>
      </c>
      <c r="E95" s="13" t="s">
        <v>206</v>
      </c>
      <c r="F95" s="9" t="s">
        <v>21</v>
      </c>
      <c r="G95" s="9" t="s">
        <v>207</v>
      </c>
      <c r="H95" s="10">
        <v>4</v>
      </c>
      <c r="I95" s="10">
        <v>79.989999999999995</v>
      </c>
      <c r="J95" s="10">
        <v>319.95999999999998</v>
      </c>
      <c r="K95" s="9" t="s">
        <v>23</v>
      </c>
      <c r="L95" s="9" t="s">
        <v>24</v>
      </c>
    </row>
    <row r="96" spans="1:12" ht="20" customHeight="1" x14ac:dyDescent="0.15">
      <c r="A96" s="7">
        <v>10094</v>
      </c>
      <c r="B96" s="33">
        <f t="shared" si="2"/>
        <v>2024</v>
      </c>
      <c r="C96" s="33" t="str">
        <f t="shared" si="3"/>
        <v>April</v>
      </c>
      <c r="D96" s="33" t="str">
        <f>CHOOSE(MATCH(MONTH(E96), {1,4,7,10}, 1), "Q1", "Q2", "Q3", "Q4")</f>
        <v>Q2</v>
      </c>
      <c r="E96" s="13" t="s">
        <v>208</v>
      </c>
      <c r="F96" s="9" t="s">
        <v>26</v>
      </c>
      <c r="G96" s="9" t="s">
        <v>209</v>
      </c>
      <c r="H96" s="10">
        <v>3</v>
      </c>
      <c r="I96" s="10">
        <v>14.99</v>
      </c>
      <c r="J96" s="10">
        <v>44.97</v>
      </c>
      <c r="K96" s="9" t="s">
        <v>13</v>
      </c>
      <c r="L96" s="9" t="s">
        <v>14</v>
      </c>
    </row>
    <row r="97" spans="1:12" ht="20" customHeight="1" x14ac:dyDescent="0.15">
      <c r="A97" s="7">
        <v>10095</v>
      </c>
      <c r="B97" s="33">
        <f t="shared" si="2"/>
        <v>2024</v>
      </c>
      <c r="C97" s="33" t="str">
        <f t="shared" si="3"/>
        <v>April</v>
      </c>
      <c r="D97" s="33" t="str">
        <f>CHOOSE(MATCH(MONTH(E97), {1,4,7,10}, 1), "Q1", "Q2", "Q3", "Q4")</f>
        <v>Q2</v>
      </c>
      <c r="E97" s="13" t="s">
        <v>210</v>
      </c>
      <c r="F97" s="9" t="s">
        <v>29</v>
      </c>
      <c r="G97" s="9" t="s">
        <v>211</v>
      </c>
      <c r="H97" s="10">
        <v>1</v>
      </c>
      <c r="I97" s="10">
        <v>68</v>
      </c>
      <c r="J97" s="10">
        <v>68</v>
      </c>
      <c r="K97" s="9" t="s">
        <v>18</v>
      </c>
      <c r="L97" s="9" t="s">
        <v>19</v>
      </c>
    </row>
    <row r="98" spans="1:12" ht="20" customHeight="1" x14ac:dyDescent="0.15">
      <c r="A98" s="7">
        <v>10096</v>
      </c>
      <c r="B98" s="33">
        <f t="shared" si="2"/>
        <v>2024</v>
      </c>
      <c r="C98" s="33" t="str">
        <f t="shared" si="3"/>
        <v>April</v>
      </c>
      <c r="D98" s="33" t="str">
        <f>CHOOSE(MATCH(MONTH(E98), {1,4,7,10}, 1), "Q1", "Q2", "Q3", "Q4")</f>
        <v>Q2</v>
      </c>
      <c r="E98" s="13" t="s">
        <v>212</v>
      </c>
      <c r="F98" s="9" t="s">
        <v>32</v>
      </c>
      <c r="G98" s="9" t="s">
        <v>213</v>
      </c>
      <c r="H98" s="10">
        <v>1</v>
      </c>
      <c r="I98" s="10">
        <v>999.99</v>
      </c>
      <c r="J98" s="10">
        <v>999.99</v>
      </c>
      <c r="K98" s="9" t="s">
        <v>23</v>
      </c>
      <c r="L98" s="9" t="s">
        <v>14</v>
      </c>
    </row>
    <row r="99" spans="1:12" ht="20" customHeight="1" x14ac:dyDescent="0.15">
      <c r="A99" s="7">
        <v>10097</v>
      </c>
      <c r="B99" s="33">
        <f t="shared" si="2"/>
        <v>2024</v>
      </c>
      <c r="C99" s="33" t="str">
        <f t="shared" si="3"/>
        <v>April</v>
      </c>
      <c r="D99" s="33" t="str">
        <f>CHOOSE(MATCH(MONTH(E99), {1,4,7,10}, 1), "Q1", "Q2", "Q3", "Q4")</f>
        <v>Q2</v>
      </c>
      <c r="E99" s="13" t="s">
        <v>214</v>
      </c>
      <c r="F99" s="9" t="s">
        <v>11</v>
      </c>
      <c r="G99" s="9" t="s">
        <v>215</v>
      </c>
      <c r="H99" s="10">
        <v>3</v>
      </c>
      <c r="I99" s="10">
        <v>299.99</v>
      </c>
      <c r="J99" s="10">
        <v>899.97</v>
      </c>
      <c r="K99" s="9" t="s">
        <v>13</v>
      </c>
      <c r="L99" s="9" t="s">
        <v>14</v>
      </c>
    </row>
    <row r="100" spans="1:12" ht="20" customHeight="1" x14ac:dyDescent="0.15">
      <c r="A100" s="7">
        <v>10098</v>
      </c>
      <c r="B100" s="33">
        <f t="shared" si="2"/>
        <v>2024</v>
      </c>
      <c r="C100" s="33" t="str">
        <f t="shared" si="3"/>
        <v>April</v>
      </c>
      <c r="D100" s="33" t="str">
        <f>CHOOSE(MATCH(MONTH(E100), {1,4,7,10}, 1), "Q1", "Q2", "Q3", "Q4")</f>
        <v>Q2</v>
      </c>
      <c r="E100" s="13" t="s">
        <v>216</v>
      </c>
      <c r="F100" s="9" t="s">
        <v>16</v>
      </c>
      <c r="G100" s="9" t="s">
        <v>217</v>
      </c>
      <c r="H100" s="10">
        <v>1</v>
      </c>
      <c r="I100" s="10">
        <v>349.99</v>
      </c>
      <c r="J100" s="10">
        <v>349.99</v>
      </c>
      <c r="K100" s="9" t="s">
        <v>18</v>
      </c>
      <c r="L100" s="9" t="s">
        <v>19</v>
      </c>
    </row>
    <row r="101" spans="1:12" ht="20" customHeight="1" x14ac:dyDescent="0.15">
      <c r="A101" s="7">
        <v>10099</v>
      </c>
      <c r="B101" s="33">
        <f t="shared" si="2"/>
        <v>2024</v>
      </c>
      <c r="C101" s="33" t="str">
        <f t="shared" si="3"/>
        <v>April</v>
      </c>
      <c r="D101" s="33" t="str">
        <f>CHOOSE(MATCH(MONTH(E101), {1,4,7,10}, 1), "Q1", "Q2", "Q3", "Q4")</f>
        <v>Q2</v>
      </c>
      <c r="E101" s="13" t="s">
        <v>218</v>
      </c>
      <c r="F101" s="9" t="s">
        <v>21</v>
      </c>
      <c r="G101" s="9" t="s">
        <v>219</v>
      </c>
      <c r="H101" s="10">
        <v>6</v>
      </c>
      <c r="I101" s="10">
        <v>19.989999999999998</v>
      </c>
      <c r="J101" s="10">
        <v>119.94</v>
      </c>
      <c r="K101" s="9" t="s">
        <v>23</v>
      </c>
      <c r="L101" s="9" t="s">
        <v>24</v>
      </c>
    </row>
    <row r="102" spans="1:12" ht="20" customHeight="1" x14ac:dyDescent="0.15">
      <c r="A102" s="7">
        <v>10100</v>
      </c>
      <c r="B102" s="33">
        <f t="shared" si="2"/>
        <v>2024</v>
      </c>
      <c r="C102" s="33" t="str">
        <f t="shared" si="3"/>
        <v>April</v>
      </c>
      <c r="D102" s="33" t="str">
        <f>CHOOSE(MATCH(MONTH(E102), {1,4,7,10}, 1), "Q1", "Q2", "Q3", "Q4")</f>
        <v>Q2</v>
      </c>
      <c r="E102" s="13" t="s">
        <v>220</v>
      </c>
      <c r="F102" s="9" t="s">
        <v>26</v>
      </c>
      <c r="G102" s="9" t="s">
        <v>221</v>
      </c>
      <c r="H102" s="10">
        <v>2</v>
      </c>
      <c r="I102" s="10">
        <v>12.99</v>
      </c>
      <c r="J102" s="10">
        <v>25.98</v>
      </c>
      <c r="K102" s="9" t="s">
        <v>13</v>
      </c>
      <c r="L102" s="9" t="s">
        <v>14</v>
      </c>
    </row>
    <row r="103" spans="1:12" ht="20" customHeight="1" x14ac:dyDescent="0.15">
      <c r="A103" s="7">
        <v>10101</v>
      </c>
      <c r="B103" s="33">
        <f t="shared" si="2"/>
        <v>2024</v>
      </c>
      <c r="C103" s="33" t="str">
        <f t="shared" si="3"/>
        <v>April</v>
      </c>
      <c r="D103" s="33" t="str">
        <f>CHOOSE(MATCH(MONTH(E103), {1,4,7,10}, 1), "Q1", "Q2", "Q3", "Q4")</f>
        <v>Q2</v>
      </c>
      <c r="E103" s="13" t="s">
        <v>222</v>
      </c>
      <c r="F103" s="9" t="s">
        <v>29</v>
      </c>
      <c r="G103" s="9" t="s">
        <v>223</v>
      </c>
      <c r="H103" s="10">
        <v>1</v>
      </c>
      <c r="I103" s="10">
        <v>82</v>
      </c>
      <c r="J103" s="10">
        <v>82</v>
      </c>
      <c r="K103" s="9" t="s">
        <v>18</v>
      </c>
      <c r="L103" s="9" t="s">
        <v>19</v>
      </c>
    </row>
    <row r="104" spans="1:12" ht="20" customHeight="1" x14ac:dyDescent="0.15">
      <c r="A104" s="7">
        <v>10102</v>
      </c>
      <c r="B104" s="33">
        <f t="shared" si="2"/>
        <v>2024</v>
      </c>
      <c r="C104" s="33" t="str">
        <f t="shared" si="3"/>
        <v>April</v>
      </c>
      <c r="D104" s="33" t="str">
        <f>CHOOSE(MATCH(MONTH(E104), {1,4,7,10}, 1), "Q1", "Q2", "Q3", "Q4")</f>
        <v>Q2</v>
      </c>
      <c r="E104" s="13" t="s">
        <v>224</v>
      </c>
      <c r="F104" s="9" t="s">
        <v>32</v>
      </c>
      <c r="G104" s="9" t="s">
        <v>225</v>
      </c>
      <c r="H104" s="10">
        <v>2</v>
      </c>
      <c r="I104" s="10">
        <v>109.99</v>
      </c>
      <c r="J104" s="10">
        <v>219.98</v>
      </c>
      <c r="K104" s="9" t="s">
        <v>23</v>
      </c>
      <c r="L104" s="9" t="s">
        <v>14</v>
      </c>
    </row>
    <row r="105" spans="1:12" ht="20" customHeight="1" x14ac:dyDescent="0.15">
      <c r="A105" s="7">
        <v>10103</v>
      </c>
      <c r="B105" s="33">
        <f t="shared" si="2"/>
        <v>2024</v>
      </c>
      <c r="C105" s="33" t="str">
        <f t="shared" si="3"/>
        <v>April</v>
      </c>
      <c r="D105" s="33" t="str">
        <f>CHOOSE(MATCH(MONTH(E105), {1,4,7,10}, 1), "Q1", "Q2", "Q3", "Q4")</f>
        <v>Q2</v>
      </c>
      <c r="E105" s="13" t="s">
        <v>226</v>
      </c>
      <c r="F105" s="9" t="s">
        <v>11</v>
      </c>
      <c r="G105" s="9" t="s">
        <v>227</v>
      </c>
      <c r="H105" s="10">
        <v>1</v>
      </c>
      <c r="I105" s="10">
        <v>3899.99</v>
      </c>
      <c r="J105" s="10">
        <v>3899.99</v>
      </c>
      <c r="K105" s="9" t="s">
        <v>13</v>
      </c>
      <c r="L105" s="9" t="s">
        <v>14</v>
      </c>
    </row>
    <row r="106" spans="1:12" ht="20" customHeight="1" x14ac:dyDescent="0.15">
      <c r="A106" s="7">
        <v>10104</v>
      </c>
      <c r="B106" s="33">
        <f t="shared" si="2"/>
        <v>2024</v>
      </c>
      <c r="C106" s="33" t="str">
        <f t="shared" si="3"/>
        <v>April</v>
      </c>
      <c r="D106" s="33" t="str">
        <f>CHOOSE(MATCH(MONTH(E106), {1,4,7,10}, 1), "Q1", "Q2", "Q3", "Q4")</f>
        <v>Q2</v>
      </c>
      <c r="E106" s="13" t="s">
        <v>228</v>
      </c>
      <c r="F106" s="9" t="s">
        <v>16</v>
      </c>
      <c r="G106" s="9" t="s">
        <v>229</v>
      </c>
      <c r="H106" s="10">
        <v>2</v>
      </c>
      <c r="I106" s="10">
        <v>349.99</v>
      </c>
      <c r="J106" s="10">
        <v>699.98</v>
      </c>
      <c r="K106" s="9" t="s">
        <v>18</v>
      </c>
      <c r="L106" s="9" t="s">
        <v>19</v>
      </c>
    </row>
    <row r="107" spans="1:12" ht="20" customHeight="1" x14ac:dyDescent="0.15">
      <c r="A107" s="7">
        <v>10105</v>
      </c>
      <c r="B107" s="33">
        <f t="shared" si="2"/>
        <v>2024</v>
      </c>
      <c r="C107" s="33" t="str">
        <f t="shared" si="3"/>
        <v>April</v>
      </c>
      <c r="D107" s="33" t="str">
        <f>CHOOSE(MATCH(MONTH(E107), {1,4,7,10}, 1), "Q1", "Q2", "Q3", "Q4")</f>
        <v>Q2</v>
      </c>
      <c r="E107" s="13" t="s">
        <v>230</v>
      </c>
      <c r="F107" s="9" t="s">
        <v>21</v>
      </c>
      <c r="G107" s="9" t="s">
        <v>231</v>
      </c>
      <c r="H107" s="10">
        <v>3</v>
      </c>
      <c r="I107" s="10">
        <v>39.99</v>
      </c>
      <c r="J107" s="10">
        <v>119.97</v>
      </c>
      <c r="K107" s="9" t="s">
        <v>23</v>
      </c>
      <c r="L107" s="9" t="s">
        <v>24</v>
      </c>
    </row>
    <row r="108" spans="1:12" ht="20" customHeight="1" x14ac:dyDescent="0.15">
      <c r="A108" s="7">
        <v>10106</v>
      </c>
      <c r="B108" s="33">
        <f t="shared" si="2"/>
        <v>2024</v>
      </c>
      <c r="C108" s="33" t="str">
        <f t="shared" si="3"/>
        <v>April</v>
      </c>
      <c r="D108" s="33" t="str">
        <f>CHOOSE(MATCH(MONTH(E108), {1,4,7,10}, 1), "Q1", "Q2", "Q3", "Q4")</f>
        <v>Q2</v>
      </c>
      <c r="E108" s="13" t="s">
        <v>232</v>
      </c>
      <c r="F108" s="9" t="s">
        <v>26</v>
      </c>
      <c r="G108" s="9" t="s">
        <v>233</v>
      </c>
      <c r="H108" s="10">
        <v>4</v>
      </c>
      <c r="I108" s="10">
        <v>10.99</v>
      </c>
      <c r="J108" s="10">
        <v>43.96</v>
      </c>
      <c r="K108" s="9" t="s">
        <v>13</v>
      </c>
      <c r="L108" s="9" t="s">
        <v>14</v>
      </c>
    </row>
    <row r="109" spans="1:12" ht="20" customHeight="1" x14ac:dyDescent="0.15">
      <c r="A109" s="7">
        <v>10107</v>
      </c>
      <c r="B109" s="33">
        <f t="shared" si="2"/>
        <v>2024</v>
      </c>
      <c r="C109" s="33" t="str">
        <f t="shared" si="3"/>
        <v>April</v>
      </c>
      <c r="D109" s="33" t="str">
        <f>CHOOSE(MATCH(MONTH(E109), {1,4,7,10}, 1), "Q1", "Q2", "Q3", "Q4")</f>
        <v>Q2</v>
      </c>
      <c r="E109" s="13" t="s">
        <v>234</v>
      </c>
      <c r="F109" s="9" t="s">
        <v>29</v>
      </c>
      <c r="G109" s="9" t="s">
        <v>235</v>
      </c>
      <c r="H109" s="10">
        <v>1</v>
      </c>
      <c r="I109" s="10">
        <v>6.5</v>
      </c>
      <c r="J109" s="10">
        <v>6.5</v>
      </c>
      <c r="K109" s="9" t="s">
        <v>18</v>
      </c>
      <c r="L109" s="9" t="s">
        <v>19</v>
      </c>
    </row>
    <row r="110" spans="1:12" ht="20" customHeight="1" x14ac:dyDescent="0.15">
      <c r="A110" s="7">
        <v>10108</v>
      </c>
      <c r="B110" s="33">
        <f t="shared" si="2"/>
        <v>2024</v>
      </c>
      <c r="C110" s="33" t="str">
        <f t="shared" si="3"/>
        <v>April</v>
      </c>
      <c r="D110" s="33" t="str">
        <f>CHOOSE(MATCH(MONTH(E110), {1,4,7,10}, 1), "Q1", "Q2", "Q3", "Q4")</f>
        <v>Q2</v>
      </c>
      <c r="E110" s="13" t="s">
        <v>236</v>
      </c>
      <c r="F110" s="9" t="s">
        <v>32</v>
      </c>
      <c r="G110" s="9" t="s">
        <v>237</v>
      </c>
      <c r="H110" s="10">
        <v>1</v>
      </c>
      <c r="I110" s="10">
        <v>399.99</v>
      </c>
      <c r="J110" s="10">
        <v>399.99</v>
      </c>
      <c r="K110" s="9" t="s">
        <v>23</v>
      </c>
      <c r="L110" s="9" t="s">
        <v>14</v>
      </c>
    </row>
    <row r="111" spans="1:12" ht="20" customHeight="1" x14ac:dyDescent="0.15">
      <c r="A111" s="7">
        <v>10109</v>
      </c>
      <c r="B111" s="33">
        <f t="shared" si="2"/>
        <v>2024</v>
      </c>
      <c r="C111" s="33" t="str">
        <f t="shared" si="3"/>
        <v>April</v>
      </c>
      <c r="D111" s="33" t="str">
        <f>CHOOSE(MATCH(MONTH(E111), {1,4,7,10}, 1), "Q1", "Q2", "Q3", "Q4")</f>
        <v>Q2</v>
      </c>
      <c r="E111" s="13" t="s">
        <v>238</v>
      </c>
      <c r="F111" s="9" t="s">
        <v>11</v>
      </c>
      <c r="G111" s="9" t="s">
        <v>239</v>
      </c>
      <c r="H111" s="10">
        <v>2</v>
      </c>
      <c r="I111" s="10">
        <v>229.99</v>
      </c>
      <c r="J111" s="10">
        <v>459.98</v>
      </c>
      <c r="K111" s="9" t="s">
        <v>13</v>
      </c>
      <c r="L111" s="9" t="s">
        <v>14</v>
      </c>
    </row>
    <row r="112" spans="1:12" ht="20" customHeight="1" x14ac:dyDescent="0.15">
      <c r="A112" s="7">
        <v>10110</v>
      </c>
      <c r="B112" s="33">
        <f t="shared" si="2"/>
        <v>2024</v>
      </c>
      <c r="C112" s="33" t="str">
        <f t="shared" si="3"/>
        <v>April</v>
      </c>
      <c r="D112" s="33" t="str">
        <f>CHOOSE(MATCH(MONTH(E112), {1,4,7,10}, 1), "Q1", "Q2", "Q3", "Q4")</f>
        <v>Q2</v>
      </c>
      <c r="E112" s="13" t="s">
        <v>240</v>
      </c>
      <c r="F112" s="9" t="s">
        <v>16</v>
      </c>
      <c r="G112" s="9" t="s">
        <v>241</v>
      </c>
      <c r="H112" s="10">
        <v>1</v>
      </c>
      <c r="I112" s="10">
        <v>159.99</v>
      </c>
      <c r="J112" s="10">
        <v>159.99</v>
      </c>
      <c r="K112" s="9" t="s">
        <v>18</v>
      </c>
      <c r="L112" s="9" t="s">
        <v>19</v>
      </c>
    </row>
    <row r="113" spans="1:12" ht="20" customHeight="1" x14ac:dyDescent="0.15">
      <c r="A113" s="7">
        <v>10111</v>
      </c>
      <c r="B113" s="33">
        <f t="shared" si="2"/>
        <v>2024</v>
      </c>
      <c r="C113" s="33" t="str">
        <f t="shared" si="3"/>
        <v>April</v>
      </c>
      <c r="D113" s="33" t="str">
        <f>CHOOSE(MATCH(MONTH(E113), {1,4,7,10}, 1), "Q1", "Q2", "Q3", "Q4")</f>
        <v>Q2</v>
      </c>
      <c r="E113" s="13" t="s">
        <v>242</v>
      </c>
      <c r="F113" s="9" t="s">
        <v>21</v>
      </c>
      <c r="G113" s="9" t="s">
        <v>243</v>
      </c>
      <c r="H113" s="10">
        <v>4</v>
      </c>
      <c r="I113" s="10">
        <v>14.99</v>
      </c>
      <c r="J113" s="10">
        <v>59.96</v>
      </c>
      <c r="K113" s="9" t="s">
        <v>23</v>
      </c>
      <c r="L113" s="9" t="s">
        <v>24</v>
      </c>
    </row>
    <row r="114" spans="1:12" ht="20" customHeight="1" x14ac:dyDescent="0.15">
      <c r="A114" s="7">
        <v>10112</v>
      </c>
      <c r="B114" s="33">
        <f t="shared" si="2"/>
        <v>2024</v>
      </c>
      <c r="C114" s="33" t="str">
        <f t="shared" si="3"/>
        <v>April</v>
      </c>
      <c r="D114" s="33" t="str">
        <f>CHOOSE(MATCH(MONTH(E114), {1,4,7,10}, 1), "Q1", "Q2", "Q3", "Q4")</f>
        <v>Q2</v>
      </c>
      <c r="E114" s="13" t="s">
        <v>244</v>
      </c>
      <c r="F114" s="9" t="s">
        <v>26</v>
      </c>
      <c r="G114" s="9" t="s">
        <v>245</v>
      </c>
      <c r="H114" s="10">
        <v>2</v>
      </c>
      <c r="I114" s="10">
        <v>18.989999999999998</v>
      </c>
      <c r="J114" s="10">
        <v>37.979999999999997</v>
      </c>
      <c r="K114" s="9" t="s">
        <v>13</v>
      </c>
      <c r="L114" s="9" t="s">
        <v>14</v>
      </c>
    </row>
    <row r="115" spans="1:12" ht="20" customHeight="1" x14ac:dyDescent="0.15">
      <c r="A115" s="7">
        <v>10113</v>
      </c>
      <c r="B115" s="33">
        <f t="shared" si="2"/>
        <v>2024</v>
      </c>
      <c r="C115" s="33" t="str">
        <f t="shared" si="3"/>
        <v>April</v>
      </c>
      <c r="D115" s="33" t="str">
        <f>CHOOSE(MATCH(MONTH(E115), {1,4,7,10}, 1), "Q1", "Q2", "Q3", "Q4")</f>
        <v>Q2</v>
      </c>
      <c r="E115" s="13" t="s">
        <v>246</v>
      </c>
      <c r="F115" s="9" t="s">
        <v>29</v>
      </c>
      <c r="G115" s="9" t="s">
        <v>247</v>
      </c>
      <c r="H115" s="10">
        <v>1</v>
      </c>
      <c r="I115" s="10">
        <v>15</v>
      </c>
      <c r="J115" s="10">
        <v>15</v>
      </c>
      <c r="K115" s="9" t="s">
        <v>18</v>
      </c>
      <c r="L115" s="9" t="s">
        <v>19</v>
      </c>
    </row>
    <row r="116" spans="1:12" ht="20" customHeight="1" x14ac:dyDescent="0.15">
      <c r="A116" s="7">
        <v>10114</v>
      </c>
      <c r="B116" s="33">
        <f t="shared" si="2"/>
        <v>2024</v>
      </c>
      <c r="C116" s="33" t="str">
        <f t="shared" si="3"/>
        <v>April</v>
      </c>
      <c r="D116" s="33" t="str">
        <f>CHOOSE(MATCH(MONTH(E116), {1,4,7,10}, 1), "Q1", "Q2", "Q3", "Q4")</f>
        <v>Q2</v>
      </c>
      <c r="E116" s="13" t="s">
        <v>248</v>
      </c>
      <c r="F116" s="9" t="s">
        <v>32</v>
      </c>
      <c r="G116" s="9" t="s">
        <v>249</v>
      </c>
      <c r="H116" s="10">
        <v>3</v>
      </c>
      <c r="I116" s="10">
        <v>229.95</v>
      </c>
      <c r="J116" s="10">
        <v>689.85</v>
      </c>
      <c r="K116" s="9" t="s">
        <v>23</v>
      </c>
      <c r="L116" s="9" t="s">
        <v>14</v>
      </c>
    </row>
    <row r="117" spans="1:12" ht="20" customHeight="1" x14ac:dyDescent="0.15">
      <c r="A117" s="7">
        <v>10115</v>
      </c>
      <c r="B117" s="33">
        <f t="shared" si="2"/>
        <v>2024</v>
      </c>
      <c r="C117" s="33" t="str">
        <f t="shared" si="3"/>
        <v>April</v>
      </c>
      <c r="D117" s="33" t="str">
        <f>CHOOSE(MATCH(MONTH(E117), {1,4,7,10}, 1), "Q1", "Q2", "Q3", "Q4")</f>
        <v>Q2</v>
      </c>
      <c r="E117" s="13" t="s">
        <v>250</v>
      </c>
      <c r="F117" s="9" t="s">
        <v>11</v>
      </c>
      <c r="G117" s="9" t="s">
        <v>251</v>
      </c>
      <c r="H117" s="10">
        <v>1</v>
      </c>
      <c r="I117" s="10">
        <v>249.99</v>
      </c>
      <c r="J117" s="10">
        <v>249.99</v>
      </c>
      <c r="K117" s="9" t="s">
        <v>13</v>
      </c>
      <c r="L117" s="9" t="s">
        <v>14</v>
      </c>
    </row>
    <row r="118" spans="1:12" ht="20" customHeight="1" x14ac:dyDescent="0.15">
      <c r="A118" s="7">
        <v>10116</v>
      </c>
      <c r="B118" s="33">
        <f t="shared" si="2"/>
        <v>2024</v>
      </c>
      <c r="C118" s="33" t="str">
        <f t="shared" si="3"/>
        <v>April</v>
      </c>
      <c r="D118" s="33" t="str">
        <f>CHOOSE(MATCH(MONTH(E118), {1,4,7,10}, 1), "Q1", "Q2", "Q3", "Q4")</f>
        <v>Q2</v>
      </c>
      <c r="E118" s="13" t="s">
        <v>252</v>
      </c>
      <c r="F118" s="9" t="s">
        <v>16</v>
      </c>
      <c r="G118" s="9" t="s">
        <v>253</v>
      </c>
      <c r="H118" s="10">
        <v>2</v>
      </c>
      <c r="I118" s="10">
        <v>299.95</v>
      </c>
      <c r="J118" s="10">
        <v>599.9</v>
      </c>
      <c r="K118" s="9" t="s">
        <v>18</v>
      </c>
      <c r="L118" s="9" t="s">
        <v>19</v>
      </c>
    </row>
    <row r="119" spans="1:12" ht="20" customHeight="1" x14ac:dyDescent="0.15">
      <c r="A119" s="7">
        <v>10117</v>
      </c>
      <c r="B119" s="33">
        <f t="shared" si="2"/>
        <v>2024</v>
      </c>
      <c r="C119" s="33" t="str">
        <f t="shared" si="3"/>
        <v>April</v>
      </c>
      <c r="D119" s="33" t="str">
        <f>CHOOSE(MATCH(MONTH(E119), {1,4,7,10}, 1), "Q1", "Q2", "Q3", "Q4")</f>
        <v>Q2</v>
      </c>
      <c r="E119" s="13" t="s">
        <v>254</v>
      </c>
      <c r="F119" s="9" t="s">
        <v>21</v>
      </c>
      <c r="G119" s="9" t="s">
        <v>255</v>
      </c>
      <c r="H119" s="10">
        <v>3</v>
      </c>
      <c r="I119" s="10">
        <v>49.99</v>
      </c>
      <c r="J119" s="10">
        <v>149.97</v>
      </c>
      <c r="K119" s="9" t="s">
        <v>23</v>
      </c>
      <c r="L119" s="9" t="s">
        <v>24</v>
      </c>
    </row>
    <row r="120" spans="1:12" ht="20" customHeight="1" x14ac:dyDescent="0.15">
      <c r="A120" s="7">
        <v>10118</v>
      </c>
      <c r="B120" s="33">
        <f t="shared" si="2"/>
        <v>2024</v>
      </c>
      <c r="C120" s="33" t="str">
        <f t="shared" si="3"/>
        <v>April</v>
      </c>
      <c r="D120" s="33" t="str">
        <f>CHOOSE(MATCH(MONTH(E120), {1,4,7,10}, 1), "Q1", "Q2", "Q3", "Q4")</f>
        <v>Q2</v>
      </c>
      <c r="E120" s="13" t="s">
        <v>256</v>
      </c>
      <c r="F120" s="9" t="s">
        <v>26</v>
      </c>
      <c r="G120" s="9" t="s">
        <v>257</v>
      </c>
      <c r="H120" s="10">
        <v>4</v>
      </c>
      <c r="I120" s="10">
        <v>16.989999999999998</v>
      </c>
      <c r="J120" s="10">
        <v>67.959999999999994</v>
      </c>
      <c r="K120" s="9" t="s">
        <v>13</v>
      </c>
      <c r="L120" s="9" t="s">
        <v>14</v>
      </c>
    </row>
    <row r="121" spans="1:12" ht="20" customHeight="1" x14ac:dyDescent="0.15">
      <c r="A121" s="7">
        <v>10119</v>
      </c>
      <c r="B121" s="33">
        <f t="shared" si="2"/>
        <v>2024</v>
      </c>
      <c r="C121" s="33" t="str">
        <f t="shared" si="3"/>
        <v>April</v>
      </c>
      <c r="D121" s="33" t="str">
        <f>CHOOSE(MATCH(MONTH(E121), {1,4,7,10}, 1), "Q1", "Q2", "Q3", "Q4")</f>
        <v>Q2</v>
      </c>
      <c r="E121" s="13" t="s">
        <v>258</v>
      </c>
      <c r="F121" s="9" t="s">
        <v>29</v>
      </c>
      <c r="G121" s="9" t="s">
        <v>259</v>
      </c>
      <c r="H121" s="10">
        <v>2</v>
      </c>
      <c r="I121" s="10">
        <v>14.99</v>
      </c>
      <c r="J121" s="10">
        <v>29.98</v>
      </c>
      <c r="K121" s="9" t="s">
        <v>18</v>
      </c>
      <c r="L121" s="9" t="s">
        <v>19</v>
      </c>
    </row>
    <row r="122" spans="1:12" ht="20" customHeight="1" x14ac:dyDescent="0.15">
      <c r="A122" s="7">
        <v>10120</v>
      </c>
      <c r="B122" s="33">
        <f t="shared" si="2"/>
        <v>2024</v>
      </c>
      <c r="C122" s="33" t="str">
        <f t="shared" si="3"/>
        <v>April</v>
      </c>
      <c r="D122" s="33" t="str">
        <f>CHOOSE(MATCH(MONTH(E122), {1,4,7,10}, 1), "Q1", "Q2", "Q3", "Q4")</f>
        <v>Q2</v>
      </c>
      <c r="E122" s="13" t="s">
        <v>260</v>
      </c>
      <c r="F122" s="9" t="s">
        <v>32</v>
      </c>
      <c r="G122" s="9" t="s">
        <v>261</v>
      </c>
      <c r="H122" s="10">
        <v>1</v>
      </c>
      <c r="I122" s="10">
        <v>249.99</v>
      </c>
      <c r="J122" s="10">
        <v>249.99</v>
      </c>
      <c r="K122" s="9" t="s">
        <v>23</v>
      </c>
      <c r="L122" s="9" t="s">
        <v>14</v>
      </c>
    </row>
    <row r="123" spans="1:12" ht="20" customHeight="1" x14ac:dyDescent="0.15">
      <c r="A123" s="7">
        <v>10121</v>
      </c>
      <c r="B123" s="33">
        <f t="shared" si="2"/>
        <v>2024</v>
      </c>
      <c r="C123" s="33" t="str">
        <f t="shared" si="3"/>
        <v>April</v>
      </c>
      <c r="D123" s="33" t="str">
        <f>CHOOSE(MATCH(MONTH(E123), {1,4,7,10}, 1), "Q1", "Q2", "Q3", "Q4")</f>
        <v>Q2</v>
      </c>
      <c r="E123" s="13" t="s">
        <v>262</v>
      </c>
      <c r="F123" s="9" t="s">
        <v>11</v>
      </c>
      <c r="G123" s="9" t="s">
        <v>263</v>
      </c>
      <c r="H123" s="10">
        <v>2</v>
      </c>
      <c r="I123" s="10">
        <v>599.99</v>
      </c>
      <c r="J123" s="10">
        <v>1199.98</v>
      </c>
      <c r="K123" s="9" t="s">
        <v>13</v>
      </c>
      <c r="L123" s="9" t="s">
        <v>14</v>
      </c>
    </row>
    <row r="124" spans="1:12" ht="20" customHeight="1" x14ac:dyDescent="0.15">
      <c r="A124" s="7">
        <v>10122</v>
      </c>
      <c r="B124" s="33">
        <f t="shared" si="2"/>
        <v>2024</v>
      </c>
      <c r="C124" s="33" t="str">
        <f t="shared" si="3"/>
        <v>May</v>
      </c>
      <c r="D124" s="33" t="str">
        <f>CHOOSE(MATCH(MONTH(E124), {1,4,7,10}, 1), "Q1", "Q2", "Q3", "Q4")</f>
        <v>Q2</v>
      </c>
      <c r="E124" s="13" t="s">
        <v>264</v>
      </c>
      <c r="F124" s="9" t="s">
        <v>16</v>
      </c>
      <c r="G124" s="9" t="s">
        <v>265</v>
      </c>
      <c r="H124" s="10">
        <v>1</v>
      </c>
      <c r="I124" s="10">
        <v>89.99</v>
      </c>
      <c r="J124" s="10">
        <v>89.99</v>
      </c>
      <c r="K124" s="9" t="s">
        <v>18</v>
      </c>
      <c r="L124" s="9" t="s">
        <v>19</v>
      </c>
    </row>
    <row r="125" spans="1:12" ht="20" customHeight="1" x14ac:dyDescent="0.15">
      <c r="A125" s="7">
        <v>10123</v>
      </c>
      <c r="B125" s="33">
        <f t="shared" si="2"/>
        <v>2024</v>
      </c>
      <c r="C125" s="33" t="str">
        <f t="shared" si="3"/>
        <v>May</v>
      </c>
      <c r="D125" s="33" t="str">
        <f>CHOOSE(MATCH(MONTH(E125), {1,4,7,10}, 1), "Q1", "Q2", "Q3", "Q4")</f>
        <v>Q2</v>
      </c>
      <c r="E125" s="13" t="s">
        <v>266</v>
      </c>
      <c r="F125" s="9" t="s">
        <v>21</v>
      </c>
      <c r="G125" s="9" t="s">
        <v>267</v>
      </c>
      <c r="H125" s="10">
        <v>5</v>
      </c>
      <c r="I125" s="10">
        <v>12.99</v>
      </c>
      <c r="J125" s="10">
        <v>64.95</v>
      </c>
      <c r="K125" s="9" t="s">
        <v>23</v>
      </c>
      <c r="L125" s="9" t="s">
        <v>24</v>
      </c>
    </row>
    <row r="126" spans="1:12" ht="20" customHeight="1" x14ac:dyDescent="0.15">
      <c r="A126" s="7">
        <v>10124</v>
      </c>
      <c r="B126" s="33">
        <f t="shared" si="2"/>
        <v>2024</v>
      </c>
      <c r="C126" s="33" t="str">
        <f t="shared" si="3"/>
        <v>May</v>
      </c>
      <c r="D126" s="33" t="str">
        <f>CHOOSE(MATCH(MONTH(E126), {1,4,7,10}, 1), "Q1", "Q2", "Q3", "Q4")</f>
        <v>Q2</v>
      </c>
      <c r="E126" s="13" t="s">
        <v>268</v>
      </c>
      <c r="F126" s="9" t="s">
        <v>26</v>
      </c>
      <c r="G126" s="9" t="s">
        <v>269</v>
      </c>
      <c r="H126" s="10">
        <v>3</v>
      </c>
      <c r="I126" s="10">
        <v>14.99</v>
      </c>
      <c r="J126" s="10">
        <v>44.97</v>
      </c>
      <c r="K126" s="9" t="s">
        <v>13</v>
      </c>
      <c r="L126" s="9" t="s">
        <v>14</v>
      </c>
    </row>
    <row r="127" spans="1:12" ht="20" customHeight="1" x14ac:dyDescent="0.15">
      <c r="A127" s="7">
        <v>10125</v>
      </c>
      <c r="B127" s="33">
        <f t="shared" si="2"/>
        <v>2024</v>
      </c>
      <c r="C127" s="33" t="str">
        <f t="shared" si="3"/>
        <v>May</v>
      </c>
      <c r="D127" s="33" t="str">
        <f>CHOOSE(MATCH(MONTH(E127), {1,4,7,10}, 1), "Q1", "Q2", "Q3", "Q4")</f>
        <v>Q2</v>
      </c>
      <c r="E127" s="13" t="s">
        <v>270</v>
      </c>
      <c r="F127" s="9" t="s">
        <v>29</v>
      </c>
      <c r="G127" s="9" t="s">
        <v>271</v>
      </c>
      <c r="H127" s="10">
        <v>1</v>
      </c>
      <c r="I127" s="10">
        <v>30</v>
      </c>
      <c r="J127" s="10">
        <v>30</v>
      </c>
      <c r="K127" s="9" t="s">
        <v>18</v>
      </c>
      <c r="L127" s="9" t="s">
        <v>19</v>
      </c>
    </row>
    <row r="128" spans="1:12" ht="20" customHeight="1" x14ac:dyDescent="0.15">
      <c r="A128" s="7">
        <v>10126</v>
      </c>
      <c r="B128" s="33">
        <f t="shared" si="2"/>
        <v>2024</v>
      </c>
      <c r="C128" s="33" t="str">
        <f t="shared" si="3"/>
        <v>May</v>
      </c>
      <c r="D128" s="33" t="str">
        <f>CHOOSE(MATCH(MONTH(E128), {1,4,7,10}, 1), "Q1", "Q2", "Q3", "Q4")</f>
        <v>Q2</v>
      </c>
      <c r="E128" s="13" t="s">
        <v>272</v>
      </c>
      <c r="F128" s="9" t="s">
        <v>32</v>
      </c>
      <c r="G128" s="9" t="s">
        <v>273</v>
      </c>
      <c r="H128" s="10">
        <v>1</v>
      </c>
      <c r="I128" s="10">
        <v>199.99</v>
      </c>
      <c r="J128" s="10">
        <v>199.99</v>
      </c>
      <c r="K128" s="9" t="s">
        <v>23</v>
      </c>
      <c r="L128" s="9" t="s">
        <v>14</v>
      </c>
    </row>
    <row r="129" spans="1:12" ht="20" customHeight="1" x14ac:dyDescent="0.15">
      <c r="A129" s="7">
        <v>10127</v>
      </c>
      <c r="B129" s="33">
        <f t="shared" si="2"/>
        <v>2024</v>
      </c>
      <c r="C129" s="33" t="str">
        <f t="shared" si="3"/>
        <v>May</v>
      </c>
      <c r="D129" s="33" t="str">
        <f>CHOOSE(MATCH(MONTH(E129), {1,4,7,10}, 1), "Q1", "Q2", "Q3", "Q4")</f>
        <v>Q2</v>
      </c>
      <c r="E129" s="13" t="s">
        <v>274</v>
      </c>
      <c r="F129" s="9" t="s">
        <v>11</v>
      </c>
      <c r="G129" s="9" t="s">
        <v>275</v>
      </c>
      <c r="H129" s="10">
        <v>1</v>
      </c>
      <c r="I129" s="10">
        <v>499.99</v>
      </c>
      <c r="J129" s="10">
        <v>499.99</v>
      </c>
      <c r="K129" s="9" t="s">
        <v>13</v>
      </c>
      <c r="L129" s="9" t="s">
        <v>14</v>
      </c>
    </row>
    <row r="130" spans="1:12" ht="20" customHeight="1" x14ac:dyDescent="0.15">
      <c r="A130" s="7">
        <v>10128</v>
      </c>
      <c r="B130" s="33">
        <f t="shared" si="2"/>
        <v>2024</v>
      </c>
      <c r="C130" s="33" t="str">
        <f t="shared" si="3"/>
        <v>May</v>
      </c>
      <c r="D130" s="33" t="str">
        <f>CHOOSE(MATCH(MONTH(E130), {1,4,7,10}, 1), "Q1", "Q2", "Q3", "Q4")</f>
        <v>Q2</v>
      </c>
      <c r="E130" s="13" t="s">
        <v>276</v>
      </c>
      <c r="F130" s="9" t="s">
        <v>16</v>
      </c>
      <c r="G130" s="9" t="s">
        <v>55</v>
      </c>
      <c r="H130" s="10">
        <v>2</v>
      </c>
      <c r="I130" s="10">
        <v>399.99</v>
      </c>
      <c r="J130" s="10">
        <v>799.98</v>
      </c>
      <c r="K130" s="9" t="s">
        <v>18</v>
      </c>
      <c r="L130" s="9" t="s">
        <v>19</v>
      </c>
    </row>
    <row r="131" spans="1:12" ht="20" customHeight="1" x14ac:dyDescent="0.15">
      <c r="A131" s="7">
        <v>10129</v>
      </c>
      <c r="B131" s="33">
        <f t="shared" si="2"/>
        <v>2024</v>
      </c>
      <c r="C131" s="33" t="str">
        <f t="shared" si="3"/>
        <v>May</v>
      </c>
      <c r="D131" s="33" t="str">
        <f>CHOOSE(MATCH(MONTH(E131), {1,4,7,10}, 1), "Q1", "Q2", "Q3", "Q4")</f>
        <v>Q2</v>
      </c>
      <c r="E131" s="13" t="s">
        <v>277</v>
      </c>
      <c r="F131" s="9" t="s">
        <v>21</v>
      </c>
      <c r="G131" s="9" t="s">
        <v>278</v>
      </c>
      <c r="H131" s="10">
        <v>3</v>
      </c>
      <c r="I131" s="10">
        <v>98</v>
      </c>
      <c r="J131" s="10">
        <v>294</v>
      </c>
      <c r="K131" s="9" t="s">
        <v>23</v>
      </c>
      <c r="L131" s="9" t="s">
        <v>24</v>
      </c>
    </row>
    <row r="132" spans="1:12" ht="20" customHeight="1" x14ac:dyDescent="0.15">
      <c r="A132" s="7">
        <v>10130</v>
      </c>
      <c r="B132" s="33">
        <f t="shared" ref="B132:B195" si="4">YEAR(E132)</f>
        <v>2024</v>
      </c>
      <c r="C132" s="33" t="str">
        <f t="shared" ref="C132:C195" si="5">TEXT(E132, "MMMM")</f>
        <v>May</v>
      </c>
      <c r="D132" s="33" t="str">
        <f>CHOOSE(MATCH(MONTH(E132), {1,4,7,10}, 1), "Q1", "Q2", "Q3", "Q4")</f>
        <v>Q2</v>
      </c>
      <c r="E132" s="13" t="s">
        <v>279</v>
      </c>
      <c r="F132" s="9" t="s">
        <v>26</v>
      </c>
      <c r="G132" s="9" t="s">
        <v>280</v>
      </c>
      <c r="H132" s="10">
        <v>2</v>
      </c>
      <c r="I132" s="10">
        <v>8.99</v>
      </c>
      <c r="J132" s="10">
        <v>17.98</v>
      </c>
      <c r="K132" s="9" t="s">
        <v>13</v>
      </c>
      <c r="L132" s="9" t="s">
        <v>14</v>
      </c>
    </row>
    <row r="133" spans="1:12" ht="20" customHeight="1" x14ac:dyDescent="0.15">
      <c r="A133" s="7">
        <v>10131</v>
      </c>
      <c r="B133" s="33">
        <f t="shared" si="4"/>
        <v>2024</v>
      </c>
      <c r="C133" s="33" t="str">
        <f t="shared" si="5"/>
        <v>May</v>
      </c>
      <c r="D133" s="33" t="str">
        <f>CHOOSE(MATCH(MONTH(E133), {1,4,7,10}, 1), "Q1", "Q2", "Q3", "Q4")</f>
        <v>Q2</v>
      </c>
      <c r="E133" s="13" t="s">
        <v>281</v>
      </c>
      <c r="F133" s="9" t="s">
        <v>29</v>
      </c>
      <c r="G133" s="9" t="s">
        <v>282</v>
      </c>
      <c r="H133" s="10">
        <v>1</v>
      </c>
      <c r="I133" s="10">
        <v>36</v>
      </c>
      <c r="J133" s="10">
        <v>36</v>
      </c>
      <c r="K133" s="9" t="s">
        <v>18</v>
      </c>
      <c r="L133" s="9" t="s">
        <v>19</v>
      </c>
    </row>
    <row r="134" spans="1:12" ht="20" customHeight="1" x14ac:dyDescent="0.15">
      <c r="A134" s="7">
        <v>10132</v>
      </c>
      <c r="B134" s="33">
        <f t="shared" si="4"/>
        <v>2024</v>
      </c>
      <c r="C134" s="33" t="str">
        <f t="shared" si="5"/>
        <v>May</v>
      </c>
      <c r="D134" s="33" t="str">
        <f>CHOOSE(MATCH(MONTH(E134), {1,4,7,10}, 1), "Q1", "Q2", "Q3", "Q4")</f>
        <v>Q2</v>
      </c>
      <c r="E134" s="13" t="s">
        <v>283</v>
      </c>
      <c r="F134" s="9" t="s">
        <v>32</v>
      </c>
      <c r="G134" s="9" t="s">
        <v>284</v>
      </c>
      <c r="H134" s="10">
        <v>4</v>
      </c>
      <c r="I134" s="10">
        <v>39.950000000000003</v>
      </c>
      <c r="J134" s="10">
        <v>159.80000000000001</v>
      </c>
      <c r="K134" s="9" t="s">
        <v>23</v>
      </c>
      <c r="L134" s="9" t="s">
        <v>14</v>
      </c>
    </row>
    <row r="135" spans="1:12" ht="20" customHeight="1" x14ac:dyDescent="0.15">
      <c r="A135" s="7">
        <v>10133</v>
      </c>
      <c r="B135" s="33">
        <f t="shared" si="4"/>
        <v>2024</v>
      </c>
      <c r="C135" s="33" t="str">
        <f t="shared" si="5"/>
        <v>May</v>
      </c>
      <c r="D135" s="33" t="str">
        <f>CHOOSE(MATCH(MONTH(E135), {1,4,7,10}, 1), "Q1", "Q2", "Q3", "Q4")</f>
        <v>Q2</v>
      </c>
      <c r="E135" s="13" t="s">
        <v>285</v>
      </c>
      <c r="F135" s="9" t="s">
        <v>11</v>
      </c>
      <c r="G135" s="9" t="s">
        <v>286</v>
      </c>
      <c r="H135" s="10">
        <v>1</v>
      </c>
      <c r="I135" s="10">
        <v>1299.99</v>
      </c>
      <c r="J135" s="10">
        <v>1299.99</v>
      </c>
      <c r="K135" s="9" t="s">
        <v>13</v>
      </c>
      <c r="L135" s="9" t="s">
        <v>14</v>
      </c>
    </row>
    <row r="136" spans="1:12" ht="20" customHeight="1" x14ac:dyDescent="0.15">
      <c r="A136" s="7">
        <v>10134</v>
      </c>
      <c r="B136" s="33">
        <f t="shared" si="4"/>
        <v>2024</v>
      </c>
      <c r="C136" s="33" t="str">
        <f t="shared" si="5"/>
        <v>May</v>
      </c>
      <c r="D136" s="33" t="str">
        <f>CHOOSE(MATCH(MONTH(E136), {1,4,7,10}, 1), "Q1", "Q2", "Q3", "Q4")</f>
        <v>Q2</v>
      </c>
      <c r="E136" s="13" t="s">
        <v>287</v>
      </c>
      <c r="F136" s="9" t="s">
        <v>16</v>
      </c>
      <c r="G136" s="9" t="s">
        <v>288</v>
      </c>
      <c r="H136" s="10">
        <v>2</v>
      </c>
      <c r="I136" s="10">
        <v>79.989999999999995</v>
      </c>
      <c r="J136" s="10">
        <v>159.97999999999999</v>
      </c>
      <c r="K136" s="9" t="s">
        <v>18</v>
      </c>
      <c r="L136" s="9" t="s">
        <v>19</v>
      </c>
    </row>
    <row r="137" spans="1:12" ht="20" customHeight="1" x14ac:dyDescent="0.15">
      <c r="A137" s="7">
        <v>10135</v>
      </c>
      <c r="B137" s="33">
        <f t="shared" si="4"/>
        <v>2024</v>
      </c>
      <c r="C137" s="33" t="str">
        <f t="shared" si="5"/>
        <v>May</v>
      </c>
      <c r="D137" s="33" t="str">
        <f>CHOOSE(MATCH(MONTH(E137), {1,4,7,10}, 1), "Q1", "Q2", "Q3", "Q4")</f>
        <v>Q2</v>
      </c>
      <c r="E137" s="13" t="s">
        <v>289</v>
      </c>
      <c r="F137" s="9" t="s">
        <v>21</v>
      </c>
      <c r="G137" s="9" t="s">
        <v>290</v>
      </c>
      <c r="H137" s="10">
        <v>4</v>
      </c>
      <c r="I137" s="10">
        <v>34.99</v>
      </c>
      <c r="J137" s="10">
        <v>139.96</v>
      </c>
      <c r="K137" s="9" t="s">
        <v>23</v>
      </c>
      <c r="L137" s="9" t="s">
        <v>24</v>
      </c>
    </row>
    <row r="138" spans="1:12" ht="20" customHeight="1" x14ac:dyDescent="0.15">
      <c r="A138" s="7">
        <v>10136</v>
      </c>
      <c r="B138" s="33">
        <f t="shared" si="4"/>
        <v>2024</v>
      </c>
      <c r="C138" s="33" t="str">
        <f t="shared" si="5"/>
        <v>May</v>
      </c>
      <c r="D138" s="33" t="str">
        <f>CHOOSE(MATCH(MONTH(E138), {1,4,7,10}, 1), "Q1", "Q2", "Q3", "Q4")</f>
        <v>Q2</v>
      </c>
      <c r="E138" s="13" t="s">
        <v>291</v>
      </c>
      <c r="F138" s="9" t="s">
        <v>26</v>
      </c>
      <c r="G138" s="9" t="s">
        <v>292</v>
      </c>
      <c r="H138" s="10">
        <v>3</v>
      </c>
      <c r="I138" s="10">
        <v>9.99</v>
      </c>
      <c r="J138" s="10">
        <v>29.97</v>
      </c>
      <c r="K138" s="9" t="s">
        <v>13</v>
      </c>
      <c r="L138" s="9" t="s">
        <v>14</v>
      </c>
    </row>
    <row r="139" spans="1:12" ht="20" customHeight="1" x14ac:dyDescent="0.15">
      <c r="A139" s="7">
        <v>10137</v>
      </c>
      <c r="B139" s="33">
        <f t="shared" si="4"/>
        <v>2024</v>
      </c>
      <c r="C139" s="33" t="str">
        <f t="shared" si="5"/>
        <v>May</v>
      </c>
      <c r="D139" s="33" t="str">
        <f>CHOOSE(MATCH(MONTH(E139), {1,4,7,10}, 1), "Q1", "Q2", "Q3", "Q4")</f>
        <v>Q2</v>
      </c>
      <c r="E139" s="13" t="s">
        <v>293</v>
      </c>
      <c r="F139" s="9" t="s">
        <v>29</v>
      </c>
      <c r="G139" s="9" t="s">
        <v>294</v>
      </c>
      <c r="H139" s="10">
        <v>1</v>
      </c>
      <c r="I139" s="10">
        <v>6.8</v>
      </c>
      <c r="J139" s="10">
        <v>6.8</v>
      </c>
      <c r="K139" s="9" t="s">
        <v>18</v>
      </c>
      <c r="L139" s="9" t="s">
        <v>19</v>
      </c>
    </row>
    <row r="140" spans="1:12" ht="20" customHeight="1" x14ac:dyDescent="0.15">
      <c r="A140" s="7">
        <v>10138</v>
      </c>
      <c r="B140" s="33">
        <f t="shared" si="4"/>
        <v>2024</v>
      </c>
      <c r="C140" s="33" t="str">
        <f t="shared" si="5"/>
        <v>May</v>
      </c>
      <c r="D140" s="33" t="str">
        <f>CHOOSE(MATCH(MONTH(E140), {1,4,7,10}, 1), "Q1", "Q2", "Q3", "Q4")</f>
        <v>Q2</v>
      </c>
      <c r="E140" s="13" t="s">
        <v>295</v>
      </c>
      <c r="F140" s="9" t="s">
        <v>32</v>
      </c>
      <c r="G140" s="9" t="s">
        <v>296</v>
      </c>
      <c r="H140" s="10">
        <v>2</v>
      </c>
      <c r="I140" s="10">
        <v>99.95</v>
      </c>
      <c r="J140" s="10">
        <v>199.9</v>
      </c>
      <c r="K140" s="9" t="s">
        <v>23</v>
      </c>
      <c r="L140" s="9" t="s">
        <v>14</v>
      </c>
    </row>
    <row r="141" spans="1:12" ht="20" customHeight="1" x14ac:dyDescent="0.15">
      <c r="A141" s="7">
        <v>10139</v>
      </c>
      <c r="B141" s="33">
        <f t="shared" si="4"/>
        <v>2024</v>
      </c>
      <c r="C141" s="33" t="str">
        <f t="shared" si="5"/>
        <v>May</v>
      </c>
      <c r="D141" s="33" t="str">
        <f>CHOOSE(MATCH(MONTH(E141), {1,4,7,10}, 1), "Q1", "Q2", "Q3", "Q4")</f>
        <v>Q2</v>
      </c>
      <c r="E141" s="13" t="s">
        <v>297</v>
      </c>
      <c r="F141" s="9" t="s">
        <v>11</v>
      </c>
      <c r="G141" s="9" t="s">
        <v>298</v>
      </c>
      <c r="H141" s="10">
        <v>1</v>
      </c>
      <c r="I141" s="10">
        <v>1499.99</v>
      </c>
      <c r="J141" s="10">
        <v>1499.99</v>
      </c>
      <c r="K141" s="9" t="s">
        <v>13</v>
      </c>
      <c r="L141" s="9" t="s">
        <v>14</v>
      </c>
    </row>
    <row r="142" spans="1:12" ht="20" customHeight="1" x14ac:dyDescent="0.15">
      <c r="A142" s="7">
        <v>10140</v>
      </c>
      <c r="B142" s="33">
        <f t="shared" si="4"/>
        <v>2024</v>
      </c>
      <c r="C142" s="33" t="str">
        <f t="shared" si="5"/>
        <v>May</v>
      </c>
      <c r="D142" s="33" t="str">
        <f>CHOOSE(MATCH(MONTH(E142), {1,4,7,10}, 1), "Q1", "Q2", "Q3", "Q4")</f>
        <v>Q2</v>
      </c>
      <c r="E142" s="13" t="s">
        <v>299</v>
      </c>
      <c r="F142" s="9" t="s">
        <v>16</v>
      </c>
      <c r="G142" s="9" t="s">
        <v>300</v>
      </c>
      <c r="H142" s="10">
        <v>1</v>
      </c>
      <c r="I142" s="10">
        <v>139.99</v>
      </c>
      <c r="J142" s="10">
        <v>139.99</v>
      </c>
      <c r="K142" s="9" t="s">
        <v>18</v>
      </c>
      <c r="L142" s="9" t="s">
        <v>19</v>
      </c>
    </row>
    <row r="143" spans="1:12" ht="20" customHeight="1" x14ac:dyDescent="0.15">
      <c r="A143" s="7">
        <v>10141</v>
      </c>
      <c r="B143" s="33">
        <f t="shared" si="4"/>
        <v>2024</v>
      </c>
      <c r="C143" s="33" t="str">
        <f t="shared" si="5"/>
        <v>May</v>
      </c>
      <c r="D143" s="33" t="str">
        <f>CHOOSE(MATCH(MONTH(E143), {1,4,7,10}, 1), "Q1", "Q2", "Q3", "Q4")</f>
        <v>Q2</v>
      </c>
      <c r="E143" s="13" t="s">
        <v>301</v>
      </c>
      <c r="F143" s="9" t="s">
        <v>21</v>
      </c>
      <c r="G143" s="9" t="s">
        <v>302</v>
      </c>
      <c r="H143" s="10">
        <v>3</v>
      </c>
      <c r="I143" s="10">
        <v>44.99</v>
      </c>
      <c r="J143" s="10">
        <v>134.97</v>
      </c>
      <c r="K143" s="9" t="s">
        <v>23</v>
      </c>
      <c r="L143" s="9" t="s">
        <v>24</v>
      </c>
    </row>
    <row r="144" spans="1:12" ht="20" customHeight="1" x14ac:dyDescent="0.15">
      <c r="A144" s="7">
        <v>10142</v>
      </c>
      <c r="B144" s="33">
        <f t="shared" si="4"/>
        <v>2024</v>
      </c>
      <c r="C144" s="33" t="str">
        <f t="shared" si="5"/>
        <v>May</v>
      </c>
      <c r="D144" s="33" t="str">
        <f>CHOOSE(MATCH(MONTH(E144), {1,4,7,10}, 1), "Q1", "Q2", "Q3", "Q4")</f>
        <v>Q2</v>
      </c>
      <c r="E144" s="13" t="s">
        <v>303</v>
      </c>
      <c r="F144" s="9" t="s">
        <v>26</v>
      </c>
      <c r="G144" s="9" t="s">
        <v>304</v>
      </c>
      <c r="H144" s="10">
        <v>2</v>
      </c>
      <c r="I144" s="10">
        <v>11.99</v>
      </c>
      <c r="J144" s="10">
        <v>23.98</v>
      </c>
      <c r="K144" s="9" t="s">
        <v>13</v>
      </c>
      <c r="L144" s="9" t="s">
        <v>14</v>
      </c>
    </row>
    <row r="145" spans="1:12" ht="20" customHeight="1" x14ac:dyDescent="0.15">
      <c r="A145" s="7">
        <v>10143</v>
      </c>
      <c r="B145" s="33">
        <f t="shared" si="4"/>
        <v>2024</v>
      </c>
      <c r="C145" s="33" t="str">
        <f t="shared" si="5"/>
        <v>May</v>
      </c>
      <c r="D145" s="33" t="str">
        <f>CHOOSE(MATCH(MONTH(E145), {1,4,7,10}, 1), "Q1", "Q2", "Q3", "Q4")</f>
        <v>Q2</v>
      </c>
      <c r="E145" s="13" t="s">
        <v>305</v>
      </c>
      <c r="F145" s="9" t="s">
        <v>29</v>
      </c>
      <c r="G145" s="9" t="s">
        <v>306</v>
      </c>
      <c r="H145" s="10">
        <v>1</v>
      </c>
      <c r="I145" s="10">
        <v>29.5</v>
      </c>
      <c r="J145" s="10">
        <v>29.5</v>
      </c>
      <c r="K145" s="9" t="s">
        <v>18</v>
      </c>
      <c r="L145" s="9" t="s">
        <v>19</v>
      </c>
    </row>
    <row r="146" spans="1:12" ht="20" customHeight="1" x14ac:dyDescent="0.15">
      <c r="A146" s="7">
        <v>10144</v>
      </c>
      <c r="B146" s="33">
        <f t="shared" si="4"/>
        <v>2024</v>
      </c>
      <c r="C146" s="33" t="str">
        <f t="shared" si="5"/>
        <v>May</v>
      </c>
      <c r="D146" s="33" t="str">
        <f>CHOOSE(MATCH(MONTH(E146), {1,4,7,10}, 1), "Q1", "Q2", "Q3", "Q4")</f>
        <v>Q2</v>
      </c>
      <c r="E146" s="13" t="s">
        <v>307</v>
      </c>
      <c r="F146" s="9" t="s">
        <v>32</v>
      </c>
      <c r="G146" s="9" t="s">
        <v>308</v>
      </c>
      <c r="H146" s="10">
        <v>1</v>
      </c>
      <c r="I146" s="10">
        <v>299.99</v>
      </c>
      <c r="J146" s="10">
        <v>299.99</v>
      </c>
      <c r="K146" s="9" t="s">
        <v>23</v>
      </c>
      <c r="L146" s="9" t="s">
        <v>14</v>
      </c>
    </row>
    <row r="147" spans="1:12" ht="20" customHeight="1" x14ac:dyDescent="0.15">
      <c r="A147" s="7">
        <v>10145</v>
      </c>
      <c r="B147" s="33">
        <f t="shared" si="4"/>
        <v>2024</v>
      </c>
      <c r="C147" s="33" t="str">
        <f t="shared" si="5"/>
        <v>May</v>
      </c>
      <c r="D147" s="33" t="str">
        <f>CHOOSE(MATCH(MONTH(E147), {1,4,7,10}, 1), "Q1", "Q2", "Q3", "Q4")</f>
        <v>Q2</v>
      </c>
      <c r="E147" s="13" t="s">
        <v>309</v>
      </c>
      <c r="F147" s="9" t="s">
        <v>11</v>
      </c>
      <c r="G147" s="9" t="s">
        <v>310</v>
      </c>
      <c r="H147" s="10">
        <v>1</v>
      </c>
      <c r="I147" s="10">
        <v>549</v>
      </c>
      <c r="J147" s="10">
        <v>549</v>
      </c>
      <c r="K147" s="9" t="s">
        <v>13</v>
      </c>
      <c r="L147" s="9" t="s">
        <v>14</v>
      </c>
    </row>
    <row r="148" spans="1:12" ht="20" customHeight="1" x14ac:dyDescent="0.15">
      <c r="A148" s="7">
        <v>10146</v>
      </c>
      <c r="B148" s="33">
        <f t="shared" si="4"/>
        <v>2024</v>
      </c>
      <c r="C148" s="33" t="str">
        <f t="shared" si="5"/>
        <v>May</v>
      </c>
      <c r="D148" s="33" t="str">
        <f>CHOOSE(MATCH(MONTH(E148), {1,4,7,10}, 1), "Q1", "Q2", "Q3", "Q4")</f>
        <v>Q2</v>
      </c>
      <c r="E148" s="13" t="s">
        <v>311</v>
      </c>
      <c r="F148" s="9" t="s">
        <v>16</v>
      </c>
      <c r="G148" s="9" t="s">
        <v>312</v>
      </c>
      <c r="H148" s="10">
        <v>2</v>
      </c>
      <c r="I148" s="10">
        <v>199.95</v>
      </c>
      <c r="J148" s="10">
        <v>399.9</v>
      </c>
      <c r="K148" s="9" t="s">
        <v>18</v>
      </c>
      <c r="L148" s="9" t="s">
        <v>19</v>
      </c>
    </row>
    <row r="149" spans="1:12" ht="20" customHeight="1" x14ac:dyDescent="0.15">
      <c r="A149" s="7">
        <v>10147</v>
      </c>
      <c r="B149" s="33">
        <f t="shared" si="4"/>
        <v>2024</v>
      </c>
      <c r="C149" s="33" t="str">
        <f t="shared" si="5"/>
        <v>May</v>
      </c>
      <c r="D149" s="33" t="str">
        <f>CHOOSE(MATCH(MONTH(E149), {1,4,7,10}, 1), "Q1", "Q2", "Q3", "Q4")</f>
        <v>Q2</v>
      </c>
      <c r="E149" s="13" t="s">
        <v>313</v>
      </c>
      <c r="F149" s="9" t="s">
        <v>21</v>
      </c>
      <c r="G149" s="9" t="s">
        <v>314</v>
      </c>
      <c r="H149" s="10">
        <v>2</v>
      </c>
      <c r="I149" s="10">
        <v>98</v>
      </c>
      <c r="J149" s="10">
        <v>196</v>
      </c>
      <c r="K149" s="9" t="s">
        <v>23</v>
      </c>
      <c r="L149" s="9" t="s">
        <v>24</v>
      </c>
    </row>
    <row r="150" spans="1:12" ht="20" customHeight="1" x14ac:dyDescent="0.15">
      <c r="A150" s="7">
        <v>10148</v>
      </c>
      <c r="B150" s="33">
        <f t="shared" si="4"/>
        <v>2024</v>
      </c>
      <c r="C150" s="33" t="str">
        <f t="shared" si="5"/>
        <v>May</v>
      </c>
      <c r="D150" s="33" t="str">
        <f>CHOOSE(MATCH(MONTH(E150), {1,4,7,10}, 1), "Q1", "Q2", "Q3", "Q4")</f>
        <v>Q2</v>
      </c>
      <c r="E150" s="13" t="s">
        <v>315</v>
      </c>
      <c r="F150" s="9" t="s">
        <v>26</v>
      </c>
      <c r="G150" s="9" t="s">
        <v>316</v>
      </c>
      <c r="H150" s="10">
        <v>3</v>
      </c>
      <c r="I150" s="10">
        <v>10.99</v>
      </c>
      <c r="J150" s="10">
        <v>32.97</v>
      </c>
      <c r="K150" s="9" t="s">
        <v>13</v>
      </c>
      <c r="L150" s="9" t="s">
        <v>14</v>
      </c>
    </row>
    <row r="151" spans="1:12" ht="20" customHeight="1" x14ac:dyDescent="0.15">
      <c r="A151" s="7">
        <v>10149</v>
      </c>
      <c r="B151" s="33">
        <f t="shared" si="4"/>
        <v>2024</v>
      </c>
      <c r="C151" s="33" t="str">
        <f t="shared" si="5"/>
        <v>May</v>
      </c>
      <c r="D151" s="33" t="str">
        <f>CHOOSE(MATCH(MONTH(E151), {1,4,7,10}, 1), "Q1", "Q2", "Q3", "Q4")</f>
        <v>Q2</v>
      </c>
      <c r="E151" s="13" t="s">
        <v>317</v>
      </c>
      <c r="F151" s="9" t="s">
        <v>29</v>
      </c>
      <c r="G151" s="9" t="s">
        <v>318</v>
      </c>
      <c r="H151" s="10">
        <v>1</v>
      </c>
      <c r="I151" s="10">
        <v>25</v>
      </c>
      <c r="J151" s="10">
        <v>25</v>
      </c>
      <c r="K151" s="9" t="s">
        <v>18</v>
      </c>
      <c r="L151" s="9" t="s">
        <v>19</v>
      </c>
    </row>
    <row r="152" spans="1:12" ht="20" customHeight="1" x14ac:dyDescent="0.15">
      <c r="A152" s="7">
        <v>10150</v>
      </c>
      <c r="B152" s="33">
        <f t="shared" si="4"/>
        <v>2024</v>
      </c>
      <c r="C152" s="33" t="str">
        <f t="shared" si="5"/>
        <v>May</v>
      </c>
      <c r="D152" s="33" t="str">
        <f>CHOOSE(MATCH(MONTH(E152), {1,4,7,10}, 1), "Q1", "Q2", "Q3", "Q4")</f>
        <v>Q2</v>
      </c>
      <c r="E152" s="13" t="s">
        <v>319</v>
      </c>
      <c r="F152" s="9" t="s">
        <v>32</v>
      </c>
      <c r="G152" s="9" t="s">
        <v>320</v>
      </c>
      <c r="H152" s="10">
        <v>2</v>
      </c>
      <c r="I152" s="10">
        <v>149.99</v>
      </c>
      <c r="J152" s="10">
        <v>299.98</v>
      </c>
      <c r="K152" s="9" t="s">
        <v>23</v>
      </c>
      <c r="L152" s="9" t="s">
        <v>14</v>
      </c>
    </row>
    <row r="153" spans="1:12" ht="20" customHeight="1" x14ac:dyDescent="0.15">
      <c r="A153" s="7">
        <v>10151</v>
      </c>
      <c r="B153" s="33">
        <f t="shared" si="4"/>
        <v>2024</v>
      </c>
      <c r="C153" s="33" t="str">
        <f t="shared" si="5"/>
        <v>May</v>
      </c>
      <c r="D153" s="33" t="str">
        <f>CHOOSE(MATCH(MONTH(E153), {1,4,7,10}, 1), "Q1", "Q2", "Q3", "Q4")</f>
        <v>Q2</v>
      </c>
      <c r="E153" s="13" t="s">
        <v>321</v>
      </c>
      <c r="F153" s="9" t="s">
        <v>11</v>
      </c>
      <c r="G153" s="9" t="s">
        <v>83</v>
      </c>
      <c r="H153" s="10">
        <v>1</v>
      </c>
      <c r="I153" s="10">
        <v>349.99</v>
      </c>
      <c r="J153" s="10">
        <v>349.99</v>
      </c>
      <c r="K153" s="9" t="s">
        <v>13</v>
      </c>
      <c r="L153" s="9" t="s">
        <v>14</v>
      </c>
    </row>
    <row r="154" spans="1:12" ht="20" customHeight="1" x14ac:dyDescent="0.15">
      <c r="A154" s="7">
        <v>10152</v>
      </c>
      <c r="B154" s="33">
        <f t="shared" si="4"/>
        <v>2024</v>
      </c>
      <c r="C154" s="33" t="str">
        <f t="shared" si="5"/>
        <v>May</v>
      </c>
      <c r="D154" s="33" t="str">
        <f>CHOOSE(MATCH(MONTH(E154), {1,4,7,10}, 1), "Q1", "Q2", "Q3", "Q4")</f>
        <v>Q2</v>
      </c>
      <c r="E154" s="13" t="s">
        <v>322</v>
      </c>
      <c r="F154" s="9" t="s">
        <v>16</v>
      </c>
      <c r="G154" s="9" t="s">
        <v>323</v>
      </c>
      <c r="H154" s="10">
        <v>2</v>
      </c>
      <c r="I154" s="10">
        <v>199.99</v>
      </c>
      <c r="J154" s="10">
        <v>399.98</v>
      </c>
      <c r="K154" s="9" t="s">
        <v>18</v>
      </c>
      <c r="L154" s="9" t="s">
        <v>19</v>
      </c>
    </row>
    <row r="155" spans="1:12" ht="20" customHeight="1" x14ac:dyDescent="0.15">
      <c r="A155" s="7">
        <v>10153</v>
      </c>
      <c r="B155" s="33">
        <f t="shared" si="4"/>
        <v>2024</v>
      </c>
      <c r="C155" s="33" t="str">
        <f t="shared" si="5"/>
        <v>June</v>
      </c>
      <c r="D155" s="33" t="str">
        <f>CHOOSE(MATCH(MONTH(E155), {1,4,7,10}, 1), "Q1", "Q2", "Q3", "Q4")</f>
        <v>Q2</v>
      </c>
      <c r="E155" s="13" t="s">
        <v>324</v>
      </c>
      <c r="F155" s="9" t="s">
        <v>21</v>
      </c>
      <c r="G155" s="9" t="s">
        <v>325</v>
      </c>
      <c r="H155" s="10">
        <v>3</v>
      </c>
      <c r="I155" s="10">
        <v>54.99</v>
      </c>
      <c r="J155" s="10">
        <v>164.97</v>
      </c>
      <c r="K155" s="9" t="s">
        <v>23</v>
      </c>
      <c r="L155" s="9" t="s">
        <v>24</v>
      </c>
    </row>
    <row r="156" spans="1:12" ht="20" customHeight="1" x14ac:dyDescent="0.15">
      <c r="A156" s="7">
        <v>10154</v>
      </c>
      <c r="B156" s="33">
        <f t="shared" si="4"/>
        <v>2024</v>
      </c>
      <c r="C156" s="33" t="str">
        <f t="shared" si="5"/>
        <v>June</v>
      </c>
      <c r="D156" s="33" t="str">
        <f>CHOOSE(MATCH(MONTH(E156), {1,4,7,10}, 1), "Q1", "Q2", "Q3", "Q4")</f>
        <v>Q2</v>
      </c>
      <c r="E156" s="13" t="s">
        <v>326</v>
      </c>
      <c r="F156" s="9" t="s">
        <v>26</v>
      </c>
      <c r="G156" s="9" t="s">
        <v>327</v>
      </c>
      <c r="H156" s="10">
        <v>2</v>
      </c>
      <c r="I156" s="10">
        <v>16.989999999999998</v>
      </c>
      <c r="J156" s="10">
        <v>33.979999999999997</v>
      </c>
      <c r="K156" s="9" t="s">
        <v>13</v>
      </c>
      <c r="L156" s="9" t="s">
        <v>14</v>
      </c>
    </row>
    <row r="157" spans="1:12" ht="20" customHeight="1" x14ac:dyDescent="0.15">
      <c r="A157" s="7">
        <v>10155</v>
      </c>
      <c r="B157" s="33">
        <f t="shared" si="4"/>
        <v>2024</v>
      </c>
      <c r="C157" s="33" t="str">
        <f t="shared" si="5"/>
        <v>June</v>
      </c>
      <c r="D157" s="33" t="str">
        <f>CHOOSE(MATCH(MONTH(E157), {1,4,7,10}, 1), "Q1", "Q2", "Q3", "Q4")</f>
        <v>Q2</v>
      </c>
      <c r="E157" s="13" t="s">
        <v>328</v>
      </c>
      <c r="F157" s="9" t="s">
        <v>29</v>
      </c>
      <c r="G157" s="9" t="s">
        <v>329</v>
      </c>
      <c r="H157" s="10">
        <v>1</v>
      </c>
      <c r="I157" s="10">
        <v>59</v>
      </c>
      <c r="J157" s="10">
        <v>59</v>
      </c>
      <c r="K157" s="9" t="s">
        <v>18</v>
      </c>
      <c r="L157" s="9" t="s">
        <v>19</v>
      </c>
    </row>
    <row r="158" spans="1:12" ht="20" customHeight="1" x14ac:dyDescent="0.15">
      <c r="A158" s="7">
        <v>10156</v>
      </c>
      <c r="B158" s="33">
        <f t="shared" si="4"/>
        <v>2024</v>
      </c>
      <c r="C158" s="33" t="str">
        <f t="shared" si="5"/>
        <v>June</v>
      </c>
      <c r="D158" s="33" t="str">
        <f>CHOOSE(MATCH(MONTH(E158), {1,4,7,10}, 1), "Q1", "Q2", "Q3", "Q4")</f>
        <v>Q2</v>
      </c>
      <c r="E158" s="13" t="s">
        <v>330</v>
      </c>
      <c r="F158" s="9" t="s">
        <v>32</v>
      </c>
      <c r="G158" s="9" t="s">
        <v>331</v>
      </c>
      <c r="H158" s="10">
        <v>1</v>
      </c>
      <c r="I158" s="10">
        <v>299.99</v>
      </c>
      <c r="J158" s="10">
        <v>299.99</v>
      </c>
      <c r="K158" s="9" t="s">
        <v>23</v>
      </c>
      <c r="L158" s="9" t="s">
        <v>14</v>
      </c>
    </row>
    <row r="159" spans="1:12" ht="20" customHeight="1" x14ac:dyDescent="0.15">
      <c r="A159" s="7">
        <v>10157</v>
      </c>
      <c r="B159" s="33">
        <f t="shared" si="4"/>
        <v>2024</v>
      </c>
      <c r="C159" s="33" t="str">
        <f t="shared" si="5"/>
        <v>June</v>
      </c>
      <c r="D159" s="33" t="str">
        <f>CHOOSE(MATCH(MONTH(E159), {1,4,7,10}, 1), "Q1", "Q2", "Q3", "Q4")</f>
        <v>Q2</v>
      </c>
      <c r="E159" s="13" t="s">
        <v>332</v>
      </c>
      <c r="F159" s="9" t="s">
        <v>11</v>
      </c>
      <c r="G159" s="9" t="s">
        <v>333</v>
      </c>
      <c r="H159" s="10">
        <v>1</v>
      </c>
      <c r="I159" s="10">
        <v>899.99</v>
      </c>
      <c r="J159" s="10">
        <v>899.99</v>
      </c>
      <c r="K159" s="9" t="s">
        <v>13</v>
      </c>
      <c r="L159" s="9" t="s">
        <v>14</v>
      </c>
    </row>
    <row r="160" spans="1:12" ht="20" customHeight="1" x14ac:dyDescent="0.15">
      <c r="A160" s="7">
        <v>10158</v>
      </c>
      <c r="B160" s="33">
        <f t="shared" si="4"/>
        <v>2024</v>
      </c>
      <c r="C160" s="33" t="str">
        <f t="shared" si="5"/>
        <v>June</v>
      </c>
      <c r="D160" s="33" t="str">
        <f>CHOOSE(MATCH(MONTH(E160), {1,4,7,10}, 1), "Q1", "Q2", "Q3", "Q4")</f>
        <v>Q2</v>
      </c>
      <c r="E160" s="13" t="s">
        <v>334</v>
      </c>
      <c r="F160" s="9" t="s">
        <v>16</v>
      </c>
      <c r="G160" s="9" t="s">
        <v>335</v>
      </c>
      <c r="H160" s="10">
        <v>1</v>
      </c>
      <c r="I160" s="10">
        <v>499.95</v>
      </c>
      <c r="J160" s="10">
        <v>499.95</v>
      </c>
      <c r="K160" s="9" t="s">
        <v>18</v>
      </c>
      <c r="L160" s="9" t="s">
        <v>19</v>
      </c>
    </row>
    <row r="161" spans="1:12" ht="20" customHeight="1" x14ac:dyDescent="0.15">
      <c r="A161" s="7">
        <v>10159</v>
      </c>
      <c r="B161" s="33">
        <f t="shared" si="4"/>
        <v>2024</v>
      </c>
      <c r="C161" s="33" t="str">
        <f t="shared" si="5"/>
        <v>June</v>
      </c>
      <c r="D161" s="33" t="str">
        <f>CHOOSE(MATCH(MONTH(E161), {1,4,7,10}, 1), "Q1", "Q2", "Q3", "Q4")</f>
        <v>Q2</v>
      </c>
      <c r="E161" s="13" t="s">
        <v>336</v>
      </c>
      <c r="F161" s="9" t="s">
        <v>21</v>
      </c>
      <c r="G161" s="9" t="s">
        <v>337</v>
      </c>
      <c r="H161" s="10">
        <v>4</v>
      </c>
      <c r="I161" s="10">
        <v>24.99</v>
      </c>
      <c r="J161" s="10">
        <v>99.96</v>
      </c>
      <c r="K161" s="9" t="s">
        <v>23</v>
      </c>
      <c r="L161" s="9" t="s">
        <v>24</v>
      </c>
    </row>
    <row r="162" spans="1:12" ht="20" customHeight="1" x14ac:dyDescent="0.15">
      <c r="A162" s="7">
        <v>10160</v>
      </c>
      <c r="B162" s="33">
        <f t="shared" si="4"/>
        <v>2024</v>
      </c>
      <c r="C162" s="33" t="str">
        <f t="shared" si="5"/>
        <v>June</v>
      </c>
      <c r="D162" s="33" t="str">
        <f>CHOOSE(MATCH(MONTH(E162), {1,4,7,10}, 1), "Q1", "Q2", "Q3", "Q4")</f>
        <v>Q2</v>
      </c>
      <c r="E162" s="13" t="s">
        <v>338</v>
      </c>
      <c r="F162" s="9" t="s">
        <v>26</v>
      </c>
      <c r="G162" s="9" t="s">
        <v>339</v>
      </c>
      <c r="H162" s="10">
        <v>3</v>
      </c>
      <c r="I162" s="10">
        <v>7.99</v>
      </c>
      <c r="J162" s="10">
        <v>23.97</v>
      </c>
      <c r="K162" s="9" t="s">
        <v>13</v>
      </c>
      <c r="L162" s="9" t="s">
        <v>14</v>
      </c>
    </row>
    <row r="163" spans="1:12" ht="20" customHeight="1" x14ac:dyDescent="0.15">
      <c r="A163" s="7">
        <v>10161</v>
      </c>
      <c r="B163" s="33">
        <f t="shared" si="4"/>
        <v>2024</v>
      </c>
      <c r="C163" s="33" t="str">
        <f t="shared" si="5"/>
        <v>June</v>
      </c>
      <c r="D163" s="33" t="str">
        <f>CHOOSE(MATCH(MONTH(E163), {1,4,7,10}, 1), "Q1", "Q2", "Q3", "Q4")</f>
        <v>Q2</v>
      </c>
      <c r="E163" s="13" t="s">
        <v>340</v>
      </c>
      <c r="F163" s="9" t="s">
        <v>29</v>
      </c>
      <c r="G163" s="9" t="s">
        <v>341</v>
      </c>
      <c r="H163" s="10">
        <v>1</v>
      </c>
      <c r="I163" s="10">
        <v>36</v>
      </c>
      <c r="J163" s="10">
        <v>36</v>
      </c>
      <c r="K163" s="9" t="s">
        <v>18</v>
      </c>
      <c r="L163" s="9" t="s">
        <v>19</v>
      </c>
    </row>
    <row r="164" spans="1:12" ht="20" customHeight="1" x14ac:dyDescent="0.15">
      <c r="A164" s="7">
        <v>10162</v>
      </c>
      <c r="B164" s="33">
        <f t="shared" si="4"/>
        <v>2024</v>
      </c>
      <c r="C164" s="33" t="str">
        <f t="shared" si="5"/>
        <v>June</v>
      </c>
      <c r="D164" s="33" t="str">
        <f>CHOOSE(MATCH(MONTH(E164), {1,4,7,10}, 1), "Q1", "Q2", "Q3", "Q4")</f>
        <v>Q2</v>
      </c>
      <c r="E164" s="13" t="s">
        <v>342</v>
      </c>
      <c r="F164" s="9" t="s">
        <v>32</v>
      </c>
      <c r="G164" s="9" t="s">
        <v>343</v>
      </c>
      <c r="H164" s="10">
        <v>2</v>
      </c>
      <c r="I164" s="10">
        <v>34.99</v>
      </c>
      <c r="J164" s="10">
        <v>69.98</v>
      </c>
      <c r="K164" s="9" t="s">
        <v>23</v>
      </c>
      <c r="L164" s="9" t="s">
        <v>14</v>
      </c>
    </row>
    <row r="165" spans="1:12" ht="20" customHeight="1" x14ac:dyDescent="0.15">
      <c r="A165" s="7">
        <v>10163</v>
      </c>
      <c r="B165" s="33">
        <f t="shared" si="4"/>
        <v>2024</v>
      </c>
      <c r="C165" s="33" t="str">
        <f t="shared" si="5"/>
        <v>June</v>
      </c>
      <c r="D165" s="33" t="str">
        <f>CHOOSE(MATCH(MONTH(E165), {1,4,7,10}, 1), "Q1", "Q2", "Q3", "Q4")</f>
        <v>Q2</v>
      </c>
      <c r="E165" s="13" t="s">
        <v>344</v>
      </c>
      <c r="F165" s="9" t="s">
        <v>11</v>
      </c>
      <c r="G165" s="9" t="s">
        <v>345</v>
      </c>
      <c r="H165" s="10">
        <v>1</v>
      </c>
      <c r="I165" s="10">
        <v>1199.99</v>
      </c>
      <c r="J165" s="10">
        <v>1199.99</v>
      </c>
      <c r="K165" s="9" t="s">
        <v>13</v>
      </c>
      <c r="L165" s="9" t="s">
        <v>14</v>
      </c>
    </row>
    <row r="166" spans="1:12" ht="20" customHeight="1" x14ac:dyDescent="0.15">
      <c r="A166" s="7">
        <v>10164</v>
      </c>
      <c r="B166" s="33">
        <f t="shared" si="4"/>
        <v>2024</v>
      </c>
      <c r="C166" s="33" t="str">
        <f t="shared" si="5"/>
        <v>June</v>
      </c>
      <c r="D166" s="33" t="str">
        <f>CHOOSE(MATCH(MONTH(E166), {1,4,7,10}, 1), "Q1", "Q2", "Q3", "Q4")</f>
        <v>Q2</v>
      </c>
      <c r="E166" s="13" t="s">
        <v>346</v>
      </c>
      <c r="F166" s="9" t="s">
        <v>16</v>
      </c>
      <c r="G166" s="9" t="s">
        <v>347</v>
      </c>
      <c r="H166" s="10">
        <v>1</v>
      </c>
      <c r="I166" s="10">
        <v>199.99</v>
      </c>
      <c r="J166" s="10">
        <v>199.99</v>
      </c>
      <c r="K166" s="9" t="s">
        <v>18</v>
      </c>
      <c r="L166" s="9" t="s">
        <v>19</v>
      </c>
    </row>
    <row r="167" spans="1:12" ht="20" customHeight="1" x14ac:dyDescent="0.15">
      <c r="A167" s="7">
        <v>10165</v>
      </c>
      <c r="B167" s="33">
        <f t="shared" si="4"/>
        <v>2024</v>
      </c>
      <c r="C167" s="33" t="str">
        <f t="shared" si="5"/>
        <v>June</v>
      </c>
      <c r="D167" s="33" t="str">
        <f>CHOOSE(MATCH(MONTH(E167), {1,4,7,10}, 1), "Q1", "Q2", "Q3", "Q4")</f>
        <v>Q2</v>
      </c>
      <c r="E167" s="13" t="s">
        <v>348</v>
      </c>
      <c r="F167" s="9" t="s">
        <v>21</v>
      </c>
      <c r="G167" s="9" t="s">
        <v>349</v>
      </c>
      <c r="H167" s="10">
        <v>5</v>
      </c>
      <c r="I167" s="10">
        <v>29.99</v>
      </c>
      <c r="J167" s="10">
        <v>149.94999999999999</v>
      </c>
      <c r="K167" s="9" t="s">
        <v>23</v>
      </c>
      <c r="L167" s="9" t="s">
        <v>24</v>
      </c>
    </row>
    <row r="168" spans="1:12" ht="20" customHeight="1" x14ac:dyDescent="0.15">
      <c r="A168" s="7">
        <v>10166</v>
      </c>
      <c r="B168" s="33">
        <f t="shared" si="4"/>
        <v>2024</v>
      </c>
      <c r="C168" s="33" t="str">
        <f t="shared" si="5"/>
        <v>June</v>
      </c>
      <c r="D168" s="33" t="str">
        <f>CHOOSE(MATCH(MONTH(E168), {1,4,7,10}, 1), "Q1", "Q2", "Q3", "Q4")</f>
        <v>Q2</v>
      </c>
      <c r="E168" s="13" t="s">
        <v>350</v>
      </c>
      <c r="F168" s="9" t="s">
        <v>26</v>
      </c>
      <c r="G168" s="9" t="s">
        <v>351</v>
      </c>
      <c r="H168" s="10">
        <v>4</v>
      </c>
      <c r="I168" s="10">
        <v>8.99</v>
      </c>
      <c r="J168" s="10">
        <v>35.96</v>
      </c>
      <c r="K168" s="9" t="s">
        <v>13</v>
      </c>
      <c r="L168" s="9" t="s">
        <v>14</v>
      </c>
    </row>
    <row r="169" spans="1:12" ht="20" customHeight="1" x14ac:dyDescent="0.15">
      <c r="A169" s="7">
        <v>10167</v>
      </c>
      <c r="B169" s="33">
        <f t="shared" si="4"/>
        <v>2024</v>
      </c>
      <c r="C169" s="33" t="str">
        <f t="shared" si="5"/>
        <v>June</v>
      </c>
      <c r="D169" s="33" t="str">
        <f>CHOOSE(MATCH(MONTH(E169), {1,4,7,10}, 1), "Q1", "Q2", "Q3", "Q4")</f>
        <v>Q2</v>
      </c>
      <c r="E169" s="13" t="s">
        <v>352</v>
      </c>
      <c r="F169" s="9" t="s">
        <v>29</v>
      </c>
      <c r="G169" s="9" t="s">
        <v>353</v>
      </c>
      <c r="H169" s="10">
        <v>1</v>
      </c>
      <c r="I169" s="10">
        <v>16.989999999999998</v>
      </c>
      <c r="J169" s="10">
        <v>16.989999999999998</v>
      </c>
      <c r="K169" s="9" t="s">
        <v>18</v>
      </c>
      <c r="L169" s="9" t="s">
        <v>19</v>
      </c>
    </row>
    <row r="170" spans="1:12" ht="20" customHeight="1" x14ac:dyDescent="0.15">
      <c r="A170" s="7">
        <v>10168</v>
      </c>
      <c r="B170" s="33">
        <f t="shared" si="4"/>
        <v>2024</v>
      </c>
      <c r="C170" s="33" t="str">
        <f t="shared" si="5"/>
        <v>June</v>
      </c>
      <c r="D170" s="33" t="str">
        <f>CHOOSE(MATCH(MONTH(E170), {1,4,7,10}, 1), "Q1", "Q2", "Q3", "Q4")</f>
        <v>Q2</v>
      </c>
      <c r="E170" s="13" t="s">
        <v>354</v>
      </c>
      <c r="F170" s="9" t="s">
        <v>32</v>
      </c>
      <c r="G170" s="9" t="s">
        <v>355</v>
      </c>
      <c r="H170" s="10">
        <v>3</v>
      </c>
      <c r="I170" s="10">
        <v>49.99</v>
      </c>
      <c r="J170" s="10">
        <v>149.97</v>
      </c>
      <c r="K170" s="9" t="s">
        <v>23</v>
      </c>
      <c r="L170" s="9" t="s">
        <v>14</v>
      </c>
    </row>
    <row r="171" spans="1:12" ht="20" customHeight="1" x14ac:dyDescent="0.15">
      <c r="A171" s="7">
        <v>10169</v>
      </c>
      <c r="B171" s="33">
        <f t="shared" si="4"/>
        <v>2024</v>
      </c>
      <c r="C171" s="33" t="str">
        <f t="shared" si="5"/>
        <v>June</v>
      </c>
      <c r="D171" s="33" t="str">
        <f>CHOOSE(MATCH(MONTH(E171), {1,4,7,10}, 1), "Q1", "Q2", "Q3", "Q4")</f>
        <v>Q2</v>
      </c>
      <c r="E171" s="13" t="s">
        <v>356</v>
      </c>
      <c r="F171" s="9" t="s">
        <v>11</v>
      </c>
      <c r="G171" s="9" t="s">
        <v>357</v>
      </c>
      <c r="H171" s="10">
        <v>1</v>
      </c>
      <c r="I171" s="10">
        <v>699.99</v>
      </c>
      <c r="J171" s="10">
        <v>699.99</v>
      </c>
      <c r="K171" s="9" t="s">
        <v>13</v>
      </c>
      <c r="L171" s="9" t="s">
        <v>14</v>
      </c>
    </row>
    <row r="172" spans="1:12" ht="20" customHeight="1" x14ac:dyDescent="0.15">
      <c r="A172" s="7">
        <v>10170</v>
      </c>
      <c r="B172" s="33">
        <f t="shared" si="4"/>
        <v>2024</v>
      </c>
      <c r="C172" s="33" t="str">
        <f t="shared" si="5"/>
        <v>June</v>
      </c>
      <c r="D172" s="33" t="str">
        <f>CHOOSE(MATCH(MONTH(E172), {1,4,7,10}, 1), "Q1", "Q2", "Q3", "Q4")</f>
        <v>Q2</v>
      </c>
      <c r="E172" s="13" t="s">
        <v>358</v>
      </c>
      <c r="F172" s="9" t="s">
        <v>16</v>
      </c>
      <c r="G172" s="9" t="s">
        <v>359</v>
      </c>
      <c r="H172" s="10">
        <v>2</v>
      </c>
      <c r="I172" s="10">
        <v>139.99</v>
      </c>
      <c r="J172" s="10">
        <v>279.98</v>
      </c>
      <c r="K172" s="9" t="s">
        <v>18</v>
      </c>
      <c r="L172" s="9" t="s">
        <v>19</v>
      </c>
    </row>
    <row r="173" spans="1:12" ht="20" customHeight="1" x14ac:dyDescent="0.15">
      <c r="A173" s="7">
        <v>10171</v>
      </c>
      <c r="B173" s="33">
        <f t="shared" si="4"/>
        <v>2024</v>
      </c>
      <c r="C173" s="33" t="str">
        <f t="shared" si="5"/>
        <v>June</v>
      </c>
      <c r="D173" s="33" t="str">
        <f>CHOOSE(MATCH(MONTH(E173), {1,4,7,10}, 1), "Q1", "Q2", "Q3", "Q4")</f>
        <v>Q2</v>
      </c>
      <c r="E173" s="13" t="s">
        <v>360</v>
      </c>
      <c r="F173" s="9" t="s">
        <v>21</v>
      </c>
      <c r="G173" s="9" t="s">
        <v>361</v>
      </c>
      <c r="H173" s="10">
        <v>3</v>
      </c>
      <c r="I173" s="10">
        <v>34.99</v>
      </c>
      <c r="J173" s="10">
        <v>104.97</v>
      </c>
      <c r="K173" s="9" t="s">
        <v>23</v>
      </c>
      <c r="L173" s="9" t="s">
        <v>24</v>
      </c>
    </row>
    <row r="174" spans="1:12" ht="20" customHeight="1" x14ac:dyDescent="0.15">
      <c r="A174" s="7">
        <v>10172</v>
      </c>
      <c r="B174" s="33">
        <f t="shared" si="4"/>
        <v>2024</v>
      </c>
      <c r="C174" s="33" t="str">
        <f t="shared" si="5"/>
        <v>June</v>
      </c>
      <c r="D174" s="33" t="str">
        <f>CHOOSE(MATCH(MONTH(E174), {1,4,7,10}, 1), "Q1", "Q2", "Q3", "Q4")</f>
        <v>Q2</v>
      </c>
      <c r="E174" s="13" t="s">
        <v>362</v>
      </c>
      <c r="F174" s="9" t="s">
        <v>26</v>
      </c>
      <c r="G174" s="9" t="s">
        <v>363</v>
      </c>
      <c r="H174" s="10">
        <v>2</v>
      </c>
      <c r="I174" s="10">
        <v>9.99</v>
      </c>
      <c r="J174" s="10">
        <v>19.98</v>
      </c>
      <c r="K174" s="9" t="s">
        <v>13</v>
      </c>
      <c r="L174" s="9" t="s">
        <v>14</v>
      </c>
    </row>
    <row r="175" spans="1:12" ht="20" customHeight="1" x14ac:dyDescent="0.15">
      <c r="A175" s="7">
        <v>10173</v>
      </c>
      <c r="B175" s="33">
        <f t="shared" si="4"/>
        <v>2024</v>
      </c>
      <c r="C175" s="33" t="str">
        <f t="shared" si="5"/>
        <v>June</v>
      </c>
      <c r="D175" s="33" t="str">
        <f>CHOOSE(MATCH(MONTH(E175), {1,4,7,10}, 1), "Q1", "Q2", "Q3", "Q4")</f>
        <v>Q2</v>
      </c>
      <c r="E175" s="13" t="s">
        <v>364</v>
      </c>
      <c r="F175" s="9" t="s">
        <v>29</v>
      </c>
      <c r="G175" s="9" t="s">
        <v>365</v>
      </c>
      <c r="H175" s="10">
        <v>1</v>
      </c>
      <c r="I175" s="10">
        <v>29.5</v>
      </c>
      <c r="J175" s="10">
        <v>29.5</v>
      </c>
      <c r="K175" s="9" t="s">
        <v>18</v>
      </c>
      <c r="L175" s="9" t="s">
        <v>19</v>
      </c>
    </row>
    <row r="176" spans="1:12" ht="20" customHeight="1" x14ac:dyDescent="0.15">
      <c r="A176" s="7">
        <v>10174</v>
      </c>
      <c r="B176" s="33">
        <f t="shared" si="4"/>
        <v>2024</v>
      </c>
      <c r="C176" s="33" t="str">
        <f t="shared" si="5"/>
        <v>June</v>
      </c>
      <c r="D176" s="33" t="str">
        <f>CHOOSE(MATCH(MONTH(E176), {1,4,7,10}, 1), "Q1", "Q2", "Q3", "Q4")</f>
        <v>Q2</v>
      </c>
      <c r="E176" s="13" t="s">
        <v>366</v>
      </c>
      <c r="F176" s="9" t="s">
        <v>32</v>
      </c>
      <c r="G176" s="9" t="s">
        <v>367</v>
      </c>
      <c r="H176" s="10">
        <v>1</v>
      </c>
      <c r="I176" s="10">
        <v>699.99</v>
      </c>
      <c r="J176" s="10">
        <v>699.99</v>
      </c>
      <c r="K176" s="9" t="s">
        <v>23</v>
      </c>
      <c r="L176" s="9" t="s">
        <v>14</v>
      </c>
    </row>
    <row r="177" spans="1:12" ht="20" customHeight="1" x14ac:dyDescent="0.15">
      <c r="A177" s="7">
        <v>10175</v>
      </c>
      <c r="B177" s="33">
        <f t="shared" si="4"/>
        <v>2024</v>
      </c>
      <c r="C177" s="33" t="str">
        <f t="shared" si="5"/>
        <v>June</v>
      </c>
      <c r="D177" s="33" t="str">
        <f>CHOOSE(MATCH(MONTH(E177), {1,4,7,10}, 1), "Q1", "Q2", "Q3", "Q4")</f>
        <v>Q2</v>
      </c>
      <c r="E177" s="13" t="s">
        <v>368</v>
      </c>
      <c r="F177" s="9" t="s">
        <v>11</v>
      </c>
      <c r="G177" s="9" t="s">
        <v>369</v>
      </c>
      <c r="H177" s="10">
        <v>3</v>
      </c>
      <c r="I177" s="10">
        <v>49.99</v>
      </c>
      <c r="J177" s="10">
        <v>149.97</v>
      </c>
      <c r="K177" s="9" t="s">
        <v>13</v>
      </c>
      <c r="L177" s="9" t="s">
        <v>14</v>
      </c>
    </row>
    <row r="178" spans="1:12" ht="20" customHeight="1" x14ac:dyDescent="0.15">
      <c r="A178" s="7">
        <v>10176</v>
      </c>
      <c r="B178" s="33">
        <f t="shared" si="4"/>
        <v>2024</v>
      </c>
      <c r="C178" s="33" t="str">
        <f t="shared" si="5"/>
        <v>June</v>
      </c>
      <c r="D178" s="33" t="str">
        <f>CHOOSE(MATCH(MONTH(E178), {1,4,7,10}, 1), "Q1", "Q2", "Q3", "Q4")</f>
        <v>Q2</v>
      </c>
      <c r="E178" s="13" t="s">
        <v>370</v>
      </c>
      <c r="F178" s="9" t="s">
        <v>16</v>
      </c>
      <c r="G178" s="9" t="s">
        <v>371</v>
      </c>
      <c r="H178" s="10">
        <v>2</v>
      </c>
      <c r="I178" s="10">
        <v>49.99</v>
      </c>
      <c r="J178" s="10">
        <v>99.98</v>
      </c>
      <c r="K178" s="9" t="s">
        <v>18</v>
      </c>
      <c r="L178" s="9" t="s">
        <v>19</v>
      </c>
    </row>
    <row r="179" spans="1:12" ht="20" customHeight="1" x14ac:dyDescent="0.15">
      <c r="A179" s="7">
        <v>10177</v>
      </c>
      <c r="B179" s="33">
        <f t="shared" si="4"/>
        <v>2024</v>
      </c>
      <c r="C179" s="33" t="str">
        <f t="shared" si="5"/>
        <v>June</v>
      </c>
      <c r="D179" s="33" t="str">
        <f>CHOOSE(MATCH(MONTH(E179), {1,4,7,10}, 1), "Q1", "Q2", "Q3", "Q4")</f>
        <v>Q2</v>
      </c>
      <c r="E179" s="13" t="s">
        <v>372</v>
      </c>
      <c r="F179" s="9" t="s">
        <v>21</v>
      </c>
      <c r="G179" s="9" t="s">
        <v>373</v>
      </c>
      <c r="H179" s="10">
        <v>4</v>
      </c>
      <c r="I179" s="10">
        <v>14.9</v>
      </c>
      <c r="J179" s="10">
        <v>59.6</v>
      </c>
      <c r="K179" s="9" t="s">
        <v>23</v>
      </c>
      <c r="L179" s="9" t="s">
        <v>24</v>
      </c>
    </row>
    <row r="180" spans="1:12" ht="20" customHeight="1" x14ac:dyDescent="0.15">
      <c r="A180" s="7">
        <v>10178</v>
      </c>
      <c r="B180" s="33">
        <f t="shared" si="4"/>
        <v>2024</v>
      </c>
      <c r="C180" s="33" t="str">
        <f t="shared" si="5"/>
        <v>June</v>
      </c>
      <c r="D180" s="33" t="str">
        <f>CHOOSE(MATCH(MONTH(E180), {1,4,7,10}, 1), "Q1", "Q2", "Q3", "Q4")</f>
        <v>Q2</v>
      </c>
      <c r="E180" s="13" t="s">
        <v>374</v>
      </c>
      <c r="F180" s="9" t="s">
        <v>26</v>
      </c>
      <c r="G180" s="9" t="s">
        <v>375</v>
      </c>
      <c r="H180" s="10">
        <v>3</v>
      </c>
      <c r="I180" s="10">
        <v>11.99</v>
      </c>
      <c r="J180" s="10">
        <v>35.97</v>
      </c>
      <c r="K180" s="9" t="s">
        <v>13</v>
      </c>
      <c r="L180" s="9" t="s">
        <v>14</v>
      </c>
    </row>
    <row r="181" spans="1:12" ht="20" customHeight="1" x14ac:dyDescent="0.15">
      <c r="A181" s="7">
        <v>10179</v>
      </c>
      <c r="B181" s="33">
        <f t="shared" si="4"/>
        <v>2024</v>
      </c>
      <c r="C181" s="33" t="str">
        <f t="shared" si="5"/>
        <v>June</v>
      </c>
      <c r="D181" s="33" t="str">
        <f>CHOOSE(MATCH(MONTH(E181), {1,4,7,10}, 1), "Q1", "Q2", "Q3", "Q4")</f>
        <v>Q2</v>
      </c>
      <c r="E181" s="13" t="s">
        <v>376</v>
      </c>
      <c r="F181" s="9" t="s">
        <v>29</v>
      </c>
      <c r="G181" s="9" t="s">
        <v>377</v>
      </c>
      <c r="H181" s="10">
        <v>2</v>
      </c>
      <c r="I181" s="10">
        <v>34</v>
      </c>
      <c r="J181" s="10">
        <v>68</v>
      </c>
      <c r="K181" s="9" t="s">
        <v>18</v>
      </c>
      <c r="L181" s="9" t="s">
        <v>19</v>
      </c>
    </row>
    <row r="182" spans="1:12" ht="20" customHeight="1" x14ac:dyDescent="0.15">
      <c r="A182" s="7">
        <v>10180</v>
      </c>
      <c r="B182" s="33">
        <f t="shared" si="4"/>
        <v>2024</v>
      </c>
      <c r="C182" s="33" t="str">
        <f t="shared" si="5"/>
        <v>June</v>
      </c>
      <c r="D182" s="33" t="str">
        <f>CHOOSE(MATCH(MONTH(E182), {1,4,7,10}, 1), "Q1", "Q2", "Q3", "Q4")</f>
        <v>Q2</v>
      </c>
      <c r="E182" s="13" t="s">
        <v>378</v>
      </c>
      <c r="F182" s="9" t="s">
        <v>32</v>
      </c>
      <c r="G182" s="9" t="s">
        <v>379</v>
      </c>
      <c r="H182" s="10">
        <v>1</v>
      </c>
      <c r="I182" s="10">
        <v>146</v>
      </c>
      <c r="J182" s="10">
        <v>146</v>
      </c>
      <c r="K182" s="9" t="s">
        <v>23</v>
      </c>
      <c r="L182" s="9" t="s">
        <v>14</v>
      </c>
    </row>
    <row r="183" spans="1:12" ht="20" customHeight="1" x14ac:dyDescent="0.15">
      <c r="A183" s="7">
        <v>10181</v>
      </c>
      <c r="B183" s="33">
        <f t="shared" si="4"/>
        <v>2024</v>
      </c>
      <c r="C183" s="33" t="str">
        <f t="shared" si="5"/>
        <v>June</v>
      </c>
      <c r="D183" s="33" t="str">
        <f>CHOOSE(MATCH(MONTH(E183), {1,4,7,10}, 1), "Q1", "Q2", "Q3", "Q4")</f>
        <v>Q2</v>
      </c>
      <c r="E183" s="13" t="s">
        <v>380</v>
      </c>
      <c r="F183" s="9" t="s">
        <v>11</v>
      </c>
      <c r="G183" s="9" t="s">
        <v>381</v>
      </c>
      <c r="H183" s="10">
        <v>1</v>
      </c>
      <c r="I183" s="10">
        <v>649.99</v>
      </c>
      <c r="J183" s="10">
        <v>649.99</v>
      </c>
      <c r="K183" s="9" t="s">
        <v>13</v>
      </c>
      <c r="L183" s="9" t="s">
        <v>14</v>
      </c>
    </row>
    <row r="184" spans="1:12" ht="20" customHeight="1" x14ac:dyDescent="0.15">
      <c r="A184" s="7">
        <v>10182</v>
      </c>
      <c r="B184" s="33">
        <f t="shared" si="4"/>
        <v>2024</v>
      </c>
      <c r="C184" s="33" t="str">
        <f t="shared" si="5"/>
        <v>June</v>
      </c>
      <c r="D184" s="33" t="str">
        <f>CHOOSE(MATCH(MONTH(E184), {1,4,7,10}, 1), "Q1", "Q2", "Q3", "Q4")</f>
        <v>Q2</v>
      </c>
      <c r="E184" s="13" t="s">
        <v>382</v>
      </c>
      <c r="F184" s="9" t="s">
        <v>16</v>
      </c>
      <c r="G184" s="9" t="s">
        <v>383</v>
      </c>
      <c r="H184" s="10">
        <v>1</v>
      </c>
      <c r="I184" s="10">
        <v>399.99</v>
      </c>
      <c r="J184" s="10">
        <v>399.99</v>
      </c>
      <c r="K184" s="9" t="s">
        <v>18</v>
      </c>
      <c r="L184" s="9" t="s">
        <v>19</v>
      </c>
    </row>
    <row r="185" spans="1:12" ht="20" customHeight="1" x14ac:dyDescent="0.15">
      <c r="A185" s="7">
        <v>10183</v>
      </c>
      <c r="B185" s="33">
        <f t="shared" si="4"/>
        <v>2024</v>
      </c>
      <c r="C185" s="33" t="str">
        <f t="shared" si="5"/>
        <v>July</v>
      </c>
      <c r="D185" s="33" t="str">
        <f>CHOOSE(MATCH(MONTH(E185), {1,4,7,10}, 1), "Q1", "Q2", "Q3", "Q4")</f>
        <v>Q3</v>
      </c>
      <c r="E185" s="13" t="s">
        <v>384</v>
      </c>
      <c r="F185" s="9" t="s">
        <v>21</v>
      </c>
      <c r="G185" s="9" t="s">
        <v>385</v>
      </c>
      <c r="H185" s="10">
        <v>3</v>
      </c>
      <c r="I185" s="10">
        <v>59.99</v>
      </c>
      <c r="J185" s="10">
        <v>179.97</v>
      </c>
      <c r="K185" s="9" t="s">
        <v>23</v>
      </c>
      <c r="L185" s="9" t="s">
        <v>24</v>
      </c>
    </row>
    <row r="186" spans="1:12" ht="20" customHeight="1" x14ac:dyDescent="0.15">
      <c r="A186" s="7">
        <v>10184</v>
      </c>
      <c r="B186" s="33">
        <f t="shared" si="4"/>
        <v>2024</v>
      </c>
      <c r="C186" s="33" t="str">
        <f t="shared" si="5"/>
        <v>July</v>
      </c>
      <c r="D186" s="33" t="str">
        <f>CHOOSE(MATCH(MONTH(E186), {1,4,7,10}, 1), "Q1", "Q2", "Q3", "Q4")</f>
        <v>Q3</v>
      </c>
      <c r="E186" s="13" t="s">
        <v>386</v>
      </c>
      <c r="F186" s="9" t="s">
        <v>26</v>
      </c>
      <c r="G186" s="9" t="s">
        <v>387</v>
      </c>
      <c r="H186" s="10">
        <v>2</v>
      </c>
      <c r="I186" s="10">
        <v>12.99</v>
      </c>
      <c r="J186" s="10">
        <v>25.98</v>
      </c>
      <c r="K186" s="9" t="s">
        <v>13</v>
      </c>
      <c r="L186" s="9" t="s">
        <v>14</v>
      </c>
    </row>
    <row r="187" spans="1:12" ht="20" customHeight="1" x14ac:dyDescent="0.15">
      <c r="A187" s="7">
        <v>10185</v>
      </c>
      <c r="B187" s="33">
        <f t="shared" si="4"/>
        <v>2024</v>
      </c>
      <c r="C187" s="33" t="str">
        <f t="shared" si="5"/>
        <v>July</v>
      </c>
      <c r="D187" s="33" t="str">
        <f>CHOOSE(MATCH(MONTH(E187), {1,4,7,10}, 1), "Q1", "Q2", "Q3", "Q4")</f>
        <v>Q3</v>
      </c>
      <c r="E187" s="13" t="s">
        <v>388</v>
      </c>
      <c r="F187" s="9" t="s">
        <v>29</v>
      </c>
      <c r="G187" s="9" t="s">
        <v>389</v>
      </c>
      <c r="H187" s="10">
        <v>1</v>
      </c>
      <c r="I187" s="10">
        <v>190</v>
      </c>
      <c r="J187" s="10">
        <v>190</v>
      </c>
      <c r="K187" s="9" t="s">
        <v>18</v>
      </c>
      <c r="L187" s="9" t="s">
        <v>19</v>
      </c>
    </row>
    <row r="188" spans="1:12" ht="20" customHeight="1" x14ac:dyDescent="0.15">
      <c r="A188" s="7">
        <v>10186</v>
      </c>
      <c r="B188" s="33">
        <f t="shared" si="4"/>
        <v>2024</v>
      </c>
      <c r="C188" s="33" t="str">
        <f t="shared" si="5"/>
        <v>July</v>
      </c>
      <c r="D188" s="33" t="str">
        <f>CHOOSE(MATCH(MONTH(E188), {1,4,7,10}, 1), "Q1", "Q2", "Q3", "Q4")</f>
        <v>Q3</v>
      </c>
      <c r="E188" s="13" t="s">
        <v>390</v>
      </c>
      <c r="F188" s="9" t="s">
        <v>32</v>
      </c>
      <c r="G188" s="9" t="s">
        <v>391</v>
      </c>
      <c r="H188" s="10">
        <v>1</v>
      </c>
      <c r="I188" s="10">
        <v>499.95</v>
      </c>
      <c r="J188" s="10">
        <v>499.95</v>
      </c>
      <c r="K188" s="9" t="s">
        <v>23</v>
      </c>
      <c r="L188" s="9" t="s">
        <v>14</v>
      </c>
    </row>
    <row r="189" spans="1:12" ht="20" customHeight="1" x14ac:dyDescent="0.15">
      <c r="A189" s="7">
        <v>10187</v>
      </c>
      <c r="B189" s="33">
        <f t="shared" si="4"/>
        <v>2024</v>
      </c>
      <c r="C189" s="33" t="str">
        <f t="shared" si="5"/>
        <v>July</v>
      </c>
      <c r="D189" s="33" t="str">
        <f>CHOOSE(MATCH(MONTH(E189), {1,4,7,10}, 1), "Q1", "Q2", "Q3", "Q4")</f>
        <v>Q3</v>
      </c>
      <c r="E189" s="13" t="s">
        <v>392</v>
      </c>
      <c r="F189" s="9" t="s">
        <v>11</v>
      </c>
      <c r="G189" s="9" t="s">
        <v>393</v>
      </c>
      <c r="H189" s="10">
        <v>1</v>
      </c>
      <c r="I189" s="10">
        <v>399</v>
      </c>
      <c r="J189" s="10">
        <v>399</v>
      </c>
      <c r="K189" s="9" t="s">
        <v>13</v>
      </c>
      <c r="L189" s="9" t="s">
        <v>14</v>
      </c>
    </row>
    <row r="190" spans="1:12" ht="20" customHeight="1" x14ac:dyDescent="0.15">
      <c r="A190" s="7">
        <v>10188</v>
      </c>
      <c r="B190" s="33">
        <f t="shared" si="4"/>
        <v>2024</v>
      </c>
      <c r="C190" s="33" t="str">
        <f t="shared" si="5"/>
        <v>July</v>
      </c>
      <c r="D190" s="33" t="str">
        <f>CHOOSE(MATCH(MONTH(E190), {1,4,7,10}, 1), "Q1", "Q2", "Q3", "Q4")</f>
        <v>Q3</v>
      </c>
      <c r="E190" s="13" t="s">
        <v>394</v>
      </c>
      <c r="F190" s="9" t="s">
        <v>16</v>
      </c>
      <c r="G190" s="9" t="s">
        <v>395</v>
      </c>
      <c r="H190" s="10">
        <v>2</v>
      </c>
      <c r="I190" s="10">
        <v>199</v>
      </c>
      <c r="J190" s="10">
        <v>398</v>
      </c>
      <c r="K190" s="9" t="s">
        <v>18</v>
      </c>
      <c r="L190" s="9" t="s">
        <v>19</v>
      </c>
    </row>
    <row r="191" spans="1:12" ht="20" customHeight="1" x14ac:dyDescent="0.15">
      <c r="A191" s="7">
        <v>10189</v>
      </c>
      <c r="B191" s="33">
        <f t="shared" si="4"/>
        <v>2024</v>
      </c>
      <c r="C191" s="33" t="str">
        <f t="shared" si="5"/>
        <v>July</v>
      </c>
      <c r="D191" s="33" t="str">
        <f>CHOOSE(MATCH(MONTH(E191), {1,4,7,10}, 1), "Q1", "Q2", "Q3", "Q4")</f>
        <v>Q3</v>
      </c>
      <c r="E191" s="13" t="s">
        <v>396</v>
      </c>
      <c r="F191" s="9" t="s">
        <v>21</v>
      </c>
      <c r="G191" s="9" t="s">
        <v>397</v>
      </c>
      <c r="H191" s="10">
        <v>4</v>
      </c>
      <c r="I191" s="10">
        <v>34.99</v>
      </c>
      <c r="J191" s="10">
        <v>139.96</v>
      </c>
      <c r="K191" s="9" t="s">
        <v>23</v>
      </c>
      <c r="L191" s="9" t="s">
        <v>24</v>
      </c>
    </row>
    <row r="192" spans="1:12" ht="20" customHeight="1" x14ac:dyDescent="0.15">
      <c r="A192" s="7">
        <v>10190</v>
      </c>
      <c r="B192" s="33">
        <f t="shared" si="4"/>
        <v>2024</v>
      </c>
      <c r="C192" s="33" t="str">
        <f t="shared" si="5"/>
        <v>July</v>
      </c>
      <c r="D192" s="33" t="str">
        <f>CHOOSE(MATCH(MONTH(E192), {1,4,7,10}, 1), "Q1", "Q2", "Q3", "Q4")</f>
        <v>Q3</v>
      </c>
      <c r="E192" s="13" t="s">
        <v>398</v>
      </c>
      <c r="F192" s="9" t="s">
        <v>26</v>
      </c>
      <c r="G192" s="9" t="s">
        <v>197</v>
      </c>
      <c r="H192" s="10">
        <v>3</v>
      </c>
      <c r="I192" s="10">
        <v>10.99</v>
      </c>
      <c r="J192" s="10">
        <v>32.97</v>
      </c>
      <c r="K192" s="9" t="s">
        <v>13</v>
      </c>
      <c r="L192" s="9" t="s">
        <v>14</v>
      </c>
    </row>
    <row r="193" spans="1:12" ht="20" customHeight="1" x14ac:dyDescent="0.15">
      <c r="A193" s="7">
        <v>10191</v>
      </c>
      <c r="B193" s="33">
        <f t="shared" si="4"/>
        <v>2024</v>
      </c>
      <c r="C193" s="33" t="str">
        <f t="shared" si="5"/>
        <v>July</v>
      </c>
      <c r="D193" s="33" t="str">
        <f>CHOOSE(MATCH(MONTH(E193), {1,4,7,10}, 1), "Q1", "Q2", "Q3", "Q4")</f>
        <v>Q3</v>
      </c>
      <c r="E193" s="13" t="s">
        <v>399</v>
      </c>
      <c r="F193" s="9" t="s">
        <v>29</v>
      </c>
      <c r="G193" s="9" t="s">
        <v>400</v>
      </c>
      <c r="H193" s="10">
        <v>1</v>
      </c>
      <c r="I193" s="10">
        <v>18</v>
      </c>
      <c r="J193" s="10">
        <v>18</v>
      </c>
      <c r="K193" s="9" t="s">
        <v>18</v>
      </c>
      <c r="L193" s="9" t="s">
        <v>19</v>
      </c>
    </row>
    <row r="194" spans="1:12" ht="20" customHeight="1" x14ac:dyDescent="0.15">
      <c r="A194" s="7">
        <v>10192</v>
      </c>
      <c r="B194" s="33">
        <f t="shared" si="4"/>
        <v>2024</v>
      </c>
      <c r="C194" s="33" t="str">
        <f t="shared" si="5"/>
        <v>July</v>
      </c>
      <c r="D194" s="33" t="str">
        <f>CHOOSE(MATCH(MONTH(E194), {1,4,7,10}, 1), "Q1", "Q2", "Q3", "Q4")</f>
        <v>Q3</v>
      </c>
      <c r="E194" s="13" t="s">
        <v>401</v>
      </c>
      <c r="F194" s="9" t="s">
        <v>32</v>
      </c>
      <c r="G194" s="9" t="s">
        <v>402</v>
      </c>
      <c r="H194" s="10">
        <v>1</v>
      </c>
      <c r="I194" s="10">
        <v>169.95</v>
      </c>
      <c r="J194" s="10">
        <v>169.95</v>
      </c>
      <c r="K194" s="9" t="s">
        <v>23</v>
      </c>
      <c r="L194" s="9" t="s">
        <v>14</v>
      </c>
    </row>
    <row r="195" spans="1:12" ht="20" customHeight="1" x14ac:dyDescent="0.15">
      <c r="A195" s="7">
        <v>10193</v>
      </c>
      <c r="B195" s="33">
        <f t="shared" si="4"/>
        <v>2024</v>
      </c>
      <c r="C195" s="33" t="str">
        <f t="shared" si="5"/>
        <v>July</v>
      </c>
      <c r="D195" s="33" t="str">
        <f>CHOOSE(MATCH(MONTH(E195), {1,4,7,10}, 1), "Q1", "Q2", "Q3", "Q4")</f>
        <v>Q3</v>
      </c>
      <c r="E195" s="13" t="s">
        <v>403</v>
      </c>
      <c r="F195" s="9" t="s">
        <v>11</v>
      </c>
      <c r="G195" s="9" t="s">
        <v>404</v>
      </c>
      <c r="H195" s="10">
        <v>1</v>
      </c>
      <c r="I195" s="10">
        <v>199.99</v>
      </c>
      <c r="J195" s="10">
        <v>199.99</v>
      </c>
      <c r="K195" s="9" t="s">
        <v>13</v>
      </c>
      <c r="L195" s="9" t="s">
        <v>14</v>
      </c>
    </row>
    <row r="196" spans="1:12" ht="20" customHeight="1" x14ac:dyDescent="0.15">
      <c r="A196" s="7">
        <v>10194</v>
      </c>
      <c r="B196" s="33">
        <f t="shared" ref="B196:B242" si="6">YEAR(E196)</f>
        <v>2024</v>
      </c>
      <c r="C196" s="33" t="str">
        <f t="shared" ref="C196:C242" si="7">TEXT(E196, "MMMM")</f>
        <v>July</v>
      </c>
      <c r="D196" s="33" t="str">
        <f>CHOOSE(MATCH(MONTH(E196), {1,4,7,10}, 1), "Q1", "Q2", "Q3", "Q4")</f>
        <v>Q3</v>
      </c>
      <c r="E196" s="13" t="s">
        <v>405</v>
      </c>
      <c r="F196" s="9" t="s">
        <v>16</v>
      </c>
      <c r="G196" s="9" t="s">
        <v>406</v>
      </c>
      <c r="H196" s="10">
        <v>1</v>
      </c>
      <c r="I196" s="10">
        <v>199.95</v>
      </c>
      <c r="J196" s="10">
        <v>199.95</v>
      </c>
      <c r="K196" s="9" t="s">
        <v>18</v>
      </c>
      <c r="L196" s="9" t="s">
        <v>19</v>
      </c>
    </row>
    <row r="197" spans="1:12" ht="20" customHeight="1" x14ac:dyDescent="0.15">
      <c r="A197" s="7">
        <v>10195</v>
      </c>
      <c r="B197" s="33">
        <f t="shared" si="6"/>
        <v>2024</v>
      </c>
      <c r="C197" s="33" t="str">
        <f t="shared" si="7"/>
        <v>July</v>
      </c>
      <c r="D197" s="33" t="str">
        <f>CHOOSE(MATCH(MONTH(E197), {1,4,7,10}, 1), "Q1", "Q2", "Q3", "Q4")</f>
        <v>Q3</v>
      </c>
      <c r="E197" s="13" t="s">
        <v>407</v>
      </c>
      <c r="F197" s="9" t="s">
        <v>21</v>
      </c>
      <c r="G197" s="9" t="s">
        <v>408</v>
      </c>
      <c r="H197" s="10">
        <v>2</v>
      </c>
      <c r="I197" s="10">
        <v>179.99</v>
      </c>
      <c r="J197" s="10">
        <v>359.98</v>
      </c>
      <c r="K197" s="9" t="s">
        <v>23</v>
      </c>
      <c r="L197" s="9" t="s">
        <v>24</v>
      </c>
    </row>
    <row r="198" spans="1:12" ht="20" customHeight="1" x14ac:dyDescent="0.15">
      <c r="A198" s="7">
        <v>10196</v>
      </c>
      <c r="B198" s="33">
        <f t="shared" si="6"/>
        <v>2024</v>
      </c>
      <c r="C198" s="33" t="str">
        <f t="shared" si="7"/>
        <v>July</v>
      </c>
      <c r="D198" s="33" t="str">
        <f>CHOOSE(MATCH(MONTH(E198), {1,4,7,10}, 1), "Q1", "Q2", "Q3", "Q4")</f>
        <v>Q3</v>
      </c>
      <c r="E198" s="13" t="s">
        <v>409</v>
      </c>
      <c r="F198" s="9" t="s">
        <v>26</v>
      </c>
      <c r="G198" s="9" t="s">
        <v>410</v>
      </c>
      <c r="H198" s="10">
        <v>2</v>
      </c>
      <c r="I198" s="10">
        <v>11.99</v>
      </c>
      <c r="J198" s="10">
        <v>23.98</v>
      </c>
      <c r="K198" s="9" t="s">
        <v>13</v>
      </c>
      <c r="L198" s="9" t="s">
        <v>14</v>
      </c>
    </row>
    <row r="199" spans="1:12" ht="20" customHeight="1" x14ac:dyDescent="0.15">
      <c r="A199" s="7">
        <v>10197</v>
      </c>
      <c r="B199" s="33">
        <f t="shared" si="6"/>
        <v>2024</v>
      </c>
      <c r="C199" s="33" t="str">
        <f t="shared" si="7"/>
        <v>July</v>
      </c>
      <c r="D199" s="33" t="str">
        <f>CHOOSE(MATCH(MONTH(E199), {1,4,7,10}, 1), "Q1", "Q2", "Q3", "Q4")</f>
        <v>Q3</v>
      </c>
      <c r="E199" s="13" t="s">
        <v>411</v>
      </c>
      <c r="F199" s="9" t="s">
        <v>29</v>
      </c>
      <c r="G199" s="9" t="s">
        <v>412</v>
      </c>
      <c r="H199" s="10">
        <v>1</v>
      </c>
      <c r="I199" s="10">
        <v>125</v>
      </c>
      <c r="J199" s="10">
        <v>125</v>
      </c>
      <c r="K199" s="9" t="s">
        <v>18</v>
      </c>
      <c r="L199" s="9" t="s">
        <v>19</v>
      </c>
    </row>
    <row r="200" spans="1:12" ht="20" customHeight="1" x14ac:dyDescent="0.15">
      <c r="A200" s="7">
        <v>10198</v>
      </c>
      <c r="B200" s="33">
        <f t="shared" si="6"/>
        <v>2024</v>
      </c>
      <c r="C200" s="33" t="str">
        <f t="shared" si="7"/>
        <v>July</v>
      </c>
      <c r="D200" s="33" t="str">
        <f>CHOOSE(MATCH(MONTH(E200), {1,4,7,10}, 1), "Q1", "Q2", "Q3", "Q4")</f>
        <v>Q3</v>
      </c>
      <c r="E200" s="13" t="s">
        <v>413</v>
      </c>
      <c r="F200" s="9" t="s">
        <v>32</v>
      </c>
      <c r="G200" s="9" t="s">
        <v>414</v>
      </c>
      <c r="H200" s="10">
        <v>1</v>
      </c>
      <c r="I200" s="10">
        <v>449.99</v>
      </c>
      <c r="J200" s="10">
        <v>449.99</v>
      </c>
      <c r="K200" s="9" t="s">
        <v>23</v>
      </c>
      <c r="L200" s="9" t="s">
        <v>14</v>
      </c>
    </row>
    <row r="201" spans="1:12" ht="20" customHeight="1" x14ac:dyDescent="0.15">
      <c r="A201" s="7">
        <v>10199</v>
      </c>
      <c r="B201" s="33">
        <f t="shared" si="6"/>
        <v>2024</v>
      </c>
      <c r="C201" s="33" t="str">
        <f t="shared" si="7"/>
        <v>July</v>
      </c>
      <c r="D201" s="33" t="str">
        <f>CHOOSE(MATCH(MONTH(E201), {1,4,7,10}, 1), "Q1", "Q2", "Q3", "Q4")</f>
        <v>Q3</v>
      </c>
      <c r="E201" s="13" t="s">
        <v>415</v>
      </c>
      <c r="F201" s="9" t="s">
        <v>11</v>
      </c>
      <c r="G201" s="9" t="s">
        <v>416</v>
      </c>
      <c r="H201" s="10">
        <v>2</v>
      </c>
      <c r="I201" s="10">
        <v>179</v>
      </c>
      <c r="J201" s="10">
        <v>358</v>
      </c>
      <c r="K201" s="9" t="s">
        <v>13</v>
      </c>
      <c r="L201" s="9" t="s">
        <v>14</v>
      </c>
    </row>
    <row r="202" spans="1:12" ht="20" customHeight="1" x14ac:dyDescent="0.15">
      <c r="A202" s="7">
        <v>10200</v>
      </c>
      <c r="B202" s="33">
        <f t="shared" si="6"/>
        <v>2024</v>
      </c>
      <c r="C202" s="33" t="str">
        <f t="shared" si="7"/>
        <v>July</v>
      </c>
      <c r="D202" s="33" t="str">
        <f>CHOOSE(MATCH(MONTH(E202), {1,4,7,10}, 1), "Q1", "Q2", "Q3", "Q4")</f>
        <v>Q3</v>
      </c>
      <c r="E202" s="13" t="s">
        <v>417</v>
      </c>
      <c r="F202" s="9" t="s">
        <v>16</v>
      </c>
      <c r="G202" s="9" t="s">
        <v>418</v>
      </c>
      <c r="H202" s="10">
        <v>1</v>
      </c>
      <c r="I202" s="10">
        <v>99.95</v>
      </c>
      <c r="J202" s="10">
        <v>99.95</v>
      </c>
      <c r="K202" s="9" t="s">
        <v>18</v>
      </c>
      <c r="L202" s="9" t="s">
        <v>19</v>
      </c>
    </row>
    <row r="203" spans="1:12" ht="20" customHeight="1" x14ac:dyDescent="0.15">
      <c r="A203" s="7">
        <v>10201</v>
      </c>
      <c r="B203" s="33">
        <f t="shared" si="6"/>
        <v>2024</v>
      </c>
      <c r="C203" s="33" t="str">
        <f t="shared" si="7"/>
        <v>July</v>
      </c>
      <c r="D203" s="33" t="str">
        <f>CHOOSE(MATCH(MONTH(E203), {1,4,7,10}, 1), "Q1", "Q2", "Q3", "Q4")</f>
        <v>Q3</v>
      </c>
      <c r="E203" s="13" t="s">
        <v>419</v>
      </c>
      <c r="F203" s="9" t="s">
        <v>21</v>
      </c>
      <c r="G203" s="9" t="s">
        <v>420</v>
      </c>
      <c r="H203" s="10">
        <v>3</v>
      </c>
      <c r="I203" s="10">
        <v>59.99</v>
      </c>
      <c r="J203" s="10">
        <v>179.97</v>
      </c>
      <c r="K203" s="9" t="s">
        <v>23</v>
      </c>
      <c r="L203" s="9" t="s">
        <v>24</v>
      </c>
    </row>
    <row r="204" spans="1:12" ht="20" customHeight="1" x14ac:dyDescent="0.15">
      <c r="A204" s="7">
        <v>10202</v>
      </c>
      <c r="B204" s="33">
        <f t="shared" si="6"/>
        <v>2024</v>
      </c>
      <c r="C204" s="33" t="str">
        <f t="shared" si="7"/>
        <v>July</v>
      </c>
      <c r="D204" s="33" t="str">
        <f>CHOOSE(MATCH(MONTH(E204), {1,4,7,10}, 1), "Q1", "Q2", "Q3", "Q4")</f>
        <v>Q3</v>
      </c>
      <c r="E204" s="13" t="s">
        <v>421</v>
      </c>
      <c r="F204" s="9" t="s">
        <v>26</v>
      </c>
      <c r="G204" s="9" t="s">
        <v>422</v>
      </c>
      <c r="H204" s="10">
        <v>2</v>
      </c>
      <c r="I204" s="10">
        <v>14.99</v>
      </c>
      <c r="J204" s="10">
        <v>29.98</v>
      </c>
      <c r="K204" s="9" t="s">
        <v>13</v>
      </c>
      <c r="L204" s="9" t="s">
        <v>14</v>
      </c>
    </row>
    <row r="205" spans="1:12" ht="20" customHeight="1" x14ac:dyDescent="0.15">
      <c r="A205" s="7">
        <v>10203</v>
      </c>
      <c r="B205" s="33">
        <f t="shared" si="6"/>
        <v>2024</v>
      </c>
      <c r="C205" s="33" t="str">
        <f t="shared" si="7"/>
        <v>July</v>
      </c>
      <c r="D205" s="33" t="str">
        <f>CHOOSE(MATCH(MONTH(E205), {1,4,7,10}, 1), "Q1", "Q2", "Q3", "Q4")</f>
        <v>Q3</v>
      </c>
      <c r="E205" s="13" t="s">
        <v>423</v>
      </c>
      <c r="F205" s="9" t="s">
        <v>29</v>
      </c>
      <c r="G205" s="9" t="s">
        <v>424</v>
      </c>
      <c r="H205" s="10">
        <v>1</v>
      </c>
      <c r="I205" s="10">
        <v>52</v>
      </c>
      <c r="J205" s="10">
        <v>52</v>
      </c>
      <c r="K205" s="9" t="s">
        <v>18</v>
      </c>
      <c r="L205" s="9" t="s">
        <v>19</v>
      </c>
    </row>
    <row r="206" spans="1:12" ht="20" customHeight="1" x14ac:dyDescent="0.15">
      <c r="A206" s="7">
        <v>10204</v>
      </c>
      <c r="B206" s="33">
        <f t="shared" si="6"/>
        <v>2024</v>
      </c>
      <c r="C206" s="33" t="str">
        <f t="shared" si="7"/>
        <v>July</v>
      </c>
      <c r="D206" s="33" t="str">
        <f>CHOOSE(MATCH(MONTH(E206), {1,4,7,10}, 1), "Q1", "Q2", "Q3", "Q4")</f>
        <v>Q3</v>
      </c>
      <c r="E206" s="13" t="s">
        <v>425</v>
      </c>
      <c r="F206" s="9" t="s">
        <v>32</v>
      </c>
      <c r="G206" s="9" t="s">
        <v>426</v>
      </c>
      <c r="H206" s="10">
        <v>1</v>
      </c>
      <c r="I206" s="10">
        <v>399.99</v>
      </c>
      <c r="J206" s="10">
        <v>399.99</v>
      </c>
      <c r="K206" s="9" t="s">
        <v>23</v>
      </c>
      <c r="L206" s="9" t="s">
        <v>14</v>
      </c>
    </row>
    <row r="207" spans="1:12" ht="20" customHeight="1" x14ac:dyDescent="0.15">
      <c r="A207" s="7">
        <v>10205</v>
      </c>
      <c r="B207" s="33">
        <f t="shared" si="6"/>
        <v>2024</v>
      </c>
      <c r="C207" s="33" t="str">
        <f t="shared" si="7"/>
        <v>July</v>
      </c>
      <c r="D207" s="33" t="str">
        <f>CHOOSE(MATCH(MONTH(E207), {1,4,7,10}, 1), "Q1", "Q2", "Q3", "Q4")</f>
        <v>Q3</v>
      </c>
      <c r="E207" s="13" t="s">
        <v>427</v>
      </c>
      <c r="F207" s="9" t="s">
        <v>11</v>
      </c>
      <c r="G207" s="9" t="s">
        <v>428</v>
      </c>
      <c r="H207" s="10">
        <v>1</v>
      </c>
      <c r="I207" s="10">
        <v>299.99</v>
      </c>
      <c r="J207" s="10">
        <v>299.99</v>
      </c>
      <c r="K207" s="9" t="s">
        <v>13</v>
      </c>
      <c r="L207" s="9" t="s">
        <v>14</v>
      </c>
    </row>
    <row r="208" spans="1:12" ht="20" customHeight="1" x14ac:dyDescent="0.15">
      <c r="A208" s="7">
        <v>10206</v>
      </c>
      <c r="B208" s="33">
        <f t="shared" si="6"/>
        <v>2024</v>
      </c>
      <c r="C208" s="33" t="str">
        <f t="shared" si="7"/>
        <v>July</v>
      </c>
      <c r="D208" s="33" t="str">
        <f>CHOOSE(MATCH(MONTH(E208), {1,4,7,10}, 1), "Q1", "Q2", "Q3", "Q4")</f>
        <v>Q3</v>
      </c>
      <c r="E208" s="13" t="s">
        <v>429</v>
      </c>
      <c r="F208" s="9" t="s">
        <v>16</v>
      </c>
      <c r="G208" s="9" t="s">
        <v>430</v>
      </c>
      <c r="H208" s="10">
        <v>1</v>
      </c>
      <c r="I208" s="10">
        <v>379.99</v>
      </c>
      <c r="J208" s="10">
        <v>379.99</v>
      </c>
      <c r="K208" s="9" t="s">
        <v>18</v>
      </c>
      <c r="L208" s="9" t="s">
        <v>19</v>
      </c>
    </row>
    <row r="209" spans="1:12" ht="20" customHeight="1" x14ac:dyDescent="0.15">
      <c r="A209" s="7">
        <v>10207</v>
      </c>
      <c r="B209" s="33">
        <f t="shared" si="6"/>
        <v>2024</v>
      </c>
      <c r="C209" s="33" t="str">
        <f t="shared" si="7"/>
        <v>July</v>
      </c>
      <c r="D209" s="33" t="str">
        <f>CHOOSE(MATCH(MONTH(E209), {1,4,7,10}, 1), "Q1", "Q2", "Q3", "Q4")</f>
        <v>Q3</v>
      </c>
      <c r="E209" s="13" t="s">
        <v>431</v>
      </c>
      <c r="F209" s="9" t="s">
        <v>21</v>
      </c>
      <c r="G209" s="9" t="s">
        <v>432</v>
      </c>
      <c r="H209" s="10">
        <v>2</v>
      </c>
      <c r="I209" s="10">
        <v>98</v>
      </c>
      <c r="J209" s="10">
        <v>196</v>
      </c>
      <c r="K209" s="9" t="s">
        <v>23</v>
      </c>
      <c r="L209" s="9" t="s">
        <v>24</v>
      </c>
    </row>
    <row r="210" spans="1:12" ht="20" customHeight="1" x14ac:dyDescent="0.15">
      <c r="A210" s="7">
        <v>10208</v>
      </c>
      <c r="B210" s="33">
        <f t="shared" si="6"/>
        <v>2024</v>
      </c>
      <c r="C210" s="33" t="str">
        <f t="shared" si="7"/>
        <v>July</v>
      </c>
      <c r="D210" s="33" t="str">
        <f>CHOOSE(MATCH(MONTH(E210), {1,4,7,10}, 1), "Q1", "Q2", "Q3", "Q4")</f>
        <v>Q3</v>
      </c>
      <c r="E210" s="13" t="s">
        <v>433</v>
      </c>
      <c r="F210" s="9" t="s">
        <v>26</v>
      </c>
      <c r="G210" s="9" t="s">
        <v>434</v>
      </c>
      <c r="H210" s="10">
        <v>3</v>
      </c>
      <c r="I210" s="10">
        <v>16.989999999999998</v>
      </c>
      <c r="J210" s="10">
        <v>50.97</v>
      </c>
      <c r="K210" s="9" t="s">
        <v>13</v>
      </c>
      <c r="L210" s="9" t="s">
        <v>14</v>
      </c>
    </row>
    <row r="211" spans="1:12" ht="20" customHeight="1" x14ac:dyDescent="0.15">
      <c r="A211" s="7">
        <v>10209</v>
      </c>
      <c r="B211" s="33">
        <f t="shared" si="6"/>
        <v>2024</v>
      </c>
      <c r="C211" s="33" t="str">
        <f t="shared" si="7"/>
        <v>July</v>
      </c>
      <c r="D211" s="33" t="str">
        <f>CHOOSE(MATCH(MONTH(E211), {1,4,7,10}, 1), "Q1", "Q2", "Q3", "Q4")</f>
        <v>Q3</v>
      </c>
      <c r="E211" s="13" t="s">
        <v>435</v>
      </c>
      <c r="F211" s="9" t="s">
        <v>29</v>
      </c>
      <c r="G211" s="9" t="s">
        <v>436</v>
      </c>
      <c r="H211" s="10">
        <v>1</v>
      </c>
      <c r="I211" s="10">
        <v>79</v>
      </c>
      <c r="J211" s="10">
        <v>79</v>
      </c>
      <c r="K211" s="9" t="s">
        <v>18</v>
      </c>
      <c r="L211" s="9" t="s">
        <v>19</v>
      </c>
    </row>
    <row r="212" spans="1:12" ht="20" customHeight="1" x14ac:dyDescent="0.15">
      <c r="A212" s="7">
        <v>10210</v>
      </c>
      <c r="B212" s="33">
        <f t="shared" si="6"/>
        <v>2024</v>
      </c>
      <c r="C212" s="33" t="str">
        <f t="shared" si="7"/>
        <v>July</v>
      </c>
      <c r="D212" s="33" t="str">
        <f>CHOOSE(MATCH(MONTH(E212), {1,4,7,10}, 1), "Q1", "Q2", "Q3", "Q4")</f>
        <v>Q3</v>
      </c>
      <c r="E212" s="13" t="s">
        <v>437</v>
      </c>
      <c r="F212" s="9" t="s">
        <v>32</v>
      </c>
      <c r="G212" s="9" t="s">
        <v>438</v>
      </c>
      <c r="H212" s="10">
        <v>1</v>
      </c>
      <c r="I212" s="10">
        <v>129</v>
      </c>
      <c r="J212" s="10">
        <v>129</v>
      </c>
      <c r="K212" s="9" t="s">
        <v>23</v>
      </c>
      <c r="L212" s="9" t="s">
        <v>14</v>
      </c>
    </row>
    <row r="213" spans="1:12" ht="20" customHeight="1" x14ac:dyDescent="0.15">
      <c r="A213" s="7">
        <v>10211</v>
      </c>
      <c r="B213" s="33">
        <f t="shared" si="6"/>
        <v>2024</v>
      </c>
      <c r="C213" s="33" t="str">
        <f t="shared" si="7"/>
        <v>July</v>
      </c>
      <c r="D213" s="33" t="str">
        <f>CHOOSE(MATCH(MONTH(E213), {1,4,7,10}, 1), "Q1", "Q2", "Q3", "Q4")</f>
        <v>Q3</v>
      </c>
      <c r="E213" s="13" t="s">
        <v>439</v>
      </c>
      <c r="F213" s="9" t="s">
        <v>11</v>
      </c>
      <c r="G213" s="9" t="s">
        <v>440</v>
      </c>
      <c r="H213" s="10">
        <v>1</v>
      </c>
      <c r="I213" s="10">
        <v>749.99</v>
      </c>
      <c r="J213" s="10">
        <v>749.99</v>
      </c>
      <c r="K213" s="9" t="s">
        <v>13</v>
      </c>
      <c r="L213" s="9" t="s">
        <v>14</v>
      </c>
    </row>
    <row r="214" spans="1:12" ht="20" customHeight="1" x14ac:dyDescent="0.15">
      <c r="A214" s="7">
        <v>10212</v>
      </c>
      <c r="B214" s="33">
        <f t="shared" si="6"/>
        <v>2024</v>
      </c>
      <c r="C214" s="33" t="str">
        <f t="shared" si="7"/>
        <v>July</v>
      </c>
      <c r="D214" s="33" t="str">
        <f>CHOOSE(MATCH(MONTH(E214), {1,4,7,10}, 1), "Q1", "Q2", "Q3", "Q4")</f>
        <v>Q3</v>
      </c>
      <c r="E214" s="13" t="s">
        <v>441</v>
      </c>
      <c r="F214" s="9" t="s">
        <v>16</v>
      </c>
      <c r="G214" s="9" t="s">
        <v>49</v>
      </c>
      <c r="H214" s="10">
        <v>2</v>
      </c>
      <c r="I214" s="10">
        <v>169.99</v>
      </c>
      <c r="J214" s="10">
        <v>339.98</v>
      </c>
      <c r="K214" s="9" t="s">
        <v>18</v>
      </c>
      <c r="L214" s="9" t="s">
        <v>19</v>
      </c>
    </row>
    <row r="215" spans="1:12" ht="20" customHeight="1" x14ac:dyDescent="0.15">
      <c r="A215" s="7">
        <v>10213</v>
      </c>
      <c r="B215" s="33">
        <f t="shared" si="6"/>
        <v>2024</v>
      </c>
      <c r="C215" s="33" t="str">
        <f t="shared" si="7"/>
        <v>July</v>
      </c>
      <c r="D215" s="33" t="str">
        <f>CHOOSE(MATCH(MONTH(E215), {1,4,7,10}, 1), "Q1", "Q2", "Q3", "Q4")</f>
        <v>Q3</v>
      </c>
      <c r="E215" s="13" t="s">
        <v>442</v>
      </c>
      <c r="F215" s="9" t="s">
        <v>21</v>
      </c>
      <c r="G215" s="9" t="s">
        <v>443</v>
      </c>
      <c r="H215" s="10">
        <v>4</v>
      </c>
      <c r="I215" s="10">
        <v>9.9</v>
      </c>
      <c r="J215" s="10">
        <v>39.6</v>
      </c>
      <c r="K215" s="9" t="s">
        <v>23</v>
      </c>
      <c r="L215" s="9" t="s">
        <v>24</v>
      </c>
    </row>
    <row r="216" spans="1:12" ht="20" customHeight="1" x14ac:dyDescent="0.15">
      <c r="A216" s="7">
        <v>10214</v>
      </c>
      <c r="B216" s="33">
        <f t="shared" si="6"/>
        <v>2024</v>
      </c>
      <c r="C216" s="33" t="str">
        <f t="shared" si="7"/>
        <v>August</v>
      </c>
      <c r="D216" s="33" t="str">
        <f>CHOOSE(MATCH(MONTH(E216), {1,4,7,10}, 1), "Q1", "Q2", "Q3", "Q4")</f>
        <v>Q3</v>
      </c>
      <c r="E216" s="13" t="s">
        <v>444</v>
      </c>
      <c r="F216" s="9" t="s">
        <v>26</v>
      </c>
      <c r="G216" s="9" t="s">
        <v>363</v>
      </c>
      <c r="H216" s="10">
        <v>3</v>
      </c>
      <c r="I216" s="10">
        <v>10.99</v>
      </c>
      <c r="J216" s="10">
        <v>32.97</v>
      </c>
      <c r="K216" s="9" t="s">
        <v>13</v>
      </c>
      <c r="L216" s="9" t="s">
        <v>14</v>
      </c>
    </row>
    <row r="217" spans="1:12" ht="20" customHeight="1" x14ac:dyDescent="0.15">
      <c r="A217" s="7">
        <v>10215</v>
      </c>
      <c r="B217" s="33">
        <f t="shared" si="6"/>
        <v>2024</v>
      </c>
      <c r="C217" s="33" t="str">
        <f t="shared" si="7"/>
        <v>August</v>
      </c>
      <c r="D217" s="33" t="str">
        <f>CHOOSE(MATCH(MONTH(E217), {1,4,7,10}, 1), "Q1", "Q2", "Q3", "Q4")</f>
        <v>Q3</v>
      </c>
      <c r="E217" s="13" t="s">
        <v>445</v>
      </c>
      <c r="F217" s="9" t="s">
        <v>29</v>
      </c>
      <c r="G217" s="9" t="s">
        <v>446</v>
      </c>
      <c r="H217" s="10">
        <v>2</v>
      </c>
      <c r="I217" s="10">
        <v>29</v>
      </c>
      <c r="J217" s="10">
        <v>58</v>
      </c>
      <c r="K217" s="9" t="s">
        <v>18</v>
      </c>
      <c r="L217" s="9" t="s">
        <v>19</v>
      </c>
    </row>
    <row r="218" spans="1:12" ht="20" customHeight="1" x14ac:dyDescent="0.15">
      <c r="A218" s="7">
        <v>10216</v>
      </c>
      <c r="B218" s="33">
        <f t="shared" si="6"/>
        <v>2024</v>
      </c>
      <c r="C218" s="33" t="str">
        <f t="shared" si="7"/>
        <v>August</v>
      </c>
      <c r="D218" s="33" t="str">
        <f>CHOOSE(MATCH(MONTH(E218), {1,4,7,10}, 1), "Q1", "Q2", "Q3", "Q4")</f>
        <v>Q3</v>
      </c>
      <c r="E218" s="13" t="s">
        <v>447</v>
      </c>
      <c r="F218" s="9" t="s">
        <v>32</v>
      </c>
      <c r="G218" s="9" t="s">
        <v>448</v>
      </c>
      <c r="H218" s="10">
        <v>1</v>
      </c>
      <c r="I218" s="10">
        <v>349.99</v>
      </c>
      <c r="J218" s="10">
        <v>349.99</v>
      </c>
      <c r="K218" s="9" t="s">
        <v>23</v>
      </c>
      <c r="L218" s="9" t="s">
        <v>14</v>
      </c>
    </row>
    <row r="219" spans="1:12" ht="20" customHeight="1" x14ac:dyDescent="0.15">
      <c r="A219" s="7">
        <v>10217</v>
      </c>
      <c r="B219" s="33">
        <f t="shared" si="6"/>
        <v>2024</v>
      </c>
      <c r="C219" s="33" t="str">
        <f t="shared" si="7"/>
        <v>August</v>
      </c>
      <c r="D219" s="33" t="str">
        <f>CHOOSE(MATCH(MONTH(E219), {1,4,7,10}, 1), "Q1", "Q2", "Q3", "Q4")</f>
        <v>Q3</v>
      </c>
      <c r="E219" s="13" t="s">
        <v>449</v>
      </c>
      <c r="F219" s="9" t="s">
        <v>11</v>
      </c>
      <c r="G219" s="9" t="s">
        <v>450</v>
      </c>
      <c r="H219" s="10">
        <v>1</v>
      </c>
      <c r="I219" s="10">
        <v>2399</v>
      </c>
      <c r="J219" s="10">
        <v>2399</v>
      </c>
      <c r="K219" s="9" t="s">
        <v>13</v>
      </c>
      <c r="L219" s="9" t="s">
        <v>14</v>
      </c>
    </row>
    <row r="220" spans="1:12" ht="20" customHeight="1" x14ac:dyDescent="0.15">
      <c r="A220" s="7">
        <v>10218</v>
      </c>
      <c r="B220" s="33">
        <f t="shared" si="6"/>
        <v>2024</v>
      </c>
      <c r="C220" s="33" t="str">
        <f t="shared" si="7"/>
        <v>August</v>
      </c>
      <c r="D220" s="33" t="str">
        <f>CHOOSE(MATCH(MONTH(E220), {1,4,7,10}, 1), "Q1", "Q2", "Q3", "Q4")</f>
        <v>Q3</v>
      </c>
      <c r="E220" s="13" t="s">
        <v>451</v>
      </c>
      <c r="F220" s="9" t="s">
        <v>16</v>
      </c>
      <c r="G220" s="9" t="s">
        <v>452</v>
      </c>
      <c r="H220" s="10">
        <v>1</v>
      </c>
      <c r="I220" s="10">
        <v>449.99</v>
      </c>
      <c r="J220" s="10">
        <v>449.99</v>
      </c>
      <c r="K220" s="9" t="s">
        <v>18</v>
      </c>
      <c r="L220" s="9" t="s">
        <v>19</v>
      </c>
    </row>
    <row r="221" spans="1:12" ht="20" customHeight="1" x14ac:dyDescent="0.15">
      <c r="A221" s="7">
        <v>10219</v>
      </c>
      <c r="B221" s="33">
        <f t="shared" si="6"/>
        <v>2024</v>
      </c>
      <c r="C221" s="33" t="str">
        <f t="shared" si="7"/>
        <v>August</v>
      </c>
      <c r="D221" s="33" t="str">
        <f>CHOOSE(MATCH(MONTH(E221), {1,4,7,10}, 1), "Q1", "Q2", "Q3", "Q4")</f>
        <v>Q3</v>
      </c>
      <c r="E221" s="13" t="s">
        <v>453</v>
      </c>
      <c r="F221" s="9" t="s">
        <v>21</v>
      </c>
      <c r="G221" s="9" t="s">
        <v>454</v>
      </c>
      <c r="H221" s="10">
        <v>3</v>
      </c>
      <c r="I221" s="10">
        <v>49.99</v>
      </c>
      <c r="J221" s="10">
        <v>149.97</v>
      </c>
      <c r="K221" s="9" t="s">
        <v>23</v>
      </c>
      <c r="L221" s="9" t="s">
        <v>24</v>
      </c>
    </row>
    <row r="222" spans="1:12" ht="20" customHeight="1" x14ac:dyDescent="0.15">
      <c r="A222" s="7">
        <v>10220</v>
      </c>
      <c r="B222" s="33">
        <f t="shared" si="6"/>
        <v>2024</v>
      </c>
      <c r="C222" s="33" t="str">
        <f t="shared" si="7"/>
        <v>August</v>
      </c>
      <c r="D222" s="33" t="str">
        <f>CHOOSE(MATCH(MONTH(E222), {1,4,7,10}, 1), "Q1", "Q2", "Q3", "Q4")</f>
        <v>Q3</v>
      </c>
      <c r="E222" s="13" t="s">
        <v>455</v>
      </c>
      <c r="F222" s="9" t="s">
        <v>26</v>
      </c>
      <c r="G222" s="9" t="s">
        <v>456</v>
      </c>
      <c r="H222" s="10">
        <v>2</v>
      </c>
      <c r="I222" s="10">
        <v>12.99</v>
      </c>
      <c r="J222" s="10">
        <v>25.98</v>
      </c>
      <c r="K222" s="9" t="s">
        <v>13</v>
      </c>
      <c r="L222" s="9" t="s">
        <v>14</v>
      </c>
    </row>
    <row r="223" spans="1:12" ht="20" customHeight="1" x14ac:dyDescent="0.15">
      <c r="A223" s="7">
        <v>10221</v>
      </c>
      <c r="B223" s="33">
        <f t="shared" si="6"/>
        <v>2024</v>
      </c>
      <c r="C223" s="33" t="str">
        <f t="shared" si="7"/>
        <v>August</v>
      </c>
      <c r="D223" s="33" t="str">
        <f>CHOOSE(MATCH(MONTH(E223), {1,4,7,10}, 1), "Q1", "Q2", "Q3", "Q4")</f>
        <v>Q3</v>
      </c>
      <c r="E223" s="13" t="s">
        <v>457</v>
      </c>
      <c r="F223" s="9" t="s">
        <v>29</v>
      </c>
      <c r="G223" s="9" t="s">
        <v>458</v>
      </c>
      <c r="H223" s="10">
        <v>1</v>
      </c>
      <c r="I223" s="10">
        <v>27</v>
      </c>
      <c r="J223" s="10">
        <v>27</v>
      </c>
      <c r="K223" s="9" t="s">
        <v>18</v>
      </c>
      <c r="L223" s="9" t="s">
        <v>19</v>
      </c>
    </row>
    <row r="224" spans="1:12" ht="20" customHeight="1" x14ac:dyDescent="0.15">
      <c r="A224" s="7">
        <v>10222</v>
      </c>
      <c r="B224" s="33">
        <f t="shared" si="6"/>
        <v>2024</v>
      </c>
      <c r="C224" s="33" t="str">
        <f t="shared" si="7"/>
        <v>August</v>
      </c>
      <c r="D224" s="33" t="str">
        <f>CHOOSE(MATCH(MONTH(E224), {1,4,7,10}, 1), "Q1", "Q2", "Q3", "Q4")</f>
        <v>Q3</v>
      </c>
      <c r="E224" s="13" t="s">
        <v>459</v>
      </c>
      <c r="F224" s="9" t="s">
        <v>32</v>
      </c>
      <c r="G224" s="9" t="s">
        <v>59</v>
      </c>
      <c r="H224" s="10">
        <v>1</v>
      </c>
      <c r="I224" s="10">
        <v>599.99</v>
      </c>
      <c r="J224" s="10">
        <v>599.99</v>
      </c>
      <c r="K224" s="9" t="s">
        <v>23</v>
      </c>
      <c r="L224" s="9" t="s">
        <v>14</v>
      </c>
    </row>
    <row r="225" spans="1:12" ht="20" customHeight="1" x14ac:dyDescent="0.15">
      <c r="A225" s="7">
        <v>10223</v>
      </c>
      <c r="B225" s="33">
        <f t="shared" si="6"/>
        <v>2024</v>
      </c>
      <c r="C225" s="33" t="str">
        <f t="shared" si="7"/>
        <v>August</v>
      </c>
      <c r="D225" s="33" t="str">
        <f>CHOOSE(MATCH(MONTH(E225), {1,4,7,10}, 1), "Q1", "Q2", "Q3", "Q4")</f>
        <v>Q3</v>
      </c>
      <c r="E225" s="13" t="s">
        <v>460</v>
      </c>
      <c r="F225" s="9" t="s">
        <v>11</v>
      </c>
      <c r="G225" s="9" t="s">
        <v>461</v>
      </c>
      <c r="H225" s="10">
        <v>4</v>
      </c>
      <c r="I225" s="10">
        <v>49.99</v>
      </c>
      <c r="J225" s="10">
        <v>199.96</v>
      </c>
      <c r="K225" s="9" t="s">
        <v>13</v>
      </c>
      <c r="L225" s="9" t="s">
        <v>14</v>
      </c>
    </row>
    <row r="226" spans="1:12" ht="20" customHeight="1" x14ac:dyDescent="0.15">
      <c r="A226" s="7">
        <v>10224</v>
      </c>
      <c r="B226" s="33">
        <f t="shared" si="6"/>
        <v>2024</v>
      </c>
      <c r="C226" s="33" t="str">
        <f t="shared" si="7"/>
        <v>August</v>
      </c>
      <c r="D226" s="33" t="str">
        <f>CHOOSE(MATCH(MONTH(E226), {1,4,7,10}, 1), "Q1", "Q2", "Q3", "Q4")</f>
        <v>Q3</v>
      </c>
      <c r="E226" s="13" t="s">
        <v>462</v>
      </c>
      <c r="F226" s="9" t="s">
        <v>16</v>
      </c>
      <c r="G226" s="9" t="s">
        <v>463</v>
      </c>
      <c r="H226" s="10">
        <v>2</v>
      </c>
      <c r="I226" s="10">
        <v>229.99</v>
      </c>
      <c r="J226" s="10">
        <v>459.98</v>
      </c>
      <c r="K226" s="9" t="s">
        <v>18</v>
      </c>
      <c r="L226" s="9" t="s">
        <v>19</v>
      </c>
    </row>
    <row r="227" spans="1:12" ht="20" customHeight="1" x14ac:dyDescent="0.15">
      <c r="A227" s="7">
        <v>10225</v>
      </c>
      <c r="B227" s="33">
        <f t="shared" si="6"/>
        <v>2024</v>
      </c>
      <c r="C227" s="33" t="str">
        <f t="shared" si="7"/>
        <v>August</v>
      </c>
      <c r="D227" s="33" t="str">
        <f>CHOOSE(MATCH(MONTH(E227), {1,4,7,10}, 1), "Q1", "Q2", "Q3", "Q4")</f>
        <v>Q3</v>
      </c>
      <c r="E227" s="13" t="s">
        <v>464</v>
      </c>
      <c r="F227" s="9" t="s">
        <v>21</v>
      </c>
      <c r="G227" s="9" t="s">
        <v>465</v>
      </c>
      <c r="H227" s="10">
        <v>2</v>
      </c>
      <c r="I227" s="10">
        <v>44.99</v>
      </c>
      <c r="J227" s="10">
        <v>89.98</v>
      </c>
      <c r="K227" s="9" t="s">
        <v>23</v>
      </c>
      <c r="L227" s="9" t="s">
        <v>24</v>
      </c>
    </row>
    <row r="228" spans="1:12" ht="20" customHeight="1" x14ac:dyDescent="0.15">
      <c r="A228" s="7">
        <v>10226</v>
      </c>
      <c r="B228" s="33">
        <f t="shared" si="6"/>
        <v>2024</v>
      </c>
      <c r="C228" s="33" t="str">
        <f t="shared" si="7"/>
        <v>August</v>
      </c>
      <c r="D228" s="33" t="str">
        <f>CHOOSE(MATCH(MONTH(E228), {1,4,7,10}, 1), "Q1", "Q2", "Q3", "Q4")</f>
        <v>Q3</v>
      </c>
      <c r="E228" s="13" t="s">
        <v>466</v>
      </c>
      <c r="F228" s="9" t="s">
        <v>26</v>
      </c>
      <c r="G228" s="9" t="s">
        <v>125</v>
      </c>
      <c r="H228" s="10">
        <v>3</v>
      </c>
      <c r="I228" s="10">
        <v>26.99</v>
      </c>
      <c r="J228" s="10">
        <v>80.97</v>
      </c>
      <c r="K228" s="9" t="s">
        <v>13</v>
      </c>
      <c r="L228" s="9" t="s">
        <v>14</v>
      </c>
    </row>
    <row r="229" spans="1:12" ht="20" customHeight="1" x14ac:dyDescent="0.15">
      <c r="A229" s="7">
        <v>10227</v>
      </c>
      <c r="B229" s="33">
        <f t="shared" si="6"/>
        <v>2024</v>
      </c>
      <c r="C229" s="33" t="str">
        <f t="shared" si="7"/>
        <v>August</v>
      </c>
      <c r="D229" s="33" t="str">
        <f>CHOOSE(MATCH(MONTH(E229), {1,4,7,10}, 1), "Q1", "Q2", "Q3", "Q4")</f>
        <v>Q3</v>
      </c>
      <c r="E229" s="13" t="s">
        <v>467</v>
      </c>
      <c r="F229" s="9" t="s">
        <v>29</v>
      </c>
      <c r="G229" s="9" t="s">
        <v>468</v>
      </c>
      <c r="H229" s="10">
        <v>1</v>
      </c>
      <c r="I229" s="10">
        <v>6.7</v>
      </c>
      <c r="J229" s="10">
        <v>6.7</v>
      </c>
      <c r="K229" s="9" t="s">
        <v>18</v>
      </c>
      <c r="L229" s="9" t="s">
        <v>19</v>
      </c>
    </row>
    <row r="230" spans="1:12" ht="20" customHeight="1" x14ac:dyDescent="0.15">
      <c r="A230" s="7">
        <v>10228</v>
      </c>
      <c r="B230" s="33">
        <f t="shared" si="6"/>
        <v>2024</v>
      </c>
      <c r="C230" s="33" t="str">
        <f t="shared" si="7"/>
        <v>August</v>
      </c>
      <c r="D230" s="33" t="str">
        <f>CHOOSE(MATCH(MONTH(E230), {1,4,7,10}, 1), "Q1", "Q2", "Q3", "Q4")</f>
        <v>Q3</v>
      </c>
      <c r="E230" s="13" t="s">
        <v>469</v>
      </c>
      <c r="F230" s="9" t="s">
        <v>32</v>
      </c>
      <c r="G230" s="9" t="s">
        <v>470</v>
      </c>
      <c r="H230" s="10">
        <v>2</v>
      </c>
      <c r="I230" s="10">
        <v>149.94999999999999</v>
      </c>
      <c r="J230" s="10">
        <v>299.89999999999998</v>
      </c>
      <c r="K230" s="9" t="s">
        <v>23</v>
      </c>
      <c r="L230" s="9" t="s">
        <v>14</v>
      </c>
    </row>
    <row r="231" spans="1:12" ht="20" customHeight="1" x14ac:dyDescent="0.15">
      <c r="A231" s="7">
        <v>10229</v>
      </c>
      <c r="B231" s="33">
        <f t="shared" si="6"/>
        <v>2024</v>
      </c>
      <c r="C231" s="33" t="str">
        <f t="shared" si="7"/>
        <v>August</v>
      </c>
      <c r="D231" s="33" t="str">
        <f>CHOOSE(MATCH(MONTH(E231), {1,4,7,10}, 1), "Q1", "Q2", "Q3", "Q4")</f>
        <v>Q3</v>
      </c>
      <c r="E231" s="13" t="s">
        <v>471</v>
      </c>
      <c r="F231" s="9" t="s">
        <v>11</v>
      </c>
      <c r="G231" s="9" t="s">
        <v>472</v>
      </c>
      <c r="H231" s="10">
        <v>1</v>
      </c>
      <c r="I231" s="10">
        <v>169</v>
      </c>
      <c r="J231" s="10">
        <v>169</v>
      </c>
      <c r="K231" s="9" t="s">
        <v>13</v>
      </c>
      <c r="L231" s="9" t="s">
        <v>14</v>
      </c>
    </row>
    <row r="232" spans="1:12" ht="20" customHeight="1" x14ac:dyDescent="0.15">
      <c r="A232" s="7">
        <v>10230</v>
      </c>
      <c r="B232" s="33">
        <f t="shared" si="6"/>
        <v>2024</v>
      </c>
      <c r="C232" s="33" t="str">
        <f t="shared" si="7"/>
        <v>August</v>
      </c>
      <c r="D232" s="33" t="str">
        <f>CHOOSE(MATCH(MONTH(E232), {1,4,7,10}, 1), "Q1", "Q2", "Q3", "Q4")</f>
        <v>Q3</v>
      </c>
      <c r="E232" s="13" t="s">
        <v>473</v>
      </c>
      <c r="F232" s="9" t="s">
        <v>16</v>
      </c>
      <c r="G232" s="9" t="s">
        <v>474</v>
      </c>
      <c r="H232" s="10">
        <v>1</v>
      </c>
      <c r="I232" s="10">
        <v>599</v>
      </c>
      <c r="J232" s="10">
        <v>599</v>
      </c>
      <c r="K232" s="9" t="s">
        <v>18</v>
      </c>
      <c r="L232" s="9" t="s">
        <v>19</v>
      </c>
    </row>
    <row r="233" spans="1:12" ht="20" customHeight="1" x14ac:dyDescent="0.15">
      <c r="A233" s="7">
        <v>10231</v>
      </c>
      <c r="B233" s="33">
        <f t="shared" si="6"/>
        <v>2024</v>
      </c>
      <c r="C233" s="33" t="str">
        <f t="shared" si="7"/>
        <v>August</v>
      </c>
      <c r="D233" s="33" t="str">
        <f>CHOOSE(MATCH(MONTH(E233), {1,4,7,10}, 1), "Q1", "Q2", "Q3", "Q4")</f>
        <v>Q3</v>
      </c>
      <c r="E233" s="13" t="s">
        <v>475</v>
      </c>
      <c r="F233" s="9" t="s">
        <v>21</v>
      </c>
      <c r="G233" s="9" t="s">
        <v>476</v>
      </c>
      <c r="H233" s="10">
        <v>4</v>
      </c>
      <c r="I233" s="10">
        <v>64.989999999999995</v>
      </c>
      <c r="J233" s="10">
        <v>259.95999999999998</v>
      </c>
      <c r="K233" s="9" t="s">
        <v>23</v>
      </c>
      <c r="L233" s="9" t="s">
        <v>24</v>
      </c>
    </row>
    <row r="234" spans="1:12" ht="20" customHeight="1" x14ac:dyDescent="0.15">
      <c r="A234" s="7">
        <v>10232</v>
      </c>
      <c r="B234" s="33">
        <f t="shared" si="6"/>
        <v>2024</v>
      </c>
      <c r="C234" s="33" t="str">
        <f t="shared" si="7"/>
        <v>August</v>
      </c>
      <c r="D234" s="33" t="str">
        <f>CHOOSE(MATCH(MONTH(E234), {1,4,7,10}, 1), "Q1", "Q2", "Q3", "Q4")</f>
        <v>Q3</v>
      </c>
      <c r="E234" s="13" t="s">
        <v>477</v>
      </c>
      <c r="F234" s="9" t="s">
        <v>26</v>
      </c>
      <c r="G234" s="9" t="s">
        <v>41</v>
      </c>
      <c r="H234" s="10">
        <v>2</v>
      </c>
      <c r="I234" s="10">
        <v>9.99</v>
      </c>
      <c r="J234" s="10">
        <v>19.98</v>
      </c>
      <c r="K234" s="9" t="s">
        <v>13</v>
      </c>
      <c r="L234" s="9" t="s">
        <v>14</v>
      </c>
    </row>
    <row r="235" spans="1:12" ht="20" customHeight="1" x14ac:dyDescent="0.15">
      <c r="A235" s="7">
        <v>10233</v>
      </c>
      <c r="B235" s="33">
        <f t="shared" si="6"/>
        <v>2024</v>
      </c>
      <c r="C235" s="33" t="str">
        <f t="shared" si="7"/>
        <v>August</v>
      </c>
      <c r="D235" s="33" t="str">
        <f>CHOOSE(MATCH(MONTH(E235), {1,4,7,10}, 1), "Q1", "Q2", "Q3", "Q4")</f>
        <v>Q3</v>
      </c>
      <c r="E235" s="13" t="s">
        <v>478</v>
      </c>
      <c r="F235" s="9" t="s">
        <v>29</v>
      </c>
      <c r="G235" s="9" t="s">
        <v>479</v>
      </c>
      <c r="H235" s="10">
        <v>1</v>
      </c>
      <c r="I235" s="10">
        <v>24</v>
      </c>
      <c r="J235" s="10">
        <v>24</v>
      </c>
      <c r="K235" s="9" t="s">
        <v>18</v>
      </c>
      <c r="L235" s="9" t="s">
        <v>19</v>
      </c>
    </row>
    <row r="236" spans="1:12" ht="20" customHeight="1" x14ac:dyDescent="0.15">
      <c r="A236" s="7">
        <v>10234</v>
      </c>
      <c r="B236" s="33">
        <f t="shared" si="6"/>
        <v>2024</v>
      </c>
      <c r="C236" s="33" t="str">
        <f t="shared" si="7"/>
        <v>August</v>
      </c>
      <c r="D236" s="33" t="str">
        <f>CHOOSE(MATCH(MONTH(E236), {1,4,7,10}, 1), "Q1", "Q2", "Q3", "Q4")</f>
        <v>Q3</v>
      </c>
      <c r="E236" s="13" t="s">
        <v>480</v>
      </c>
      <c r="F236" s="9" t="s">
        <v>32</v>
      </c>
      <c r="G236" s="9" t="s">
        <v>481</v>
      </c>
      <c r="H236" s="10">
        <v>3</v>
      </c>
      <c r="I236" s="10">
        <v>32.950000000000003</v>
      </c>
      <c r="J236" s="10">
        <v>98.85</v>
      </c>
      <c r="K236" s="9" t="s">
        <v>23</v>
      </c>
      <c r="L236" s="9" t="s">
        <v>14</v>
      </c>
    </row>
    <row r="237" spans="1:12" ht="20" customHeight="1" x14ac:dyDescent="0.15">
      <c r="A237" s="7">
        <v>10235</v>
      </c>
      <c r="B237" s="33">
        <f t="shared" si="6"/>
        <v>2024</v>
      </c>
      <c r="C237" s="33" t="str">
        <f t="shared" si="7"/>
        <v>August</v>
      </c>
      <c r="D237" s="33" t="str">
        <f>CHOOSE(MATCH(MONTH(E237), {1,4,7,10}, 1), "Q1", "Q2", "Q3", "Q4")</f>
        <v>Q3</v>
      </c>
      <c r="E237" s="13" t="s">
        <v>482</v>
      </c>
      <c r="F237" s="9" t="s">
        <v>11</v>
      </c>
      <c r="G237" s="9" t="s">
        <v>483</v>
      </c>
      <c r="H237" s="10">
        <v>1</v>
      </c>
      <c r="I237" s="10">
        <v>299</v>
      </c>
      <c r="J237" s="10">
        <v>299</v>
      </c>
      <c r="K237" s="9" t="s">
        <v>13</v>
      </c>
      <c r="L237" s="9" t="s">
        <v>14</v>
      </c>
    </row>
    <row r="238" spans="1:12" ht="20" customHeight="1" x14ac:dyDescent="0.15">
      <c r="A238" s="7">
        <v>10236</v>
      </c>
      <c r="B238" s="33">
        <f t="shared" si="6"/>
        <v>2024</v>
      </c>
      <c r="C238" s="33" t="str">
        <f t="shared" si="7"/>
        <v>August</v>
      </c>
      <c r="D238" s="33" t="str">
        <f>CHOOSE(MATCH(MONTH(E238), {1,4,7,10}, 1), "Q1", "Q2", "Q3", "Q4")</f>
        <v>Q3</v>
      </c>
      <c r="E238" s="13" t="s">
        <v>484</v>
      </c>
      <c r="F238" s="9" t="s">
        <v>16</v>
      </c>
      <c r="G238" s="9" t="s">
        <v>485</v>
      </c>
      <c r="H238" s="10">
        <v>1</v>
      </c>
      <c r="I238" s="10">
        <v>159.99</v>
      </c>
      <c r="J238" s="10">
        <v>159.99</v>
      </c>
      <c r="K238" s="9" t="s">
        <v>18</v>
      </c>
      <c r="L238" s="9" t="s">
        <v>19</v>
      </c>
    </row>
    <row r="239" spans="1:12" ht="20" customHeight="1" x14ac:dyDescent="0.15">
      <c r="A239" s="7">
        <v>10237</v>
      </c>
      <c r="B239" s="33">
        <f t="shared" si="6"/>
        <v>2024</v>
      </c>
      <c r="C239" s="33" t="str">
        <f t="shared" si="7"/>
        <v>August</v>
      </c>
      <c r="D239" s="33" t="str">
        <f>CHOOSE(MATCH(MONTH(E239), {1,4,7,10}, 1), "Q1", "Q2", "Q3", "Q4")</f>
        <v>Q3</v>
      </c>
      <c r="E239" s="13" t="s">
        <v>486</v>
      </c>
      <c r="F239" s="9" t="s">
        <v>21</v>
      </c>
      <c r="G239" s="9" t="s">
        <v>487</v>
      </c>
      <c r="H239" s="10">
        <v>3</v>
      </c>
      <c r="I239" s="10">
        <v>90</v>
      </c>
      <c r="J239" s="10">
        <v>270</v>
      </c>
      <c r="K239" s="9" t="s">
        <v>23</v>
      </c>
      <c r="L239" s="9" t="s">
        <v>24</v>
      </c>
    </row>
    <row r="240" spans="1:12" ht="20" customHeight="1" x14ac:dyDescent="0.15">
      <c r="A240" s="7">
        <v>10238</v>
      </c>
      <c r="B240" s="33">
        <f t="shared" si="6"/>
        <v>2024</v>
      </c>
      <c r="C240" s="33" t="str">
        <f t="shared" si="7"/>
        <v>August</v>
      </c>
      <c r="D240" s="33" t="str">
        <f>CHOOSE(MATCH(MONTH(E240), {1,4,7,10}, 1), "Q1", "Q2", "Q3", "Q4")</f>
        <v>Q3</v>
      </c>
      <c r="E240" s="13" t="s">
        <v>488</v>
      </c>
      <c r="F240" s="9" t="s">
        <v>26</v>
      </c>
      <c r="G240" s="9" t="s">
        <v>489</v>
      </c>
      <c r="H240" s="10">
        <v>3</v>
      </c>
      <c r="I240" s="10">
        <v>10.99</v>
      </c>
      <c r="J240" s="10">
        <v>32.97</v>
      </c>
      <c r="K240" s="9" t="s">
        <v>13</v>
      </c>
      <c r="L240" s="9" t="s">
        <v>14</v>
      </c>
    </row>
    <row r="241" spans="1:12" ht="20" customHeight="1" x14ac:dyDescent="0.15">
      <c r="A241" s="7">
        <v>10239</v>
      </c>
      <c r="B241" s="33">
        <f t="shared" si="6"/>
        <v>2024</v>
      </c>
      <c r="C241" s="33" t="str">
        <f t="shared" si="7"/>
        <v>August</v>
      </c>
      <c r="D241" s="33" t="str">
        <f>CHOOSE(MATCH(MONTH(E241), {1,4,7,10}, 1), "Q1", "Q2", "Q3", "Q4")</f>
        <v>Q3</v>
      </c>
      <c r="E241" s="13" t="s">
        <v>490</v>
      </c>
      <c r="F241" s="9" t="s">
        <v>29</v>
      </c>
      <c r="G241" s="9" t="s">
        <v>491</v>
      </c>
      <c r="H241" s="10">
        <v>1</v>
      </c>
      <c r="I241" s="10">
        <v>55</v>
      </c>
      <c r="J241" s="10">
        <v>55</v>
      </c>
      <c r="K241" s="9" t="s">
        <v>18</v>
      </c>
      <c r="L241" s="9" t="s">
        <v>19</v>
      </c>
    </row>
    <row r="242" spans="1:12" ht="20" customHeight="1" x14ac:dyDescent="0.15">
      <c r="A242" s="7">
        <v>10240</v>
      </c>
      <c r="B242" s="33">
        <f t="shared" si="6"/>
        <v>2024</v>
      </c>
      <c r="C242" s="33" t="str">
        <f t="shared" si="7"/>
        <v>August</v>
      </c>
      <c r="D242" s="33" t="str">
        <f>CHOOSE(MATCH(MONTH(E242), {1,4,7,10}, 1), "Q1", "Q2", "Q3", "Q4")</f>
        <v>Q3</v>
      </c>
      <c r="E242" s="13" t="s">
        <v>492</v>
      </c>
      <c r="F242" s="9" t="s">
        <v>32</v>
      </c>
      <c r="G242" s="9" t="s">
        <v>493</v>
      </c>
      <c r="H242" s="10">
        <v>2</v>
      </c>
      <c r="I242" s="10">
        <v>29.99</v>
      </c>
      <c r="J242" s="10">
        <v>59.98</v>
      </c>
      <c r="K242" s="9" t="s">
        <v>23</v>
      </c>
      <c r="L242" s="9" t="s">
        <v>14</v>
      </c>
    </row>
  </sheetData>
  <autoFilter ref="A2:L242" xr:uid="{B434BE8E-4DAB-D743-AC26-E318D6AFB3F6}"/>
  <mergeCells count="1">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1EE6B-F846-BF4E-A0CC-09CFA0C20920}">
  <dimension ref="A3:H111"/>
  <sheetViews>
    <sheetView topLeftCell="A71" zoomScale="75" zoomScaleNormal="97" workbookViewId="0">
      <selection activeCell="A108" sqref="A108:B110"/>
    </sheetView>
  </sheetViews>
  <sheetFormatPr baseColWidth="10" defaultRowHeight="13" x14ac:dyDescent="0.15"/>
  <cols>
    <col min="1" max="1" width="13.5" bestFit="1" customWidth="1"/>
    <col min="2" max="2" width="18.33203125" bestFit="1" customWidth="1"/>
    <col min="3" max="3" width="7.6640625" bestFit="1" customWidth="1"/>
    <col min="4" max="4" width="8" bestFit="1" customWidth="1"/>
    <col min="5" max="5" width="10" bestFit="1" customWidth="1"/>
    <col min="6" max="6" width="15.33203125" bestFit="1" customWidth="1"/>
    <col min="7" max="7" width="8.6640625" bestFit="1" customWidth="1"/>
    <col min="8" max="8" width="10.6640625" bestFit="1" customWidth="1"/>
    <col min="9" max="12" width="15.5" bestFit="1" customWidth="1"/>
    <col min="13" max="14" width="11.1640625" bestFit="1" customWidth="1"/>
    <col min="15" max="15" width="12.1640625" bestFit="1" customWidth="1"/>
    <col min="16" max="17" width="2.1640625" bestFit="1" customWidth="1"/>
    <col min="18" max="18" width="7" bestFit="1" customWidth="1"/>
    <col min="19" max="19" width="10" bestFit="1" customWidth="1"/>
  </cols>
  <sheetData>
    <row r="3" spans="1:2" ht="14" x14ac:dyDescent="0.15">
      <c r="A3" s="20" t="s">
        <v>494</v>
      </c>
      <c r="B3" s="18" t="s">
        <v>497</v>
      </c>
    </row>
    <row r="4" spans="1:2" ht="14" x14ac:dyDescent="0.15">
      <c r="A4" s="21" t="s">
        <v>23</v>
      </c>
      <c r="B4" s="22">
        <v>22455.449999999997</v>
      </c>
    </row>
    <row r="5" spans="1:2" ht="14" x14ac:dyDescent="0.15">
      <c r="A5" s="23" t="s">
        <v>18</v>
      </c>
      <c r="B5" s="24">
        <v>21268.060000000005</v>
      </c>
    </row>
    <row r="6" spans="1:2" ht="14" x14ac:dyDescent="0.15">
      <c r="A6" s="23" t="s">
        <v>13</v>
      </c>
      <c r="B6" s="24">
        <v>36844.340000000018</v>
      </c>
    </row>
    <row r="7" spans="1:2" ht="14" x14ac:dyDescent="0.15">
      <c r="A7" s="25" t="s">
        <v>495</v>
      </c>
      <c r="B7" s="19">
        <v>80567.85000000002</v>
      </c>
    </row>
    <row r="18" spans="1:2" ht="14" x14ac:dyDescent="0.15">
      <c r="A18" s="20" t="s">
        <v>494</v>
      </c>
      <c r="B18" s="18" t="s">
        <v>497</v>
      </c>
    </row>
    <row r="19" spans="1:2" ht="14" x14ac:dyDescent="0.15">
      <c r="A19" s="21" t="s">
        <v>29</v>
      </c>
      <c r="B19" s="22">
        <v>2621.8999999999996</v>
      </c>
    </row>
    <row r="20" spans="1:2" ht="14" x14ac:dyDescent="0.15">
      <c r="A20" s="23" t="s">
        <v>26</v>
      </c>
      <c r="B20" s="24">
        <v>1861.9300000000007</v>
      </c>
    </row>
    <row r="21" spans="1:2" ht="14" x14ac:dyDescent="0.15">
      <c r="A21" s="23" t="s">
        <v>21</v>
      </c>
      <c r="B21" s="24">
        <v>8128.9300000000012</v>
      </c>
    </row>
    <row r="22" spans="1:2" ht="14" x14ac:dyDescent="0.15">
      <c r="A22" s="23" t="s">
        <v>11</v>
      </c>
      <c r="B22" s="24">
        <v>34982.410000000011</v>
      </c>
    </row>
    <row r="23" spans="1:2" ht="28" x14ac:dyDescent="0.15">
      <c r="A23" s="23" t="s">
        <v>16</v>
      </c>
      <c r="B23" s="24">
        <v>18646.16</v>
      </c>
    </row>
    <row r="24" spans="1:2" ht="14" x14ac:dyDescent="0.15">
      <c r="A24" s="23" t="s">
        <v>32</v>
      </c>
      <c r="B24" s="24">
        <v>14326.519999999997</v>
      </c>
    </row>
    <row r="25" spans="1:2" ht="14" x14ac:dyDescent="0.15">
      <c r="A25" s="25" t="s">
        <v>495</v>
      </c>
      <c r="B25" s="19">
        <v>80567.850000000006</v>
      </c>
    </row>
    <row r="36" spans="1:2" ht="14" x14ac:dyDescent="0.15">
      <c r="A36" s="20" t="s">
        <v>494</v>
      </c>
      <c r="B36" s="18" t="s">
        <v>498</v>
      </c>
    </row>
    <row r="37" spans="1:2" ht="14" x14ac:dyDescent="0.15">
      <c r="A37" s="21" t="s">
        <v>29</v>
      </c>
      <c r="B37" s="34">
        <v>61.623000000000005</v>
      </c>
    </row>
    <row r="38" spans="1:2" ht="14" x14ac:dyDescent="0.15">
      <c r="A38" s="23" t="s">
        <v>26</v>
      </c>
      <c r="B38" s="35">
        <v>16.153000000000006</v>
      </c>
    </row>
    <row r="39" spans="1:2" ht="14" x14ac:dyDescent="0.15">
      <c r="A39" s="23" t="s">
        <v>21</v>
      </c>
      <c r="B39" s="35">
        <v>67.53649999999999</v>
      </c>
    </row>
    <row r="40" spans="1:2" ht="14" x14ac:dyDescent="0.15">
      <c r="A40" s="23" t="s">
        <v>11</v>
      </c>
      <c r="B40" s="35">
        <v>691.59150000000034</v>
      </c>
    </row>
    <row r="41" spans="1:2" ht="28" x14ac:dyDescent="0.15">
      <c r="A41" s="23" t="s">
        <v>16</v>
      </c>
      <c r="B41" s="35">
        <v>320.18549999999993</v>
      </c>
    </row>
    <row r="42" spans="1:2" ht="14" x14ac:dyDescent="0.15">
      <c r="A42" s="23" t="s">
        <v>32</v>
      </c>
      <c r="B42" s="35">
        <v>261.28399999999988</v>
      </c>
    </row>
    <row r="43" spans="1:2" ht="14" x14ac:dyDescent="0.15">
      <c r="A43" s="25" t="s">
        <v>495</v>
      </c>
      <c r="B43" s="19">
        <v>236.39558333333264</v>
      </c>
    </row>
    <row r="54" spans="1:8" ht="28" x14ac:dyDescent="0.15">
      <c r="A54" s="20" t="s">
        <v>497</v>
      </c>
      <c r="B54" s="20" t="s">
        <v>496</v>
      </c>
      <c r="C54" s="16"/>
      <c r="D54" s="16"/>
      <c r="E54" s="16"/>
      <c r="F54" s="16"/>
      <c r="G54" s="16"/>
      <c r="H54" s="17"/>
    </row>
    <row r="55" spans="1:8" ht="14" x14ac:dyDescent="0.15">
      <c r="A55" s="20" t="s">
        <v>494</v>
      </c>
      <c r="B55" s="15" t="s">
        <v>29</v>
      </c>
      <c r="C55" s="26" t="s">
        <v>26</v>
      </c>
      <c r="D55" s="26" t="s">
        <v>21</v>
      </c>
      <c r="E55" s="26" t="s">
        <v>11</v>
      </c>
      <c r="F55" s="26" t="s">
        <v>16</v>
      </c>
      <c r="G55" s="26" t="s">
        <v>32</v>
      </c>
      <c r="H55" s="18" t="s">
        <v>495</v>
      </c>
    </row>
    <row r="56" spans="1:8" ht="14" x14ac:dyDescent="0.15">
      <c r="A56" s="21" t="s">
        <v>505</v>
      </c>
      <c r="B56" s="27">
        <v>699.95</v>
      </c>
      <c r="C56" s="28">
        <v>308.86</v>
      </c>
      <c r="D56" s="28">
        <v>1789.8400000000001</v>
      </c>
      <c r="E56" s="28">
        <v>7999.8999999999978</v>
      </c>
      <c r="F56" s="28">
        <v>2169.94</v>
      </c>
      <c r="G56" s="28">
        <v>1579.8300000000002</v>
      </c>
      <c r="H56" s="22">
        <v>14548.319999999998</v>
      </c>
    </row>
    <row r="57" spans="1:8" ht="14" x14ac:dyDescent="0.15">
      <c r="A57" s="23" t="s">
        <v>506</v>
      </c>
      <c r="B57" s="29">
        <v>331.98</v>
      </c>
      <c r="C57" s="30">
        <v>422.91</v>
      </c>
      <c r="D57" s="30">
        <v>1284.8100000000002</v>
      </c>
      <c r="E57" s="30">
        <v>2899.88</v>
      </c>
      <c r="F57" s="30">
        <v>2869.92</v>
      </c>
      <c r="G57" s="30">
        <v>2993.87</v>
      </c>
      <c r="H57" s="24">
        <v>10803.369999999999</v>
      </c>
    </row>
    <row r="58" spans="1:8" ht="14" x14ac:dyDescent="0.15">
      <c r="A58" s="23" t="s">
        <v>507</v>
      </c>
      <c r="B58" s="29">
        <v>417</v>
      </c>
      <c r="C58" s="30">
        <v>252.83</v>
      </c>
      <c r="D58" s="30">
        <v>1009.76</v>
      </c>
      <c r="E58" s="30">
        <v>4499.8999999999996</v>
      </c>
      <c r="F58" s="30">
        <v>5059.91</v>
      </c>
      <c r="G58" s="30">
        <v>1609.8400000000001</v>
      </c>
      <c r="H58" s="24">
        <v>12849.24</v>
      </c>
    </row>
    <row r="59" spans="1:8" ht="14" x14ac:dyDescent="0.15">
      <c r="A59" s="23" t="s">
        <v>508</v>
      </c>
      <c r="B59" s="29">
        <v>201.48</v>
      </c>
      <c r="C59" s="30">
        <v>220.84999999999997</v>
      </c>
      <c r="D59" s="30">
        <v>769.80000000000007</v>
      </c>
      <c r="E59" s="30">
        <v>6709.91</v>
      </c>
      <c r="F59" s="30">
        <v>1989.85</v>
      </c>
      <c r="G59" s="30">
        <v>2559.8000000000002</v>
      </c>
      <c r="H59" s="24">
        <v>12451.689999999999</v>
      </c>
    </row>
    <row r="60" spans="1:8" ht="14" x14ac:dyDescent="0.15">
      <c r="A60" s="23" t="s">
        <v>509</v>
      </c>
      <c r="B60" s="29">
        <v>127.3</v>
      </c>
      <c r="C60" s="30">
        <v>149.87</v>
      </c>
      <c r="D60" s="30">
        <v>829.88</v>
      </c>
      <c r="E60" s="30">
        <v>4198.96</v>
      </c>
      <c r="F60" s="30">
        <v>1989.8200000000002</v>
      </c>
      <c r="G60" s="30">
        <v>1159.6600000000001</v>
      </c>
      <c r="H60" s="24">
        <v>8455.49</v>
      </c>
    </row>
    <row r="61" spans="1:8" ht="14" x14ac:dyDescent="0.15">
      <c r="A61" s="23" t="s">
        <v>510</v>
      </c>
      <c r="B61" s="29">
        <v>209.49</v>
      </c>
      <c r="C61" s="30">
        <v>149.86000000000001</v>
      </c>
      <c r="D61" s="30">
        <v>579.45000000000005</v>
      </c>
      <c r="E61" s="30">
        <v>3599.9300000000003</v>
      </c>
      <c r="F61" s="30">
        <v>1479.89</v>
      </c>
      <c r="G61" s="30">
        <v>1365.93</v>
      </c>
      <c r="H61" s="24">
        <v>7384.5500000000011</v>
      </c>
    </row>
    <row r="62" spans="1:8" ht="14" x14ac:dyDescent="0.15">
      <c r="A62" s="23" t="s">
        <v>511</v>
      </c>
      <c r="B62" s="29">
        <v>464</v>
      </c>
      <c r="C62" s="30">
        <v>163.88</v>
      </c>
      <c r="D62" s="30">
        <v>1095.48</v>
      </c>
      <c r="E62" s="30">
        <v>2006.97</v>
      </c>
      <c r="F62" s="30">
        <v>1417.8700000000001</v>
      </c>
      <c r="G62" s="30">
        <v>1648.8799999999999</v>
      </c>
      <c r="H62" s="24">
        <v>6797.08</v>
      </c>
    </row>
    <row r="63" spans="1:8" ht="14" x14ac:dyDescent="0.15">
      <c r="A63" s="23" t="s">
        <v>512</v>
      </c>
      <c r="B63" s="29">
        <v>170.7</v>
      </c>
      <c r="C63" s="30">
        <v>192.87</v>
      </c>
      <c r="D63" s="30">
        <v>769.91</v>
      </c>
      <c r="E63" s="30">
        <v>3066.96</v>
      </c>
      <c r="F63" s="30">
        <v>1668.96</v>
      </c>
      <c r="G63" s="30">
        <v>1408.71</v>
      </c>
      <c r="H63" s="24">
        <v>7278.1100000000006</v>
      </c>
    </row>
    <row r="64" spans="1:8" ht="14" x14ac:dyDescent="0.15">
      <c r="A64" s="25" t="s">
        <v>495</v>
      </c>
      <c r="B64" s="31">
        <v>2621.8999999999996</v>
      </c>
      <c r="C64" s="32">
        <v>1861.9300000000003</v>
      </c>
      <c r="D64" s="32">
        <v>8128.93</v>
      </c>
      <c r="E64" s="32">
        <v>34982.409999999996</v>
      </c>
      <c r="F64" s="32">
        <v>18646.16</v>
      </c>
      <c r="G64" s="32">
        <v>14326.52</v>
      </c>
      <c r="H64" s="19">
        <v>80567.849999999991</v>
      </c>
    </row>
    <row r="85" spans="1:2" ht="14" x14ac:dyDescent="0.15">
      <c r="A85" s="20" t="s">
        <v>494</v>
      </c>
      <c r="B85" s="18" t="s">
        <v>497</v>
      </c>
    </row>
    <row r="86" spans="1:2" ht="14" x14ac:dyDescent="0.15">
      <c r="A86" s="21" t="s">
        <v>29</v>
      </c>
      <c r="B86" s="36">
        <v>3.2542757439847275E-2</v>
      </c>
    </row>
    <row r="87" spans="1:2" ht="14" x14ac:dyDescent="0.15">
      <c r="A87" s="23" t="s">
        <v>26</v>
      </c>
      <c r="B87" s="37">
        <v>2.311008671573091E-2</v>
      </c>
    </row>
    <row r="88" spans="1:2" ht="14" x14ac:dyDescent="0.15">
      <c r="A88" s="23" t="s">
        <v>21</v>
      </c>
      <c r="B88" s="37">
        <v>0.10089545643826912</v>
      </c>
    </row>
    <row r="89" spans="1:2" ht="14" x14ac:dyDescent="0.15">
      <c r="A89" s="23" t="s">
        <v>11</v>
      </c>
      <c r="B89" s="37">
        <v>0.43419813238158905</v>
      </c>
    </row>
    <row r="90" spans="1:2" ht="28" x14ac:dyDescent="0.15">
      <c r="A90" s="23" t="s">
        <v>16</v>
      </c>
      <c r="B90" s="37">
        <v>0.23143425075883245</v>
      </c>
    </row>
    <row r="91" spans="1:2" ht="14" x14ac:dyDescent="0.15">
      <c r="A91" s="23" t="s">
        <v>32</v>
      </c>
      <c r="B91" s="37">
        <v>0.17781931626573125</v>
      </c>
    </row>
    <row r="92" spans="1:2" ht="14" x14ac:dyDescent="0.15">
      <c r="A92" s="25" t="s">
        <v>495</v>
      </c>
      <c r="B92" s="38">
        <v>1</v>
      </c>
    </row>
    <row r="107" spans="1:2" ht="14" x14ac:dyDescent="0.15">
      <c r="A107" s="20" t="s">
        <v>494</v>
      </c>
      <c r="B107" s="18" t="s">
        <v>497</v>
      </c>
    </row>
    <row r="108" spans="1:2" ht="14" x14ac:dyDescent="0.15">
      <c r="A108" s="21" t="s">
        <v>502</v>
      </c>
      <c r="B108" s="22">
        <v>38200.930000000022</v>
      </c>
    </row>
    <row r="109" spans="1:2" ht="14" x14ac:dyDescent="0.15">
      <c r="A109" s="23" t="s">
        <v>503</v>
      </c>
      <c r="B109" s="24">
        <v>28291.730000000018</v>
      </c>
    </row>
    <row r="110" spans="1:2" ht="14" x14ac:dyDescent="0.15">
      <c r="A110" s="23" t="s">
        <v>504</v>
      </c>
      <c r="B110" s="24">
        <v>14075.189999999995</v>
      </c>
    </row>
    <row r="111" spans="1:2" ht="14" x14ac:dyDescent="0.15">
      <c r="A111" s="25" t="s">
        <v>495</v>
      </c>
      <c r="B111" s="19">
        <v>80567.850000000035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9DC4-53FE-DB47-B066-0940A560FC81}">
  <dimension ref="A1:L5"/>
  <sheetViews>
    <sheetView showGridLines="0" tabSelected="1" workbookViewId="0">
      <selection activeCell="O12" sqref="O12"/>
    </sheetView>
  </sheetViews>
  <sheetFormatPr baseColWidth="10" defaultRowHeight="13" x14ac:dyDescent="0.15"/>
  <cols>
    <col min="1" max="1" width="26.1640625" customWidth="1"/>
    <col min="2" max="2" width="23.83203125" customWidth="1"/>
    <col min="4" max="4" width="11.1640625" bestFit="1" customWidth="1"/>
  </cols>
  <sheetData>
    <row r="1" spans="1:12" ht="67" customHeight="1" thickBot="1" x14ac:dyDescent="0.2">
      <c r="A1" s="43" t="s">
        <v>513</v>
      </c>
      <c r="B1" s="43"/>
      <c r="C1" s="43"/>
      <c r="D1" s="43"/>
      <c r="E1" s="43"/>
      <c r="F1" s="43"/>
      <c r="G1" s="43"/>
      <c r="H1" s="43"/>
      <c r="I1" s="43"/>
      <c r="J1" s="43"/>
      <c r="K1" s="43"/>
      <c r="L1" s="43"/>
    </row>
    <row r="2" spans="1:12" ht="15" customHeight="1" thickTop="1" x14ac:dyDescent="0.15">
      <c r="A2" s="21" t="s">
        <v>502</v>
      </c>
      <c r="B2" s="40">
        <v>38200.930000000022</v>
      </c>
    </row>
    <row r="3" spans="1:12" ht="14" x14ac:dyDescent="0.15">
      <c r="A3" s="23" t="s">
        <v>503</v>
      </c>
      <c r="B3" s="41">
        <v>28291.730000000018</v>
      </c>
    </row>
    <row r="4" spans="1:12" ht="14" x14ac:dyDescent="0.15">
      <c r="A4" s="23" t="s">
        <v>504</v>
      </c>
      <c r="B4" s="41">
        <v>14075.189999999995</v>
      </c>
    </row>
    <row r="5" spans="1:12" ht="14" x14ac:dyDescent="0.15">
      <c r="A5" s="39" t="s">
        <v>7</v>
      </c>
      <c r="B5" s="40">
        <v>80567.850000000079</v>
      </c>
    </row>
  </sheetData>
  <mergeCells count="1">
    <mergeCell ref="A1:L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 1 - Online Sales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McDuffy</cp:lastModifiedBy>
  <dcterms:created xsi:type="dcterms:W3CDTF">2024-06-11T19:26:13Z</dcterms:created>
  <dcterms:modified xsi:type="dcterms:W3CDTF">2024-06-11T19:44:56Z</dcterms:modified>
</cp:coreProperties>
</file>