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320" windowHeight="21160" tabRatio="500" activeTab="6"/>
  </bookViews>
  <sheets>
    <sheet name="Sync Primitives on Counter" sheetId="1" r:id="rId1"/>
    <sheet name="Sheet2" sheetId="2" r:id="rId2"/>
    <sheet name="Sheet15" sheetId="15" r:id="rId3"/>
    <sheet name="Default" sheetId="5" r:id="rId4"/>
    <sheet name="JVM Locking (SYNC)" sheetId="9" r:id="rId5"/>
    <sheet name="JVM Locking (No SYNC)" sheetId="11" r:id="rId6"/>
    <sheet name="Biased Locking (JVM)" sheetId="3" r:id="rId7"/>
    <sheet name="UnBiased Locking (JVM)" sheetId="7" r:id="rId8"/>
    <sheet name="JUC - Reentrant" sheetId="12" r:id="rId9"/>
    <sheet name="JUC - Reentrant (Warmup)" sheetId="13" r:id="rId10"/>
    <sheet name="JUC - ReentrantRW" sheetId="14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P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O3" i="3"/>
  <c r="O4" i="3"/>
  <c r="O5" i="3"/>
  <c r="O6" i="3"/>
  <c r="O7" i="3"/>
  <c r="O8" i="3"/>
  <c r="O2" i="3"/>
  <c r="R4" i="9"/>
  <c r="S4" i="9"/>
  <c r="T4" i="9"/>
  <c r="R5" i="9"/>
  <c r="S5" i="9"/>
  <c r="T5" i="9"/>
  <c r="R6" i="9"/>
  <c r="S6" i="9"/>
  <c r="T6" i="9"/>
  <c r="R7" i="9"/>
  <c r="S7" i="9"/>
  <c r="T7" i="9"/>
  <c r="R8" i="9"/>
  <c r="S8" i="9"/>
  <c r="T8" i="9"/>
  <c r="Q3" i="9"/>
  <c r="Q4" i="9"/>
  <c r="Q5" i="9"/>
  <c r="Q6" i="9"/>
  <c r="Q7" i="9"/>
  <c r="Q8" i="9"/>
  <c r="P3" i="9"/>
  <c r="P4" i="9"/>
  <c r="P5" i="9"/>
  <c r="P6" i="9"/>
  <c r="P7" i="9"/>
  <c r="P8" i="9"/>
  <c r="Q2" i="9"/>
  <c r="P2" i="9"/>
  <c r="W65" i="15"/>
  <c r="F8" i="15"/>
  <c r="G8" i="15"/>
  <c r="H8" i="15"/>
  <c r="I8" i="15"/>
  <c r="J8" i="15"/>
  <c r="K8" i="15"/>
  <c r="L8" i="15"/>
  <c r="M8" i="15"/>
  <c r="N8" i="15"/>
  <c r="O8" i="15"/>
  <c r="D4" i="15"/>
  <c r="E4" i="15"/>
  <c r="F4" i="15"/>
  <c r="G4" i="15"/>
  <c r="H4" i="15"/>
  <c r="I4" i="15"/>
  <c r="J4" i="15"/>
  <c r="K4" i="15"/>
  <c r="L4" i="15"/>
  <c r="M4" i="15"/>
  <c r="N4" i="15"/>
  <c r="O4" i="15"/>
  <c r="C4" i="15"/>
  <c r="B4" i="15"/>
</calcChain>
</file>

<file path=xl/sharedStrings.xml><?xml version="1.0" encoding="utf-8"?>
<sst xmlns="http://schemas.openxmlformats.org/spreadsheetml/2006/main" count="210" uniqueCount="91">
  <si>
    <t>Threads</t>
  </si>
  <si>
    <t>Atomic Long</t>
  </si>
  <si>
    <t xml:space="preserve"> -Biased Lock</t>
  </si>
  <si>
    <t xml:space="preserve"> +Biased Locking</t>
  </si>
  <si>
    <t>Reentrant Lock</t>
  </si>
  <si>
    <t>CREAD</t>
  </si>
  <si>
    <t>CWRIT</t>
  </si>
  <si>
    <t>DREAD</t>
  </si>
  <si>
    <t>DWRIT</t>
  </si>
  <si>
    <t>1 Billion Data Items</t>
  </si>
  <si>
    <t>100 Mil Items</t>
  </si>
  <si>
    <t>Biased Locking</t>
  </si>
  <si>
    <t>No Warmup</t>
  </si>
  <si>
    <t>Default</t>
  </si>
  <si>
    <t>W3 (75% R, 25% W)</t>
  </si>
  <si>
    <t>W4 (75% W, 25% R)</t>
  </si>
  <si>
    <t>W5 (50% R, 50% W)</t>
  </si>
  <si>
    <t>W1 (100% R)</t>
  </si>
  <si>
    <t>W2 (100% W)</t>
  </si>
  <si>
    <t>LOG SCALE</t>
  </si>
  <si>
    <t>UnBiased Locking</t>
  </si>
  <si>
    <t>JVM Locking</t>
  </si>
  <si>
    <t>SYNC on READ</t>
  </si>
  <si>
    <t>JUC Locking</t>
  </si>
  <si>
    <t>Warmup</t>
  </si>
  <si>
    <t>WHY?</t>
  </si>
  <si>
    <t>Baseline Performance without any synchronization</t>
  </si>
  <si>
    <t>Memory Benchmarking on this ?</t>
  </si>
  <si>
    <t>Explaination, as to why this behaviour is happening</t>
  </si>
  <si>
    <t>NO SYNC on READ</t>
  </si>
  <si>
    <t>NOR</t>
  </si>
  <si>
    <t>NOR(Warmup)</t>
  </si>
  <si>
    <t>VOL</t>
  </si>
  <si>
    <t>ATO</t>
  </si>
  <si>
    <t>ATO (Warmup)</t>
  </si>
  <si>
    <t>JVM</t>
  </si>
  <si>
    <t>JVM (Warmup)</t>
  </si>
  <si>
    <t>JVM (Warmup+Biased)</t>
  </si>
  <si>
    <t>JVM (-Biased)</t>
  </si>
  <si>
    <t>JVM (+Biased)</t>
  </si>
  <si>
    <t>JVM (Warmup-Biased)</t>
  </si>
  <si>
    <t>JUC</t>
  </si>
  <si>
    <t>JUC (Warmup)</t>
  </si>
  <si>
    <t>Single Thread</t>
  </si>
  <si>
    <t>VOL (Warmup)</t>
  </si>
  <si>
    <t>[GC 257664K-&gt;400K(987776K), 0.0136000 secs]</t>
  </si>
  <si>
    <t>[GC 258064K-&gt;488K(987776K), 0.0073670 secs]</t>
  </si>
  <si>
    <t>[GC 258152K-&gt;616K(987776K), 0.0065840 secs]</t>
  </si>
  <si>
    <t>[GC 258280K-&gt;744K(987776K), 0.0058840 secs]</t>
  </si>
  <si>
    <t>[GC 258408K-&gt;808K(939264K), 0.0059440 secs]</t>
  </si>
  <si>
    <t>[GC 252072K-&gt;840K(933120K), 0.0063090 secs]</t>
  </si>
  <si>
    <t>[GC 245960K-&gt;388K(926400K), 0.0044990 secs]</t>
  </si>
  <si>
    <t>[GC 239556K-&gt;356K(920704K), 0.0034210 secs]</t>
  </si>
  <si>
    <t>[GC 233828K-&gt;388K(916288K), 0.0031900 secs]</t>
  </si>
  <si>
    <t>[GC 228356K-&gt;388K(909888K), 0.0029200 secs]</t>
  </si>
  <si>
    <t>[GC 223044K-&gt;388K(905856K), 0.0031690 secs]</t>
  </si>
  <si>
    <t>[GC 217924K-&gt;388K(899840K), 0.0035390 secs]</t>
  </si>
  <si>
    <t>[GC 212996K-&gt;388K(896128K), 0.0035440 secs]</t>
  </si>
  <si>
    <t>[GC 208196K-&gt;388K(890432K), 0.0037890 secs]</t>
  </si>
  <si>
    <t>[GC 203588K-&gt;388K(887040K), 0.0029000 secs]</t>
  </si>
  <si>
    <t>[GC 199172K-&gt;356K(881728K), 0.0029410 secs]</t>
  </si>
  <si>
    <t>[GC 194852K-&gt;388K(878528K), 0.0028930 secs]</t>
  </si>
  <si>
    <t>[GC 257664K-&gt;336K(987776K), 0.0148620 secs]</t>
  </si>
  <si>
    <t>[GC 258000K-&gt;448K(987776K), 0.0070380 secs]</t>
  </si>
  <si>
    <t>[GC 258112K-&gt;512K(987776K), 0.0073440 secs]</t>
  </si>
  <si>
    <t>[GC 258176K-&gt;608K(987776K), 0.0063580 secs]</t>
  </si>
  <si>
    <t>[GC 258272K-&gt;544K(939008K), 0.0063810 secs]</t>
  </si>
  <si>
    <t>[GC 251808K-&gt;352K(932672K), 0.0054380 secs]</t>
  </si>
  <si>
    <t>[GC 245472K-&gt;356K(926400K), 0.0050280 secs]</t>
  </si>
  <si>
    <t>[GC 239524K-&gt;356K(920704K), 0.0040560 secs]</t>
  </si>
  <si>
    <t>[GC 233828K-&gt;356K(915968K), 0.0038870 secs]</t>
  </si>
  <si>
    <t>[GC 228324K-&gt;356K(909888K), 0.0034930 secs]</t>
  </si>
  <si>
    <t>[GC 223012K-&gt;324K(905536K), 0.0038850 secs]</t>
  </si>
  <si>
    <t>[GC 217860K-&gt;324K(899840K), 0.0035300 secs]</t>
  </si>
  <si>
    <t>[GC 212932K-&gt;324K(895808K), 0.0036540 secs]</t>
  </si>
  <si>
    <t>[GC 208132K-&gt;356K(890432K), 0.0034090 secs]</t>
  </si>
  <si>
    <t>[GC 203556K-&gt;356K(886720K), 0.0037690 secs]</t>
  </si>
  <si>
    <t>[GC 199140K-&gt;356K(881728K), 0.0037270 secs]</t>
  </si>
  <si>
    <t>[GC 194852K-&gt;356K(878208K), 0.0032690 secs]</t>
  </si>
  <si>
    <t>[GC 190692K-&gt;356K(873536K), 0.0037300 secs]</t>
  </si>
  <si>
    <t>[GC 186660K-&gt;356K(870208K), 0.0039710 secs]</t>
  </si>
  <si>
    <t>[GC 182756K-&gt;356K(865856K), 0.0032490 secs]</t>
  </si>
  <si>
    <t>[GC 178980K-&gt;356K(862720K), 0.0030640 secs]</t>
  </si>
  <si>
    <t>[GC 175332K-&gt;356K(858688K), 0.0032210 secs]</t>
  </si>
  <si>
    <t>[GC 171812K-&gt;356K(855808K), 0.0030560 secs]</t>
  </si>
  <si>
    <t>[GC 168420K-&gt;356K(852032K), 0.0030030 secs]</t>
  </si>
  <si>
    <t>[GC 165156K-&gt;356K(849280K), 0.0036900 secs]</t>
  </si>
  <si>
    <t>25 GC</t>
  </si>
  <si>
    <t>17 GC</t>
  </si>
  <si>
    <t>2 Threads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</si>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</sst>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1" fontId="0" fillId="0" borderId="0" xfId="0" applyNumberFormat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35160"/>
        <c:axId val="712738248"/>
      </c:lineChart>
      <c:catAx>
        <c:axId val="71273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2738248"/>
        <c:crosses val="autoZero"/>
        <c:auto val="0"/>
        <c:lblAlgn val="ctr"/>
        <c:lblOffset val="100"/>
        <c:noMultiLvlLbl val="0"/>
      </c:catAx>
      <c:valAx>
        <c:axId val="71273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73516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(Compared to Default)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84007288345155"/>
          <c:w val="0.751554836895388"/>
          <c:h val="0.790575388820199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(SYNC)'!$P$1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val>
            <c:numRef>
              <c:f>'JVM Locking (SYNC)'!$P$2:$P$9</c:f>
              <c:numCache>
                <c:formatCode>#,##0</c:formatCode>
                <c:ptCount val="8"/>
                <c:pt idx="0">
                  <c:v>11.49977870039242</c:v>
                </c:pt>
                <c:pt idx="1">
                  <c:v>183.3792788404941</c:v>
                </c:pt>
                <c:pt idx="2">
                  <c:v>269.5263143952955</c:v>
                </c:pt>
                <c:pt idx="3">
                  <c:v>567.7630275147921</c:v>
                </c:pt>
                <c:pt idx="4">
                  <c:v>461.8794957781988</c:v>
                </c:pt>
                <c:pt idx="5">
                  <c:v>634.033557400229</c:v>
                </c:pt>
                <c:pt idx="6">
                  <c:v>541.7931076464263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(SYNC)'!$Q$1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val>
            <c:numRef>
              <c:f>'JVM Locking (SYNC)'!$Q$2:$Q$9</c:f>
              <c:numCache>
                <c:formatCode>#,##0</c:formatCode>
                <c:ptCount val="8"/>
                <c:pt idx="0">
                  <c:v>6.612427631432953</c:v>
                </c:pt>
                <c:pt idx="1">
                  <c:v>77.87612257143866</c:v>
                </c:pt>
                <c:pt idx="2">
                  <c:v>178.2105948302146</c:v>
                </c:pt>
                <c:pt idx="3">
                  <c:v>539.0342384474668</c:v>
                </c:pt>
                <c:pt idx="4">
                  <c:v>521.4984476169025</c:v>
                </c:pt>
                <c:pt idx="5">
                  <c:v>557.8224414991747</c:v>
                </c:pt>
                <c:pt idx="6">
                  <c:v>546.0866128990818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(SYNC)'!$R$1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val>
            <c:numRef>
              <c:f>'JVM Locking (SYNC)'!$R$2:$R$9</c:f>
              <c:numCache>
                <c:formatCode>#,##0</c:formatCode>
                <c:ptCount val="8"/>
                <c:pt idx="2">
                  <c:v>29.04214404193993</c:v>
                </c:pt>
                <c:pt idx="3">
                  <c:v>114.7328317249842</c:v>
                </c:pt>
                <c:pt idx="4">
                  <c:v>295.7642462502324</c:v>
                </c:pt>
                <c:pt idx="5">
                  <c:v>483.7080498996251</c:v>
                </c:pt>
                <c:pt idx="6">
                  <c:v>653.5109705829866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(SYNC)'!$S$1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val>
            <c:numRef>
              <c:f>'JVM Locking (SYNC)'!$S$2:$S$9</c:f>
              <c:numCache>
                <c:formatCode>#,##0</c:formatCode>
                <c:ptCount val="8"/>
                <c:pt idx="2">
                  <c:v>161.7706209409525</c:v>
                </c:pt>
                <c:pt idx="3">
                  <c:v>453.9365924505873</c:v>
                </c:pt>
                <c:pt idx="4">
                  <c:v>442.8392591703646</c:v>
                </c:pt>
                <c:pt idx="5">
                  <c:v>525.6476966536745</c:v>
                </c:pt>
                <c:pt idx="6">
                  <c:v>679.194287718612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(SYNC)'!$T$1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val>
            <c:numRef>
              <c:f>'JVM Locking (SYNC)'!$T$2:$T$9</c:f>
              <c:numCache>
                <c:formatCode>#,##0</c:formatCode>
                <c:ptCount val="8"/>
                <c:pt idx="2">
                  <c:v>106.3303412097072</c:v>
                </c:pt>
                <c:pt idx="3">
                  <c:v>308.4444962247148</c:v>
                </c:pt>
                <c:pt idx="4">
                  <c:v>567.7428814214898</c:v>
                </c:pt>
                <c:pt idx="5">
                  <c:v>583.6719675695088</c:v>
                </c:pt>
                <c:pt idx="6">
                  <c:v>545.7241886742157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86312"/>
        <c:axId val="822587720"/>
      </c:lineChart>
      <c:catAx>
        <c:axId val="67998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587720"/>
        <c:crosses val="autoZero"/>
        <c:auto val="0"/>
        <c:lblAlgn val="ctr"/>
        <c:lblOffset val="100"/>
        <c:noMultiLvlLbl val="0"/>
      </c:catAx>
      <c:valAx>
        <c:axId val="82258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</a:t>
                </a:r>
                <a:r>
                  <a:rPr lang="en-US" baseline="0"/>
                  <a:t> drop compared to without Locks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98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76600"/>
        <c:axId val="116223048"/>
      </c:lineChart>
      <c:catAx>
        <c:axId val="58847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6223048"/>
        <c:crosses val="autoZero"/>
        <c:auto val="0"/>
        <c:lblAlgn val="ctr"/>
        <c:lblOffset val="100"/>
        <c:noMultiLvlLbl val="0"/>
      </c:catAx>
      <c:valAx>
        <c:axId val="1162230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847660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(No 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(No 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(No 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SYNC)'!$D$2:$D$8</c:f>
              <c:numCache>
                <c:formatCode>#,##0</c:formatCode>
                <c:ptCount val="7"/>
                <c:pt idx="2">
                  <c:v>1.6594053E7</c:v>
                </c:pt>
                <c:pt idx="3">
                  <c:v>8.847039E6</c:v>
                </c:pt>
                <c:pt idx="4">
                  <c:v>2.426389E6</c:v>
                </c:pt>
                <c:pt idx="5">
                  <c:v>1.610284E6</c:v>
                </c:pt>
                <c:pt idx="6">
                  <c:v>2.08034E6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(No 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SYNC)'!$E$2:$E$8</c:f>
              <c:numCache>
                <c:formatCode>#,##0</c:formatCode>
                <c:ptCount val="7"/>
                <c:pt idx="2">
                  <c:v>3.85134E6</c:v>
                </c:pt>
                <c:pt idx="3">
                  <c:v>2.020454E6</c:v>
                </c:pt>
                <c:pt idx="4">
                  <c:v>2.088244E6</c:v>
                </c:pt>
                <c:pt idx="5">
                  <c:v>2.056465E6</c:v>
                </c:pt>
                <c:pt idx="6">
                  <c:v>1.757275E6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(No 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(No 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(No SYNC)'!$F$2:$F$8</c:f>
              <c:numCache>
                <c:formatCode>#,##0</c:formatCode>
                <c:ptCount val="7"/>
                <c:pt idx="2">
                  <c:v>5.028674E6</c:v>
                </c:pt>
                <c:pt idx="3">
                  <c:v>2.605863E6</c:v>
                </c:pt>
                <c:pt idx="4">
                  <c:v>1.609687E6</c:v>
                </c:pt>
                <c:pt idx="5">
                  <c:v>1.818619E6</c:v>
                </c:pt>
                <c:pt idx="6">
                  <c:v>1.991281E6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468680"/>
        <c:axId val="679691768"/>
      </c:lineChart>
      <c:catAx>
        <c:axId val="78146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91768"/>
        <c:crosses val="autoZero"/>
        <c:auto val="0"/>
        <c:lblAlgn val="ctr"/>
        <c:lblOffset val="100"/>
        <c:noMultiLvlLbl val="0"/>
      </c:catAx>
      <c:valAx>
        <c:axId val="67969176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4686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(Biased)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98883321403006"/>
          <c:w val="0.751554836895388"/>
          <c:h val="0.780658033448298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(JVM)'!$B$2:$B$8</c:f>
              <c:numCache>
                <c:formatCode>#,##0</c:formatCode>
                <c:ptCount val="7"/>
                <c:pt idx="0">
                  <c:v>2.41043428E8</c:v>
                </c:pt>
                <c:pt idx="1">
                  <c:v>7.812128E6</c:v>
                </c:pt>
                <c:pt idx="2">
                  <c:v>5.152392E6</c:v>
                </c:pt>
                <c:pt idx="3">
                  <c:v>4.167498E6</c:v>
                </c:pt>
                <c:pt idx="4">
                  <c:v>4.317797E6</c:v>
                </c:pt>
                <c:pt idx="5">
                  <c:v>3.251664E6</c:v>
                </c:pt>
                <c:pt idx="6">
                  <c:v>4.51923E6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(JVM)'!$C$2:$C$8</c:f>
              <c:numCache>
                <c:formatCode>#,##0</c:formatCode>
                <c:ptCount val="7"/>
                <c:pt idx="0">
                  <c:v>7.9440106E7</c:v>
                </c:pt>
                <c:pt idx="1">
                  <c:v>2.993079E6</c:v>
                </c:pt>
                <c:pt idx="2">
                  <c:v>2.299309E6</c:v>
                </c:pt>
                <c:pt idx="3">
                  <c:v>1.979681E6</c:v>
                </c:pt>
                <c:pt idx="4">
                  <c:v>1.903383E6</c:v>
                </c:pt>
                <c:pt idx="5">
                  <c:v>2.221538E6</c:v>
                </c:pt>
                <c:pt idx="6">
                  <c:v>1.683592E6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(JVM)'!$D$2:$D$8</c:f>
              <c:numCache>
                <c:formatCode>#,##0</c:formatCode>
                <c:ptCount val="7"/>
                <c:pt idx="2">
                  <c:v>7.8504088E7</c:v>
                </c:pt>
                <c:pt idx="3">
                  <c:v>2.666295E6</c:v>
                </c:pt>
                <c:pt idx="4">
                  <c:v>2.353238E6</c:v>
                </c:pt>
                <c:pt idx="5">
                  <c:v>1.641257E6</c:v>
                </c:pt>
                <c:pt idx="6">
                  <c:v>1.666961E6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(JVM)'!$E$2:$E$8</c:f>
              <c:numCache>
                <c:formatCode>#,##0</c:formatCode>
                <c:ptCount val="7"/>
                <c:pt idx="2">
                  <c:v>2.955888E6</c:v>
                </c:pt>
                <c:pt idx="3">
                  <c:v>2.168983E6</c:v>
                </c:pt>
                <c:pt idx="4">
                  <c:v>1.98303E6</c:v>
                </c:pt>
                <c:pt idx="5">
                  <c:v>1.622263E6</c:v>
                </c:pt>
                <c:pt idx="6">
                  <c:v>1.680418E6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(JVM)'!$F$2:$F$8</c:f>
              <c:numCache>
                <c:formatCode>#,##0</c:formatCode>
                <c:ptCount val="7"/>
                <c:pt idx="2">
                  <c:v>4.728841E6</c:v>
                </c:pt>
                <c:pt idx="3">
                  <c:v>2.587843E6</c:v>
                </c:pt>
                <c:pt idx="4">
                  <c:v>1.519111E6</c:v>
                </c:pt>
                <c:pt idx="5">
                  <c:v>2.236253E6</c:v>
                </c:pt>
                <c:pt idx="6">
                  <c:v>1.688269E6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57592"/>
        <c:axId val="682183480"/>
      </c:lineChart>
      <c:catAx>
        <c:axId val="68255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183480"/>
        <c:crosses val="autoZero"/>
        <c:auto val="0"/>
        <c:lblAlgn val="ctr"/>
        <c:lblOffset val="100"/>
        <c:noMultiLvlLbl val="0"/>
      </c:catAx>
      <c:valAx>
        <c:axId val="68218348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ops/sec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82557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JVM Locking (Biased) compared to Default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32767618923667"/>
          <c:w val="0.751554836895388"/>
          <c:h val="0.777352248324331"/>
        </c:manualLayout>
      </c:layout>
      <c:lineChart>
        <c:grouping val="standard"/>
        <c:varyColors val="0"/>
        <c:ser>
          <c:idx val="0"/>
          <c:order val="0"/>
          <c:tx>
            <c:strRef>
              <c:f>'Biased Locking (JVM)'!$O$1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(JVM)'!$O$2:$O$8</c:f>
              <c:numCache>
                <c:formatCode>#,##0</c:formatCode>
                <c:ptCount val="7"/>
                <c:pt idx="0">
                  <c:v>1.730696470181299</c:v>
                </c:pt>
                <c:pt idx="1">
                  <c:v>152.5385678524469</c:v>
                </c:pt>
                <c:pt idx="2">
                  <c:v>260.671960518532</c:v>
                </c:pt>
                <c:pt idx="3">
                  <c:v>448.1584943772019</c:v>
                </c:pt>
                <c:pt idx="4">
                  <c:v>452.1274754232309</c:v>
                </c:pt>
                <c:pt idx="5">
                  <c:v>681.6430495278724</c:v>
                </c:pt>
                <c:pt idx="6">
                  <c:v>476.6047711667695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'Biased Locking (JVM)'!$P$1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(JVM)'!$P$2:$P$8</c:f>
              <c:numCache>
                <c:formatCode>#,##0</c:formatCode>
                <c:ptCount val="7"/>
                <c:pt idx="0">
                  <c:v>1.387852981968579</c:v>
                </c:pt>
                <c:pt idx="1">
                  <c:v>72.23939829185932</c:v>
                </c:pt>
                <c:pt idx="2">
                  <c:v>188.619128616467</c:v>
                </c:pt>
                <c:pt idx="3">
                  <c:v>427.9273706218325</c:v>
                </c:pt>
                <c:pt idx="4">
                  <c:v>560.8070798152553</c:v>
                </c:pt>
                <c:pt idx="5">
                  <c:v>517.210448347046</c:v>
                </c:pt>
                <c:pt idx="6">
                  <c:v>719.6081128919595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'Biased Locking (JVM)'!$Q$1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(JVM)'!$Q$2:$Q$8</c:f>
              <c:numCache>
                <c:formatCode>#,##0</c:formatCode>
                <c:ptCount val="7"/>
                <c:pt idx="2">
                  <c:v>1.402862281515836</c:v>
                </c:pt>
                <c:pt idx="3">
                  <c:v>81.42775986903174</c:v>
                </c:pt>
                <c:pt idx="4">
                  <c:v>170.9994233477447</c:v>
                </c:pt>
                <c:pt idx="5">
                  <c:v>398.2916880171722</c:v>
                </c:pt>
                <c:pt idx="6">
                  <c:v>448.1567109248507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'Biased Locking (JVM)'!$R$1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(JVM)'!$R$2:$R$8</c:f>
              <c:numCache>
                <c:formatCode>#,##0</c:formatCode>
                <c:ptCount val="7"/>
                <c:pt idx="2">
                  <c:v>110.3333309651787</c:v>
                </c:pt>
                <c:pt idx="3">
                  <c:v>287.333860154736</c:v>
                </c:pt>
                <c:pt idx="4">
                  <c:v>327.506723549316</c:v>
                </c:pt>
                <c:pt idx="5">
                  <c:v>462.1356420013278</c:v>
                </c:pt>
                <c:pt idx="6">
                  <c:v>471.2957252302701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'Biased Locking (JVM)'!$S$1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'Biased Locking (JVM)'!$N$2:$N$8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'Biased Locking (JVM)'!$S$2:$S$8</c:f>
              <c:numCache>
                <c:formatCode>#,##0</c:formatCode>
                <c:ptCount val="7"/>
                <c:pt idx="2">
                  <c:v>45.55028832646308</c:v>
                </c:pt>
                <c:pt idx="3">
                  <c:v>165.732347750617</c:v>
                </c:pt>
                <c:pt idx="4">
                  <c:v>441.5741423766927</c:v>
                </c:pt>
                <c:pt idx="5">
                  <c:v>341.5621586645161</c:v>
                </c:pt>
                <c:pt idx="6">
                  <c:v>475.3495918008326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36312"/>
        <c:axId val="676715464"/>
      </c:lineChart>
      <c:catAx>
        <c:axId val="67733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Number of Threads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715464"/>
        <c:crosses val="autoZero"/>
        <c:auto val="0"/>
        <c:lblAlgn val="ctr"/>
        <c:lblOffset val="100"/>
        <c:noMultiLvlLbl val="0"/>
      </c:catAx>
      <c:valAx>
        <c:axId val="676715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X drop compared to without Locks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733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548152"/>
        <c:axId val="681915208"/>
      </c:lineChart>
      <c:catAx>
        <c:axId val="7005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1915208"/>
        <c:crosses val="autoZero"/>
        <c:auto val="0"/>
        <c:lblAlgn val="ctr"/>
        <c:lblOffset val="100"/>
        <c:noMultiLvlLbl val="0"/>
      </c:catAx>
      <c:valAx>
        <c:axId val="681915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005481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'UnBiased Locking (JVM)'!$B$1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(JVM)'!$B$2:$B$8</c:f>
              <c:numCache>
                <c:formatCode>#,##0</c:formatCode>
                <c:ptCount val="7"/>
                <c:pt idx="0">
                  <c:v>3.5458717E7</c:v>
                </c:pt>
                <c:pt idx="1">
                  <c:v>9.456827E6</c:v>
                </c:pt>
                <c:pt idx="2">
                  <c:v>4.711712E6</c:v>
                </c:pt>
                <c:pt idx="3">
                  <c:v>3.052626E6</c:v>
                </c:pt>
                <c:pt idx="4">
                  <c:v>3.059555E6</c:v>
                </c:pt>
                <c:pt idx="5">
                  <c:v>3.323562E6</c:v>
                </c:pt>
                <c:pt idx="6">
                  <c:v>4.050201E6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'UnBiased Locking (JVM)'!$C$1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(JVM)'!$C$2:$C$8</c:f>
              <c:numCache>
                <c:formatCode>#,##0</c:formatCode>
                <c:ptCount val="7"/>
                <c:pt idx="0">
                  <c:v>1.6644141E7</c:v>
                </c:pt>
                <c:pt idx="1">
                  <c:v>2.600335E6</c:v>
                </c:pt>
                <c:pt idx="2">
                  <c:v>2.336002E6</c:v>
                </c:pt>
                <c:pt idx="3">
                  <c:v>2.122776E6</c:v>
                </c:pt>
                <c:pt idx="4">
                  <c:v>2.044132E6</c:v>
                </c:pt>
                <c:pt idx="5">
                  <c:v>2.121326E6</c:v>
                </c:pt>
                <c:pt idx="6">
                  <c:v>1.687776E6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'UnBiased Locking (JVM)'!$D$1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(JVM)'!$D$2:$D$8</c:f>
              <c:numCache>
                <c:formatCode>#,##0</c:formatCode>
                <c:ptCount val="7"/>
                <c:pt idx="0">
                  <c:v>1.662742E7</c:v>
                </c:pt>
                <c:pt idx="1">
                  <c:v>1.6551432E7</c:v>
                </c:pt>
                <c:pt idx="2">
                  <c:v>1.7338567E7</c:v>
                </c:pt>
                <c:pt idx="3">
                  <c:v>2.463524E6</c:v>
                </c:pt>
                <c:pt idx="4">
                  <c:v>1.929046E6</c:v>
                </c:pt>
                <c:pt idx="5">
                  <c:v>1.675767E6</c:v>
                </c:pt>
                <c:pt idx="6">
                  <c:v>1.584354E6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'UnBiased Locking (JVM)'!$E$1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(JVM)'!$E$2:$E$8</c:f>
              <c:numCache>
                <c:formatCode>#,##0</c:formatCode>
                <c:ptCount val="7"/>
                <c:pt idx="0">
                  <c:v>3.84571011E8</c:v>
                </c:pt>
                <c:pt idx="1">
                  <c:v>1.671312E7</c:v>
                </c:pt>
                <c:pt idx="2">
                  <c:v>2.861807E6</c:v>
                </c:pt>
                <c:pt idx="3">
                  <c:v>2.196655E6</c:v>
                </c:pt>
                <c:pt idx="4">
                  <c:v>1.610695E6</c:v>
                </c:pt>
                <c:pt idx="5">
                  <c:v>2.013079E6</c:v>
                </c:pt>
                <c:pt idx="6">
                  <c:v>1.580045E6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'UnBiased Locking (JVM)'!$F$1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'UnBiased Locking (JVM)'!$A$2:$A$8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'UnBiased Locking (JVM)'!$F$2:$F$8</c:f>
              <c:numCache>
                <c:formatCode>#,##0</c:formatCode>
                <c:ptCount val="7"/>
                <c:pt idx="0">
                  <c:v>3.8446899E8</c:v>
                </c:pt>
                <c:pt idx="1">
                  <c:v>1.6732422E7</c:v>
                </c:pt>
                <c:pt idx="2">
                  <c:v>3.943615E6</c:v>
                </c:pt>
                <c:pt idx="3">
                  <c:v>2.594176E6</c:v>
                </c:pt>
                <c:pt idx="4">
                  <c:v>2.088208E6</c:v>
                </c:pt>
                <c:pt idx="5">
                  <c:v>2.040905E6</c:v>
                </c:pt>
                <c:pt idx="6">
                  <c:v>1.601975E6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86440"/>
        <c:axId val="679650264"/>
      </c:lineChart>
      <c:catAx>
        <c:axId val="67968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9650264"/>
        <c:crosses val="autoZero"/>
        <c:auto val="0"/>
        <c:lblAlgn val="ctr"/>
        <c:lblOffset val="100"/>
        <c:noMultiLvlLbl val="0"/>
      </c:catAx>
      <c:valAx>
        <c:axId val="679650264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96864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558840"/>
        <c:axId val="700976632"/>
      </c:lineChart>
      <c:catAx>
        <c:axId val="78155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00976632"/>
        <c:crosses val="autoZero"/>
        <c:auto val="0"/>
        <c:lblAlgn val="ctr"/>
        <c:lblOffset val="100"/>
        <c:noMultiLvlLbl val="0"/>
      </c:catAx>
      <c:valAx>
        <c:axId val="7009766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155884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Reentrant'!$B$2:$B$8</c:f>
              <c:numCache>
                <c:formatCode>#,##0</c:formatCode>
                <c:ptCount val="7"/>
                <c:pt idx="0">
                  <c:v>1.7722989E7</c:v>
                </c:pt>
                <c:pt idx="1">
                  <c:v>2.456836E6</c:v>
                </c:pt>
                <c:pt idx="2">
                  <c:v>7.967535E6</c:v>
                </c:pt>
                <c:pt idx="3">
                  <c:v>7.746816E6</c:v>
                </c:pt>
                <c:pt idx="4">
                  <c:v>7.778765E6</c:v>
                </c:pt>
                <c:pt idx="5">
                  <c:v>8.001444E6</c:v>
                </c:pt>
                <c:pt idx="6">
                  <c:v>7.876229E6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Reentrant'!$C$2:$C$8</c:f>
              <c:numCache>
                <c:formatCode>#,##0</c:formatCode>
                <c:ptCount val="7"/>
                <c:pt idx="0">
                  <c:v>1.689597E7</c:v>
                </c:pt>
                <c:pt idx="1">
                  <c:v>2.201645E6</c:v>
                </c:pt>
                <c:pt idx="2">
                  <c:v>8.04055E6</c:v>
                </c:pt>
                <c:pt idx="3">
                  <c:v>7.771575E6</c:v>
                </c:pt>
                <c:pt idx="4">
                  <c:v>7.735518E6</c:v>
                </c:pt>
                <c:pt idx="5">
                  <c:v>7.89262E6</c:v>
                </c:pt>
                <c:pt idx="6">
                  <c:v>7.515454E6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Reentrant'!$D$2:$D$8</c:f>
              <c:numCache>
                <c:formatCode>#,##0</c:formatCode>
                <c:ptCount val="7"/>
                <c:pt idx="0">
                  <c:v>1.7226472E7</c:v>
                </c:pt>
                <c:pt idx="1">
                  <c:v>1.020077E6</c:v>
                </c:pt>
                <c:pt idx="2">
                  <c:v>4.673834E6</c:v>
                </c:pt>
                <c:pt idx="3">
                  <c:v>2.188141E6</c:v>
                </c:pt>
                <c:pt idx="4">
                  <c:v>3.965848E6</c:v>
                </c:pt>
                <c:pt idx="5">
                  <c:v>3.908157E6</c:v>
                </c:pt>
                <c:pt idx="6">
                  <c:v>3.991337E6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Reentrant'!$E$2:$E$8</c:f>
              <c:numCache>
                <c:formatCode>#,##0</c:formatCode>
                <c:ptCount val="7"/>
                <c:pt idx="0">
                  <c:v>1.8144707E7</c:v>
                </c:pt>
                <c:pt idx="1">
                  <c:v>959326.0</c:v>
                </c:pt>
                <c:pt idx="2">
                  <c:v>4.702494E6</c:v>
                </c:pt>
                <c:pt idx="3">
                  <c:v>2.184165E6</c:v>
                </c:pt>
                <c:pt idx="4">
                  <c:v>3.878578E6</c:v>
                </c:pt>
                <c:pt idx="5">
                  <c:v>3.998924E6</c:v>
                </c:pt>
                <c:pt idx="6">
                  <c:v>3.883152E6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Reentrant'!$F$2:$F$8</c:f>
              <c:numCache>
                <c:formatCode>#,##0</c:formatCode>
                <c:ptCount val="7"/>
                <c:pt idx="0">
                  <c:v>1.8106298E7</c:v>
                </c:pt>
                <c:pt idx="1">
                  <c:v>981371.0</c:v>
                </c:pt>
                <c:pt idx="2">
                  <c:v>3.591159E6</c:v>
                </c:pt>
                <c:pt idx="3">
                  <c:v>3.665686E6</c:v>
                </c:pt>
                <c:pt idx="4">
                  <c:v>3.900545E6</c:v>
                </c:pt>
                <c:pt idx="5">
                  <c:v>3.811551E6</c:v>
                </c:pt>
                <c:pt idx="6">
                  <c:v>3.844903E6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81592"/>
        <c:axId val="719881128"/>
      </c:lineChart>
      <c:catAx>
        <c:axId val="71988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9881128"/>
        <c:crosses val="autoZero"/>
        <c:auto val="0"/>
        <c:lblAlgn val="ctr"/>
        <c:lblOffset val="100"/>
        <c:noMultiLvlLbl val="0"/>
      </c:catAx>
      <c:valAx>
        <c:axId val="719881128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9881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936"/>
        <c:axId val="821368088"/>
      </c:lineChart>
      <c:catAx>
        <c:axId val="8213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1368088"/>
        <c:crosses val="autoZero"/>
        <c:auto val="0"/>
        <c:lblAlgn val="ctr"/>
        <c:lblOffset val="100"/>
        <c:noMultiLvlLbl val="0"/>
      </c:catAx>
      <c:valAx>
        <c:axId val="8213680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2136493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'Sync Primitives on Counter'!$B$1</c:f>
              <c:strCache>
                <c:ptCount val="1"/>
                <c:pt idx="0">
                  <c:v>Atomic Long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Counter'!$B$2:$B$8</c:f>
              <c:numCache>
                <c:formatCode>General</c:formatCode>
                <c:ptCount val="7"/>
                <c:pt idx="0">
                  <c:v>3.8056022E7</c:v>
                </c:pt>
                <c:pt idx="1">
                  <c:v>9.276824E6</c:v>
                </c:pt>
                <c:pt idx="2">
                  <c:v>4.146993E6</c:v>
                </c:pt>
                <c:pt idx="3">
                  <c:v>3.297241E6</c:v>
                </c:pt>
                <c:pt idx="4">
                  <c:v>3.251711E6</c:v>
                </c:pt>
                <c:pt idx="5">
                  <c:v>3.126174E6</c:v>
                </c:pt>
                <c:pt idx="6">
                  <c:v>1.06991E6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'Sync Primitives on Counter'!$C$1</c:f>
              <c:strCache>
                <c:ptCount val="1"/>
                <c:pt idx="0">
                  <c:v> -Biased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Counter'!$C$2:$C$8</c:f>
              <c:numCache>
                <c:formatCode>General</c:formatCode>
                <c:ptCount val="7"/>
                <c:pt idx="0">
                  <c:v>1.7329031E7</c:v>
                </c:pt>
                <c:pt idx="1">
                  <c:v>5.149044E6</c:v>
                </c:pt>
                <c:pt idx="2">
                  <c:v>2.358522E6</c:v>
                </c:pt>
                <c:pt idx="3">
                  <c:v>3.168008E6</c:v>
                </c:pt>
                <c:pt idx="4">
                  <c:v>1.696886E6</c:v>
                </c:pt>
                <c:pt idx="5">
                  <c:v>2.409112E6</c:v>
                </c:pt>
                <c:pt idx="6">
                  <c:v>2.712615E6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'Sync Primitives on Counter'!$D$1</c:f>
              <c:strCache>
                <c:ptCount val="1"/>
                <c:pt idx="0">
                  <c:v> +Biased Locking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Counter'!$D$2:$D$8</c:f>
              <c:numCache>
                <c:formatCode>General</c:formatCode>
                <c:ptCount val="7"/>
                <c:pt idx="0">
                  <c:v>2.05879083E8</c:v>
                </c:pt>
                <c:pt idx="1">
                  <c:v>4.207847E6</c:v>
                </c:pt>
                <c:pt idx="2">
                  <c:v>4.66836E6</c:v>
                </c:pt>
                <c:pt idx="3">
                  <c:v>2.047033E6</c:v>
                </c:pt>
                <c:pt idx="4">
                  <c:v>1.848288E6</c:v>
                </c:pt>
                <c:pt idx="5">
                  <c:v>1.738724E6</c:v>
                </c:pt>
                <c:pt idx="6">
                  <c:v>2.368076E6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'Sync Primitives on Counter'!$E$1</c:f>
              <c:strCache>
                <c:ptCount val="1"/>
                <c:pt idx="0">
                  <c:v>Reentrant Lock</c:v>
                </c:pt>
              </c:strCache>
            </c:strRef>
          </c:tx>
          <c:marker>
            <c:symbol val="none"/>
          </c:marker>
          <c:cat>
            <c:numRef>
              <c:f>'Sync Primitives on Counter'!$A$2:$A$8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'Sync Primitives on Counter'!$E$2:$E$8</c:f>
              <c:numCache>
                <c:formatCode>General</c:formatCode>
                <c:ptCount val="7"/>
                <c:pt idx="0">
                  <c:v>1.7923385E7</c:v>
                </c:pt>
                <c:pt idx="1">
                  <c:v>3.042143E6</c:v>
                </c:pt>
                <c:pt idx="2">
                  <c:v>7.657963E6</c:v>
                </c:pt>
                <c:pt idx="3">
                  <c:v>8.385556E6</c:v>
                </c:pt>
                <c:pt idx="4">
                  <c:v>8.632456E6</c:v>
                </c:pt>
                <c:pt idx="5">
                  <c:v>9.421477E6</c:v>
                </c:pt>
                <c:pt idx="6">
                  <c:v>9.226613E6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009032"/>
        <c:axId val="822012152"/>
      </c:lineChart>
      <c:catAx>
        <c:axId val="82200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22012152"/>
        <c:crosses val="autoZero"/>
        <c:auto val="0"/>
        <c:lblAlgn val="ctr"/>
        <c:lblOffset val="100"/>
        <c:noMultiLvlLbl val="0"/>
      </c:catAx>
      <c:valAx>
        <c:axId val="822012152"/>
        <c:scaling>
          <c:logBase val="10.0"/>
          <c:orientation val="minMax"/>
          <c:min val="1.0E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00903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 sz="1600"/>
                  </a:pPr>
                  <a:r>
                    <a:rPr lang="en-US" sz="1600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 (Warmup)'!$B$1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(Warmup)'!$B$2:$B$8</c:f>
              <c:numCache>
                <c:formatCode>#,##0</c:formatCode>
                <c:ptCount val="7"/>
                <c:pt idx="0">
                  <c:v>1.7840201E7</c:v>
                </c:pt>
                <c:pt idx="1">
                  <c:v>2.452352E6</c:v>
                </c:pt>
                <c:pt idx="2">
                  <c:v>6.714729E6</c:v>
                </c:pt>
                <c:pt idx="3">
                  <c:v>7.942973E6</c:v>
                </c:pt>
                <c:pt idx="4">
                  <c:v>8.111756E6</c:v>
                </c:pt>
                <c:pt idx="5">
                  <c:v>8.270784E6</c:v>
                </c:pt>
                <c:pt idx="6">
                  <c:v>7.852097E6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 (Warmup)'!$C$1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(Warmup)'!$C$2:$C$8</c:f>
              <c:numCache>
                <c:formatCode>#,##0</c:formatCode>
                <c:ptCount val="7"/>
                <c:pt idx="0">
                  <c:v>1.6293478E7</c:v>
                </c:pt>
                <c:pt idx="1">
                  <c:v>1.900346E6</c:v>
                </c:pt>
                <c:pt idx="2">
                  <c:v>7.855148E6</c:v>
                </c:pt>
                <c:pt idx="3">
                  <c:v>7.962388E6</c:v>
                </c:pt>
                <c:pt idx="4">
                  <c:v>8.017424E6</c:v>
                </c:pt>
                <c:pt idx="5">
                  <c:v>8.098482E6</c:v>
                </c:pt>
                <c:pt idx="6">
                  <c:v>7.609583E6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 (Warmup)'!$D$1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(Warmup)'!$D$2:$D$8</c:f>
              <c:numCache>
                <c:formatCode>#,##0</c:formatCode>
                <c:ptCount val="7"/>
                <c:pt idx="0">
                  <c:v>1.6098966E7</c:v>
                </c:pt>
                <c:pt idx="1">
                  <c:v>1.086823E6</c:v>
                </c:pt>
                <c:pt idx="2">
                  <c:v>4.584775E6</c:v>
                </c:pt>
                <c:pt idx="3">
                  <c:v>2.323429E6</c:v>
                </c:pt>
                <c:pt idx="4">
                  <c:v>4.078382E6</c:v>
                </c:pt>
                <c:pt idx="5">
                  <c:v>3.989242E6</c:v>
                </c:pt>
                <c:pt idx="6">
                  <c:v>3.894497E6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 (Warmup)'!$E$1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(Warmup)'!$E$2:$E$8</c:f>
              <c:numCache>
                <c:formatCode>#,##0</c:formatCode>
                <c:ptCount val="7"/>
                <c:pt idx="0">
                  <c:v>1.7718997E7</c:v>
                </c:pt>
                <c:pt idx="1">
                  <c:v>1.085397E6</c:v>
                </c:pt>
                <c:pt idx="2">
                  <c:v>4.792576E6</c:v>
                </c:pt>
                <c:pt idx="3">
                  <c:v>2.439856E6</c:v>
                </c:pt>
                <c:pt idx="4">
                  <c:v>3.900128E6</c:v>
                </c:pt>
                <c:pt idx="5">
                  <c:v>4.101172E6</c:v>
                </c:pt>
                <c:pt idx="6">
                  <c:v>3.843204E6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 (Warmup)'!$F$1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 (Warmup)'!$A$2:$A$8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 (Warmup)'!$F$2:$F$8</c:f>
              <c:numCache>
                <c:formatCode>#,##0</c:formatCode>
                <c:ptCount val="7"/>
                <c:pt idx="0">
                  <c:v>1.7741452E7</c:v>
                </c:pt>
                <c:pt idx="1">
                  <c:v>985973.0</c:v>
                </c:pt>
                <c:pt idx="2">
                  <c:v>3.363112E6</c:v>
                </c:pt>
                <c:pt idx="3">
                  <c:v>3.772365E6</c:v>
                </c:pt>
                <c:pt idx="4">
                  <c:v>4.029633E6</c:v>
                </c:pt>
                <c:pt idx="5">
                  <c:v>3.966032E6</c:v>
                </c:pt>
                <c:pt idx="6">
                  <c:v>3.778601E6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061624"/>
        <c:axId val="678063032"/>
      </c:lineChart>
      <c:catAx>
        <c:axId val="67806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8063032"/>
        <c:crosses val="autoZero"/>
        <c:auto val="0"/>
        <c:lblAlgn val="ctr"/>
        <c:lblOffset val="100"/>
        <c:noMultiLvlLbl val="0"/>
      </c:catAx>
      <c:valAx>
        <c:axId val="678063032"/>
        <c:scaling>
          <c:logBase val="10.0"/>
          <c:orientation val="minMax"/>
          <c:min val="1.0E6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80616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318312"/>
        <c:axId val="670321464"/>
      </c:lineChart>
      <c:catAx>
        <c:axId val="6703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321464"/>
        <c:crosses val="autoZero"/>
        <c:auto val="0"/>
        <c:lblAlgn val="ctr"/>
        <c:lblOffset val="100"/>
        <c:noMultiLvlLbl val="0"/>
      </c:catAx>
      <c:valAx>
        <c:axId val="6703214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31831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'JUC - ReentrantRW'!$B$1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ReentrantRW'!$B$2:$B$8</c:f>
              <c:numCache>
                <c:formatCode>#,##0</c:formatCode>
                <c:ptCount val="7"/>
                <c:pt idx="0">
                  <c:v>1.7169053E7</c:v>
                </c:pt>
                <c:pt idx="1">
                  <c:v>1.632446E6</c:v>
                </c:pt>
                <c:pt idx="2">
                  <c:v>1.294927E6</c:v>
                </c:pt>
                <c:pt idx="3">
                  <c:v>981485.0</c:v>
                </c:pt>
                <c:pt idx="4">
                  <c:v>1.140456E6</c:v>
                </c:pt>
                <c:pt idx="5">
                  <c:v>878312.0</c:v>
                </c:pt>
                <c:pt idx="6">
                  <c:v>431569.0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'JUC - ReentrantRW'!$C$1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ReentrantRW'!$C$2:$C$8</c:f>
              <c:numCache>
                <c:formatCode>#,##0</c:formatCode>
                <c:ptCount val="7"/>
                <c:pt idx="0">
                  <c:v>1.6937371E7</c:v>
                </c:pt>
                <c:pt idx="1">
                  <c:v>2.307236E6</c:v>
                </c:pt>
                <c:pt idx="2">
                  <c:v>7.763037E6</c:v>
                </c:pt>
                <c:pt idx="3">
                  <c:v>7.418286E6</c:v>
                </c:pt>
                <c:pt idx="4">
                  <c:v>7.502043E6</c:v>
                </c:pt>
                <c:pt idx="5">
                  <c:v>7.787801E6</c:v>
                </c:pt>
                <c:pt idx="6">
                  <c:v>7.298246E6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'JUC - ReentrantRW'!$D$1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ReentrantRW'!$D$2:$D$8</c:f>
              <c:numCache>
                <c:formatCode>#,##0</c:formatCode>
                <c:ptCount val="7"/>
                <c:pt idx="0">
                  <c:v>1.6952126E7</c:v>
                </c:pt>
                <c:pt idx="1">
                  <c:v>1.536799E6</c:v>
                </c:pt>
                <c:pt idx="2">
                  <c:v>2.198435E6</c:v>
                </c:pt>
                <c:pt idx="3">
                  <c:v>1.470393E6</c:v>
                </c:pt>
                <c:pt idx="4">
                  <c:v>1.266718E6</c:v>
                </c:pt>
                <c:pt idx="5">
                  <c:v>965483.0</c:v>
                </c:pt>
                <c:pt idx="6">
                  <c:v>1.141846E6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'JUC - ReentrantRW'!$E$1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ReentrantRW'!$E$2:$E$8</c:f>
              <c:numCache>
                <c:formatCode>#,##0</c:formatCode>
                <c:ptCount val="7"/>
                <c:pt idx="0">
                  <c:v>1.7071401E7</c:v>
                </c:pt>
                <c:pt idx="1">
                  <c:v>1.411132E6</c:v>
                </c:pt>
                <c:pt idx="2">
                  <c:v>4.405663E6</c:v>
                </c:pt>
                <c:pt idx="3">
                  <c:v>1.532608E6</c:v>
                </c:pt>
                <c:pt idx="4">
                  <c:v>1.040168E6</c:v>
                </c:pt>
                <c:pt idx="5">
                  <c:v>901715.0</c:v>
                </c:pt>
                <c:pt idx="6">
                  <c:v>863763.0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'JUC - ReentrantRW'!$F$1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'JUC - ReentrantRW'!$A$2:$A$8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'JUC - ReentrantRW'!$F$2:$F$8</c:f>
              <c:numCache>
                <c:formatCode>#,##0</c:formatCode>
                <c:ptCount val="7"/>
                <c:pt idx="0">
                  <c:v>1.7678942E7</c:v>
                </c:pt>
                <c:pt idx="1">
                  <c:v>1.460828E6</c:v>
                </c:pt>
                <c:pt idx="2">
                  <c:v>1.718534E6</c:v>
                </c:pt>
                <c:pt idx="3">
                  <c:v>1.160542E6</c:v>
                </c:pt>
                <c:pt idx="4">
                  <c:v>1.114637E6</c:v>
                </c:pt>
                <c:pt idx="5">
                  <c:v>1.016521E6</c:v>
                </c:pt>
                <c:pt idx="6">
                  <c:v>975265.0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430824"/>
        <c:axId val="670433976"/>
      </c:lineChart>
      <c:catAx>
        <c:axId val="6704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70433976"/>
        <c:crosses val="autoZero"/>
        <c:auto val="0"/>
        <c:lblAlgn val="ctr"/>
        <c:lblOffset val="100"/>
        <c:noMultiLvlLbl val="0"/>
      </c:catAx>
      <c:valAx>
        <c:axId val="670433976"/>
        <c:scaling>
          <c:logBase val="10.0"/>
          <c:orientation val="minMax"/>
          <c:min val="100000.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0430824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77961000948"/>
          <c:y val="0.0436899850328626"/>
          <c:w val="0.751554836895388"/>
          <c:h val="0.8963605022345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Sheet2!$B$2:$B$8</c:f>
              <c:numCache>
                <c:formatCode>#,##0</c:formatCode>
                <c:ptCount val="7"/>
                <c:pt idx="0">
                  <c:v>4.21867946E8</c:v>
                </c:pt>
                <c:pt idx="1">
                  <c:v>6.26076068E8</c:v>
                </c:pt>
                <c:pt idx="2">
                  <c:v>1.414027149E9</c:v>
                </c:pt>
                <c:pt idx="3">
                  <c:v>2.015722636E9</c:v>
                </c:pt>
                <c:pt idx="4">
                  <c:v>2.717760565E9</c:v>
                </c:pt>
                <c:pt idx="5">
                  <c:v>3.146633102E9</c:v>
                </c:pt>
                <c:pt idx="6">
                  <c:v>3.303382663E9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Sheet2!$C$2:$C$8</c:f>
              <c:numCache>
                <c:formatCode>#,##0</c:formatCode>
                <c:ptCount val="7"/>
                <c:pt idx="0">
                  <c:v>1.15548961E8</c:v>
                </c:pt>
                <c:pt idx="1">
                  <c:v>2.28160478E8</c:v>
                </c:pt>
                <c:pt idx="2">
                  <c:v>3.68538597E8</c:v>
                </c:pt>
                <c:pt idx="3">
                  <c:v>7.41026173E8</c:v>
                </c:pt>
                <c:pt idx="4">
                  <c:v>1.348272189E9</c:v>
                </c:pt>
                <c:pt idx="5">
                  <c:v>1.479399363E9</c:v>
                </c:pt>
                <c:pt idx="6">
                  <c:v>1.421039917E9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DREAD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Sheet2!$D$2:$D$8</c:f>
              <c:numCache>
                <c:formatCode>#,##0</c:formatCode>
                <c:ptCount val="7"/>
                <c:pt idx="0">
                  <c:v>4.19610936E8</c:v>
                </c:pt>
                <c:pt idx="1">
                  <c:v>5.5054559E8</c:v>
                </c:pt>
                <c:pt idx="2">
                  <c:v>9.3388121E8</c:v>
                </c:pt>
                <c:pt idx="3">
                  <c:v>1.241742412E9</c:v>
                </c:pt>
                <c:pt idx="4">
                  <c:v>1.270938715E9</c:v>
                </c:pt>
                <c:pt idx="5">
                  <c:v>1.18600045E9</c:v>
                </c:pt>
                <c:pt idx="6">
                  <c:v>1.140745134E9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DWRIT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Sheet2!$E$2:$E$8</c:f>
              <c:numCache>
                <c:formatCode>#,##0</c:formatCode>
                <c:ptCount val="7"/>
                <c:pt idx="0">
                  <c:v>1.17981153E8</c:v>
                </c:pt>
                <c:pt idx="1">
                  <c:v>2.3455458E8</c:v>
                </c:pt>
                <c:pt idx="2">
                  <c:v>4.64489758E8</c:v>
                </c:pt>
                <c:pt idx="3">
                  <c:v>8.13120512E8</c:v>
                </c:pt>
                <c:pt idx="4">
                  <c:v>9.13600774E8</c:v>
                </c:pt>
                <c:pt idx="5">
                  <c:v>9.36636538E8</c:v>
                </c:pt>
                <c:pt idx="6">
                  <c:v>9.14360953E8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623032"/>
        <c:axId val="736698456"/>
      </c:lineChart>
      <c:catAx>
        <c:axId val="7126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36698456"/>
        <c:crosses val="autoZero"/>
        <c:auto val="0"/>
        <c:lblAlgn val="ctr"/>
        <c:lblOffset val="100"/>
        <c:noMultiLvlLbl val="0"/>
      </c:catAx>
      <c:valAx>
        <c:axId val="736698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12623032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Throughput Performance of Locks using single thread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NOR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Sheet15!$B$2</c:f>
              <c:numCache>
                <c:formatCode>#,##0</c:formatCode>
                <c:ptCount val="1"/>
                <c:pt idx="0">
                  <c:v>5.16866383E8</c:v>
                </c:pt>
              </c:numCache>
            </c:numRef>
          </c:val>
        </c:ser>
        <c:ser>
          <c:idx val="1"/>
          <c:order val="1"/>
          <c:tx>
            <c:strRef>
              <c:f>Sheet15!$C$1</c:f>
              <c:strCache>
                <c:ptCount val="1"/>
                <c:pt idx="0">
                  <c:v>NOR(Warmup)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Sheet15!$C$2</c:f>
              <c:numCache>
                <c:formatCode>#,##0</c:formatCode>
                <c:ptCount val="1"/>
                <c:pt idx="0">
                  <c:v>5.80879311E8</c:v>
                </c:pt>
              </c:numCache>
            </c:numRef>
          </c:val>
        </c:ser>
        <c:ser>
          <c:idx val="2"/>
          <c:order val="2"/>
          <c:tx>
            <c:strRef>
              <c:f>Sheet15!$D$1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Sheet15!$D$2</c:f>
              <c:numCache>
                <c:formatCode>#,##0</c:formatCode>
                <c:ptCount val="1"/>
                <c:pt idx="0">
                  <c:v>3.6364547E7</c:v>
                </c:pt>
              </c:numCache>
            </c:numRef>
          </c:val>
        </c:ser>
        <c:ser>
          <c:idx val="3"/>
          <c:order val="3"/>
          <c:tx>
            <c:strRef>
              <c:f>Sheet15!$E$1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Sheet15!$E$2</c:f>
              <c:numCache>
                <c:formatCode>#,##0</c:formatCode>
                <c:ptCount val="1"/>
                <c:pt idx="0">
                  <c:v>3.272034E7</c:v>
                </c:pt>
              </c:numCache>
            </c:numRef>
          </c:val>
        </c:ser>
        <c:ser>
          <c:idx val="4"/>
          <c:order val="4"/>
          <c:tx>
            <c:strRef>
              <c:f>Sheet15!$F$1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Sheet15!$F$2</c:f>
              <c:numCache>
                <c:formatCode>#,##0</c:formatCode>
                <c:ptCount val="1"/>
                <c:pt idx="0">
                  <c:v>3.8507808E7</c:v>
                </c:pt>
              </c:numCache>
            </c:numRef>
          </c:val>
        </c:ser>
        <c:ser>
          <c:idx val="5"/>
          <c:order val="5"/>
          <c:tx>
            <c:strRef>
              <c:f>Sheet15!$G$1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Sheet15!$G$2</c:f>
              <c:numCache>
                <c:formatCode>#,##0</c:formatCode>
                <c:ptCount val="1"/>
                <c:pt idx="0">
                  <c:v>3.8314857E7</c:v>
                </c:pt>
              </c:numCache>
            </c:numRef>
          </c:val>
        </c:ser>
        <c:ser>
          <c:idx val="6"/>
          <c:order val="6"/>
          <c:tx>
            <c:strRef>
              <c:f>Sheet15!$H$1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Sheet15!$H$2</c:f>
              <c:numCache>
                <c:formatCode>#,##0</c:formatCode>
                <c:ptCount val="1"/>
                <c:pt idx="0">
                  <c:v>1.8256106E7</c:v>
                </c:pt>
              </c:numCache>
            </c:numRef>
          </c:val>
        </c:ser>
        <c:ser>
          <c:idx val="7"/>
          <c:order val="7"/>
          <c:tx>
            <c:strRef>
              <c:f>Sheet15!$I$1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Sheet15!$I$2</c:f>
              <c:numCache>
                <c:formatCode>#,##0</c:formatCode>
                <c:ptCount val="1"/>
                <c:pt idx="0">
                  <c:v>1.7337213E7</c:v>
                </c:pt>
              </c:numCache>
            </c:numRef>
          </c:val>
        </c:ser>
        <c:ser>
          <c:idx val="8"/>
          <c:order val="8"/>
          <c:tx>
            <c:strRef>
              <c:f>Sheet15!$J$1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Sheet15!$J$2</c:f>
              <c:numCache>
                <c:formatCode>#,##0</c:formatCode>
                <c:ptCount val="1"/>
                <c:pt idx="0">
                  <c:v>1.67927071E8</c:v>
                </c:pt>
              </c:numCache>
            </c:numRef>
          </c:val>
        </c:ser>
        <c:ser>
          <c:idx val="9"/>
          <c:order val="9"/>
          <c:tx>
            <c:strRef>
              <c:f>Sheet15!$K$1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Sheet15!$K$2</c:f>
              <c:numCache>
                <c:formatCode>#,##0</c:formatCode>
                <c:ptCount val="1"/>
                <c:pt idx="0">
                  <c:v>1.77511904E8</c:v>
                </c:pt>
              </c:numCache>
            </c:numRef>
          </c:val>
        </c:ser>
        <c:ser>
          <c:idx val="10"/>
          <c:order val="10"/>
          <c:tx>
            <c:strRef>
              <c:f>Sheet15!$L$1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Sheet15!$L$2</c:f>
              <c:numCache>
                <c:formatCode>#,##0</c:formatCode>
                <c:ptCount val="1"/>
                <c:pt idx="0">
                  <c:v>1.7326E7</c:v>
                </c:pt>
              </c:numCache>
            </c:numRef>
          </c:val>
        </c:ser>
        <c:ser>
          <c:idx val="11"/>
          <c:order val="11"/>
          <c:tx>
            <c:strRef>
              <c:f>Sheet15!$M$1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Sheet15!$M$2</c:f>
              <c:numCache>
                <c:formatCode>#,##0</c:formatCode>
                <c:ptCount val="1"/>
                <c:pt idx="0">
                  <c:v>1.7346098E7</c:v>
                </c:pt>
              </c:numCache>
            </c:numRef>
          </c:val>
        </c:ser>
        <c:ser>
          <c:idx val="12"/>
          <c:order val="12"/>
          <c:tx>
            <c:strRef>
              <c:f>Sheet15!$N$1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Sheet15!$N$2</c:f>
              <c:numCache>
                <c:formatCode>#,##0</c:formatCode>
                <c:ptCount val="1"/>
                <c:pt idx="0">
                  <c:v>1.8019544E7</c:v>
                </c:pt>
              </c:numCache>
            </c:numRef>
          </c:val>
        </c:ser>
        <c:ser>
          <c:idx val="13"/>
          <c:order val="13"/>
          <c:tx>
            <c:strRef>
              <c:f>Sheet15!$O$1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Sheet15!$A$2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Sheet15!$O$2</c:f>
              <c:numCache>
                <c:formatCode>#,##0</c:formatCode>
                <c:ptCount val="1"/>
                <c:pt idx="0">
                  <c:v>1.8058368E7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77642952"/>
        <c:axId val="670981896"/>
      </c:barChart>
      <c:catAx>
        <c:axId val="677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1896"/>
        <c:crosses val="autoZero"/>
        <c:auto val="0"/>
        <c:lblAlgn val="ctr"/>
        <c:lblOffset val="100"/>
        <c:noMultiLvlLbl val="0"/>
      </c:catAx>
      <c:valAx>
        <c:axId val="6709818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7642952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(single thread) 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Sheet15!$D$3</c:f>
              <c:strCache>
                <c:ptCount val="1"/>
                <c:pt idx="0">
                  <c:v>VOL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Sheet15!$D$4</c:f>
              <c:numCache>
                <c:formatCode>0</c:formatCode>
                <c:ptCount val="1"/>
                <c:pt idx="0">
                  <c:v>15.97378102908858</c:v>
                </c:pt>
              </c:numCache>
            </c:numRef>
          </c:val>
        </c:ser>
        <c:ser>
          <c:idx val="1"/>
          <c:order val="1"/>
          <c:tx>
            <c:strRef>
              <c:f>Sheet15!$E$3</c:f>
              <c:strCache>
                <c:ptCount val="1"/>
                <c:pt idx="0">
                  <c:v>VOL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Sheet15!$E$4</c:f>
              <c:numCache>
                <c:formatCode>0</c:formatCode>
                <c:ptCount val="1"/>
                <c:pt idx="0">
                  <c:v>17.7528507038741</c:v>
                </c:pt>
              </c:numCache>
            </c:numRef>
          </c:val>
        </c:ser>
        <c:ser>
          <c:idx val="2"/>
          <c:order val="2"/>
          <c:tx>
            <c:strRef>
              <c:f>Sheet15!$F$3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Sheet15!$F$4</c:f>
              <c:numCache>
                <c:formatCode>0</c:formatCode>
                <c:ptCount val="1"/>
                <c:pt idx="0">
                  <c:v>15.08471505311338</c:v>
                </c:pt>
              </c:numCache>
            </c:numRef>
          </c:val>
        </c:ser>
        <c:ser>
          <c:idx val="3"/>
          <c:order val="3"/>
          <c:tx>
            <c:strRef>
              <c:f>Sheet15!$G$3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Sheet15!$G$4</c:f>
              <c:numCache>
                <c:formatCode>0</c:formatCode>
                <c:ptCount val="1"/>
                <c:pt idx="0">
                  <c:v>15.16068064667447</c:v>
                </c:pt>
              </c:numCache>
            </c:numRef>
          </c:val>
        </c:ser>
        <c:ser>
          <c:idx val="4"/>
          <c:order val="4"/>
          <c:tx>
            <c:strRef>
              <c:f>Sheet15!$H$3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Sheet15!$H$4</c:f>
              <c:numCache>
                <c:formatCode>0</c:formatCode>
                <c:ptCount val="1"/>
                <c:pt idx="0">
                  <c:v>31.81835770454006</c:v>
                </c:pt>
              </c:numCache>
            </c:numRef>
          </c:val>
        </c:ser>
        <c:ser>
          <c:idx val="5"/>
          <c:order val="5"/>
          <c:tx>
            <c:strRef>
              <c:f>Sheet15!$I$3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Sheet15!$I$4</c:f>
              <c:numCache>
                <c:formatCode>0</c:formatCode>
                <c:ptCount val="1"/>
                <c:pt idx="0">
                  <c:v>33.50476867302721</c:v>
                </c:pt>
              </c:numCache>
            </c:numRef>
          </c:val>
        </c:ser>
        <c:ser>
          <c:idx val="6"/>
          <c:order val="6"/>
          <c:tx>
            <c:strRef>
              <c:f>Sheet15!$J$3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Sheet15!$J$4</c:f>
              <c:numCache>
                <c:formatCode>0</c:formatCode>
                <c:ptCount val="1"/>
                <c:pt idx="0">
                  <c:v>3.459116553042243</c:v>
                </c:pt>
              </c:numCache>
            </c:numRef>
          </c:val>
        </c:ser>
        <c:ser>
          <c:idx val="7"/>
          <c:order val="7"/>
          <c:tx>
            <c:strRef>
              <c:f>Sheet15!$K$3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Sheet15!$K$4</c:f>
              <c:numCache>
                <c:formatCode>0</c:formatCode>
                <c:ptCount val="1"/>
                <c:pt idx="0">
                  <c:v>3.27234003979812</c:v>
                </c:pt>
              </c:numCache>
            </c:numRef>
          </c:val>
        </c:ser>
        <c:ser>
          <c:idx val="8"/>
          <c:order val="8"/>
          <c:tx>
            <c:strRef>
              <c:f>Sheet15!$L$3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Sheet15!$L$4</c:f>
              <c:numCache>
                <c:formatCode>0</c:formatCode>
                <c:ptCount val="1"/>
                <c:pt idx="0">
                  <c:v>33.52645221055061</c:v>
                </c:pt>
              </c:numCache>
            </c:numRef>
          </c:val>
        </c:ser>
        <c:ser>
          <c:idx val="9"/>
          <c:order val="9"/>
          <c:tx>
            <c:strRef>
              <c:f>Sheet15!$M$3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Sheet15!$M$4</c:f>
              <c:numCache>
                <c:formatCode>0</c:formatCode>
                <c:ptCount val="1"/>
                <c:pt idx="0">
                  <c:v>33.4876068957987</c:v>
                </c:pt>
              </c:numCache>
            </c:numRef>
          </c:val>
        </c:ser>
        <c:ser>
          <c:idx val="10"/>
          <c:order val="10"/>
          <c:tx>
            <c:strRef>
              <c:f>Sheet15!$N$3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Sheet15!$N$4</c:f>
              <c:numCache>
                <c:formatCode>0</c:formatCode>
                <c:ptCount val="1"/>
                <c:pt idx="0">
                  <c:v>32.2360716231221</c:v>
                </c:pt>
              </c:numCache>
            </c:numRef>
          </c:val>
        </c:ser>
        <c:ser>
          <c:idx val="11"/>
          <c:order val="11"/>
          <c:tx>
            <c:strRef>
              <c:f>Sheet15!$O$3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Sheet15!$A$4</c:f>
              <c:strCache>
                <c:ptCount val="1"/>
                <c:pt idx="0">
                  <c:v>Single Thread</c:v>
                </c:pt>
              </c:strCache>
            </c:strRef>
          </c:cat>
          <c:val>
            <c:numRef>
              <c:f>Sheet15!$O$4</c:f>
              <c:numCache>
                <c:formatCode>0</c:formatCode>
                <c:ptCount val="1"/>
                <c:pt idx="0">
                  <c:v>32.16676673108002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7085112"/>
        <c:axId val="837087784"/>
      </c:barChart>
      <c:catAx>
        <c:axId val="83708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87784"/>
        <c:crosses val="autoZero"/>
        <c:auto val="0"/>
        <c:lblAlgn val="ctr"/>
        <c:lblOffset val="100"/>
        <c:noMultiLvlLbl val="0"/>
      </c:catAx>
      <c:valAx>
        <c:axId val="837087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708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92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Throughput Performance of Locks during contention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Sheet15!$F$5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Sheet15!$F$6</c:f>
              <c:numCache>
                <c:formatCode>#,##0</c:formatCode>
                <c:ptCount val="1"/>
                <c:pt idx="0">
                  <c:v>1.0554537E7</c:v>
                </c:pt>
              </c:numCache>
            </c:numRef>
          </c:val>
        </c:ser>
        <c:ser>
          <c:idx val="1"/>
          <c:order val="1"/>
          <c:tx>
            <c:strRef>
              <c:f>Sheet15!$G$5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Sheet15!$G$6</c:f>
              <c:numCache>
                <c:formatCode>#,##0</c:formatCode>
                <c:ptCount val="1"/>
                <c:pt idx="0">
                  <c:v>8.728628E6</c:v>
                </c:pt>
              </c:numCache>
            </c:numRef>
          </c:val>
        </c:ser>
        <c:ser>
          <c:idx val="2"/>
          <c:order val="2"/>
          <c:tx>
            <c:strRef>
              <c:f>Sheet15!$H$5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Sheet15!$H$6</c:f>
              <c:numCache>
                <c:formatCode>#,##0</c:formatCode>
                <c:ptCount val="1"/>
                <c:pt idx="0">
                  <c:v>4.172108E6</c:v>
                </c:pt>
              </c:numCache>
            </c:numRef>
          </c:val>
        </c:ser>
        <c:ser>
          <c:idx val="3"/>
          <c:order val="3"/>
          <c:tx>
            <c:strRef>
              <c:f>Sheet15!$I$5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Sheet15!$I$6</c:f>
              <c:numCache>
                <c:formatCode>#,##0</c:formatCode>
                <c:ptCount val="1"/>
                <c:pt idx="0">
                  <c:v>4.234268E6</c:v>
                </c:pt>
              </c:numCache>
            </c:numRef>
          </c:val>
        </c:ser>
        <c:ser>
          <c:idx val="4"/>
          <c:order val="4"/>
          <c:tx>
            <c:strRef>
              <c:f>Sheet15!$J$5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Sheet15!$J$6</c:f>
              <c:numCache>
                <c:formatCode>#,##0</c:formatCode>
                <c:ptCount val="1"/>
                <c:pt idx="0">
                  <c:v>6.598297E6</c:v>
                </c:pt>
              </c:numCache>
            </c:numRef>
          </c:val>
        </c:ser>
        <c:ser>
          <c:idx val="5"/>
          <c:order val="5"/>
          <c:tx>
            <c:strRef>
              <c:f>Sheet15!$K$5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Sheet15!$K$6</c:f>
              <c:numCache>
                <c:formatCode>#,##0</c:formatCode>
                <c:ptCount val="1"/>
                <c:pt idx="0">
                  <c:v>3.187797E6</c:v>
                </c:pt>
              </c:numCache>
            </c:numRef>
          </c:val>
        </c:ser>
        <c:ser>
          <c:idx val="6"/>
          <c:order val="6"/>
          <c:tx>
            <c:strRef>
              <c:f>Sheet15!$L$5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Sheet15!$L$6</c:f>
              <c:numCache>
                <c:formatCode>#,##0</c:formatCode>
                <c:ptCount val="1"/>
                <c:pt idx="0">
                  <c:v>2.701168E6</c:v>
                </c:pt>
              </c:numCache>
            </c:numRef>
          </c:val>
        </c:ser>
        <c:ser>
          <c:idx val="7"/>
          <c:order val="7"/>
          <c:tx>
            <c:strRef>
              <c:f>Sheet15!$M$5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Sheet15!$M$6</c:f>
              <c:numCache>
                <c:formatCode>#,##0</c:formatCode>
                <c:ptCount val="1"/>
                <c:pt idx="0">
                  <c:v>5.102413E6</c:v>
                </c:pt>
              </c:numCache>
            </c:numRef>
          </c:val>
        </c:ser>
        <c:ser>
          <c:idx val="8"/>
          <c:order val="8"/>
          <c:tx>
            <c:strRef>
              <c:f>Sheet15!$N$5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Sheet15!$N$6</c:f>
              <c:numCache>
                <c:formatCode>#,##0</c:formatCode>
                <c:ptCount val="1"/>
                <c:pt idx="0">
                  <c:v>2.865952E6</c:v>
                </c:pt>
              </c:numCache>
            </c:numRef>
          </c:val>
        </c:ser>
        <c:ser>
          <c:idx val="9"/>
          <c:order val="9"/>
          <c:tx>
            <c:strRef>
              <c:f>Sheet15!$O$5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Sheet15!$A$6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Sheet15!$O$6</c:f>
              <c:numCache>
                <c:formatCode>#,##0</c:formatCode>
                <c:ptCount val="1"/>
                <c:pt idx="0">
                  <c:v>2.633649E6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38153048"/>
        <c:axId val="837896040"/>
      </c:barChart>
      <c:catAx>
        <c:axId val="83815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96040"/>
        <c:crosses val="autoZero"/>
        <c:auto val="0"/>
        <c:lblAlgn val="ctr"/>
        <c:lblOffset val="100"/>
        <c:noMultiLvlLbl val="0"/>
      </c:catAx>
      <c:valAx>
        <c:axId val="8378960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3815304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0160473274804341"/>
                <c:y val="0.05401599760410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Millions ops/sec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Drop during</a:t>
            </a:r>
            <a:r>
              <a:rPr lang="en-US" baseline="0"/>
              <a:t> contention </a:t>
            </a:r>
            <a:r>
              <a:rPr lang="en-US"/>
              <a:t>compared to Normal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6614530596686"/>
          <c:y val="0.0635246957766643"/>
          <c:w val="0.79920991816265"/>
          <c:h val="0.872588691865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Sheet15!$F$7</c:f>
              <c:strCache>
                <c:ptCount val="1"/>
                <c:pt idx="0">
                  <c:v>ATO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Sheet15!$F$8</c:f>
              <c:numCache>
                <c:formatCode>#,##0</c:formatCode>
                <c:ptCount val="1"/>
                <c:pt idx="0">
                  <c:v>3.648460183521077</c:v>
                </c:pt>
              </c:numCache>
            </c:numRef>
          </c:val>
        </c:ser>
        <c:ser>
          <c:idx val="1"/>
          <c:order val="1"/>
          <c:tx>
            <c:strRef>
              <c:f>Sheet15!$G$7</c:f>
              <c:strCache>
                <c:ptCount val="1"/>
                <c:pt idx="0">
                  <c:v>ATO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Sheet15!$G$8</c:f>
              <c:numCache>
                <c:formatCode>#,##0</c:formatCode>
                <c:ptCount val="1"/>
                <c:pt idx="0">
                  <c:v>4.389562368793813</c:v>
                </c:pt>
              </c:numCache>
            </c:numRef>
          </c:val>
        </c:ser>
        <c:ser>
          <c:idx val="2"/>
          <c:order val="2"/>
          <c:tx>
            <c:strRef>
              <c:f>Sheet15!$H$7</c:f>
              <c:strCache>
                <c:ptCount val="1"/>
                <c:pt idx="0">
                  <c:v>JVM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Sheet15!$H$8</c:f>
              <c:numCache>
                <c:formatCode>#,##0</c:formatCode>
                <c:ptCount val="1"/>
                <c:pt idx="0">
                  <c:v>4.3757510591768</c:v>
                </c:pt>
              </c:numCache>
            </c:numRef>
          </c:val>
        </c:ser>
        <c:ser>
          <c:idx val="3"/>
          <c:order val="3"/>
          <c:tx>
            <c:strRef>
              <c:f>Sheet15!$I$7</c:f>
              <c:strCache>
                <c:ptCount val="1"/>
                <c:pt idx="0">
                  <c:v>JVM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Sheet15!$I$8</c:f>
              <c:numCache>
                <c:formatCode>#,##0</c:formatCode>
                <c:ptCount val="1"/>
                <c:pt idx="0">
                  <c:v>4.094500631514113</c:v>
                </c:pt>
              </c:numCache>
            </c:numRef>
          </c:val>
        </c:ser>
        <c:ser>
          <c:idx val="4"/>
          <c:order val="4"/>
          <c:tx>
            <c:strRef>
              <c:f>Sheet15!$J$7</c:f>
              <c:strCache>
                <c:ptCount val="1"/>
                <c:pt idx="0">
                  <c:v>JVM (+Biased)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Sheet15!$J$8</c:f>
              <c:numCache>
                <c:formatCode>#,##0</c:formatCode>
                <c:ptCount val="1"/>
                <c:pt idx="0">
                  <c:v>25.45006249339792</c:v>
                </c:pt>
              </c:numCache>
            </c:numRef>
          </c:val>
        </c:ser>
        <c:ser>
          <c:idx val="5"/>
          <c:order val="5"/>
          <c:tx>
            <c:strRef>
              <c:f>Sheet15!$K$7</c:f>
              <c:strCache>
                <c:ptCount val="1"/>
                <c:pt idx="0">
                  <c:v>JVM (Warmup+Biased)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Sheet15!$K$8</c:f>
              <c:numCache>
                <c:formatCode>#,##0</c:formatCode>
                <c:ptCount val="1"/>
                <c:pt idx="0">
                  <c:v>55.68482058299195</c:v>
                </c:pt>
              </c:numCache>
            </c:numRef>
          </c:val>
        </c:ser>
        <c:ser>
          <c:idx val="6"/>
          <c:order val="6"/>
          <c:tx>
            <c:strRef>
              <c:f>Sheet15!$L$7</c:f>
              <c:strCache>
                <c:ptCount val="1"/>
                <c:pt idx="0">
                  <c:v>JVM (-Biased)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Sheet15!$L$8</c:f>
              <c:numCache>
                <c:formatCode>#,##0</c:formatCode>
                <c:ptCount val="1"/>
                <c:pt idx="0">
                  <c:v>6.41426227469006</c:v>
                </c:pt>
              </c:numCache>
            </c:numRef>
          </c:val>
        </c:ser>
        <c:ser>
          <c:idx val="7"/>
          <c:order val="7"/>
          <c:tx>
            <c:strRef>
              <c:f>Sheet15!$M$7</c:f>
              <c:strCache>
                <c:ptCount val="1"/>
                <c:pt idx="0">
                  <c:v>JVM (Warmup-Biased)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Sheet15!$M$8</c:f>
              <c:numCache>
                <c:formatCode>#,##0</c:formatCode>
                <c:ptCount val="1"/>
                <c:pt idx="0">
                  <c:v>3.399587214911846</c:v>
                </c:pt>
              </c:numCache>
            </c:numRef>
          </c:val>
        </c:ser>
        <c:ser>
          <c:idx val="8"/>
          <c:order val="8"/>
          <c:tx>
            <c:strRef>
              <c:f>Sheet15!$N$7</c:f>
              <c:strCache>
                <c:ptCount val="1"/>
                <c:pt idx="0">
                  <c:v>JUC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Sheet15!$N$8</c:f>
              <c:numCache>
                <c:formatCode>#,##0</c:formatCode>
                <c:ptCount val="1"/>
                <c:pt idx="0">
                  <c:v>6.287454918993759</c:v>
                </c:pt>
              </c:numCache>
            </c:numRef>
          </c:val>
        </c:ser>
        <c:ser>
          <c:idx val="9"/>
          <c:order val="9"/>
          <c:tx>
            <c:strRef>
              <c:f>Sheet15!$O$7</c:f>
              <c:strCache>
                <c:ptCount val="1"/>
                <c:pt idx="0">
                  <c:v>JUC (Warmup)</c:v>
                </c:pt>
              </c:strCache>
            </c:strRef>
          </c:tx>
          <c:invertIfNegative val="0"/>
          <c:cat>
            <c:strRef>
              <c:f>Sheet15!$A$8</c:f>
              <c:strCache>
                <c:ptCount val="1"/>
                <c:pt idx="0">
                  <c:v>2 Threads</c:v>
                </c:pt>
              </c:strCache>
            </c:strRef>
          </c:cat>
          <c:val>
            <c:numRef>
              <c:f>Sheet15!$O$8</c:f>
              <c:numCache>
                <c:formatCode>#,##0</c:formatCode>
                <c:ptCount val="1"/>
                <c:pt idx="0">
                  <c:v>6.856786154874852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6421144"/>
        <c:axId val="816049368"/>
      </c:barChart>
      <c:catAx>
        <c:axId val="81642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6049368"/>
        <c:crosses val="autoZero"/>
        <c:auto val="0"/>
        <c:lblAlgn val="ctr"/>
        <c:lblOffset val="100"/>
        <c:noMultiLvlLbl val="0"/>
      </c:catAx>
      <c:valAx>
        <c:axId val="816049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1642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Synchronization Primitives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717135855805635"/>
          <c:w val="0.751554836895388"/>
          <c:h val="0.816714514667967"/>
        </c:manualLayout>
      </c:layout>
      <c:lineChart>
        <c:grouping val="standar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Default!$B$2:$B$8</c:f>
              <c:numCache>
                <c:formatCode>#,##0</c:formatCode>
                <c:ptCount val="7"/>
                <c:pt idx="0">
                  <c:v>4.1717301E8</c:v>
                </c:pt>
                <c:pt idx="1">
                  <c:v>1.191650817E9</c:v>
                </c:pt>
                <c:pt idx="2">
                  <c:v>1.343084124E9</c:v>
                </c:pt>
                <c:pt idx="3">
                  <c:v>1.867699629E9</c:v>
                </c:pt>
                <c:pt idx="4">
                  <c:v>1.952194657E9</c:v>
                </c:pt>
                <c:pt idx="5">
                  <c:v>2.216474165E9</c:v>
                </c:pt>
                <c:pt idx="6">
                  <c:v>2.15388658E9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Default!$C$2:$C$8</c:f>
              <c:numCache>
                <c:formatCode>#,##0</c:formatCode>
                <c:ptCount val="7"/>
                <c:pt idx="0">
                  <c:v>1.10251188E8</c:v>
                </c:pt>
                <c:pt idx="1">
                  <c:v>2.16218226E8</c:v>
                </c:pt>
                <c:pt idx="2">
                  <c:v>4.3369366E8</c:v>
                </c:pt>
                <c:pt idx="3">
                  <c:v>8.47159685E8</c:v>
                </c:pt>
                <c:pt idx="4">
                  <c:v>1.067430662E9</c:v>
                </c:pt>
                <c:pt idx="5">
                  <c:v>1.149002665E9</c:v>
                </c:pt>
                <c:pt idx="6">
                  <c:v>1.211526462E9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Default!$D$2:$D$8</c:f>
              <c:numCache>
                <c:formatCode>#,##0</c:formatCode>
                <c:ptCount val="7"/>
                <c:pt idx="2">
                  <c:v>1.10130424E8</c:v>
                </c:pt>
                <c:pt idx="3">
                  <c:v>2.17110429E8</c:v>
                </c:pt>
                <c:pt idx="4">
                  <c:v>4.02402341E8</c:v>
                </c:pt>
                <c:pt idx="5">
                  <c:v>6.53699021E8</c:v>
                </c:pt>
                <c:pt idx="6">
                  <c:v>7.47059759E8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Default!$E$2:$E$8</c:f>
              <c:numCache>
                <c:formatCode>#,##0</c:formatCode>
                <c:ptCount val="7"/>
                <c:pt idx="2">
                  <c:v>3.26132969E8</c:v>
                </c:pt>
                <c:pt idx="3">
                  <c:v>6.23222258E8</c:v>
                </c:pt>
                <c:pt idx="4">
                  <c:v>6.49455658E8</c:v>
                </c:pt>
                <c:pt idx="5">
                  <c:v>7.49705553E8</c:v>
                </c:pt>
                <c:pt idx="6">
                  <c:v>7.9197382E8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Default!$F$1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Default!$A$2:$A$8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Default!$F$2:$F$8</c:f>
              <c:numCache>
                <c:formatCode>#,##0</c:formatCode>
                <c:ptCount val="7"/>
                <c:pt idx="1">
                  <c:v>1.11554254E8</c:v>
                </c:pt>
                <c:pt idx="2">
                  <c:v>2.15400071E8</c:v>
                </c:pt>
                <c:pt idx="3">
                  <c:v>4.28889296E8</c:v>
                </c:pt>
                <c:pt idx="4">
                  <c:v>6.70800137E8</c:v>
                </c:pt>
                <c:pt idx="5">
                  <c:v>7.63819402E8</c:v>
                </c:pt>
                <c:pt idx="6">
                  <c:v>8.0251798E8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24568"/>
        <c:axId val="589194824"/>
      </c:lineChart>
      <c:catAx>
        <c:axId val="5892245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194824"/>
        <c:crosses val="autoZero"/>
        <c:auto val="0"/>
        <c:lblAlgn val="ctr"/>
        <c:lblOffset val="100"/>
        <c:noMultiLvlLbl val="0"/>
      </c:catAx>
      <c:valAx>
        <c:axId val="589194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922456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JVM Locking Throughput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7961000948"/>
          <c:y val="0.0916238693303833"/>
          <c:w val="0.751554836895388"/>
          <c:h val="0.8004927441921"/>
        </c:manualLayout>
      </c:layout>
      <c:lineChart>
        <c:grouping val="standard"/>
        <c:varyColors val="0"/>
        <c:ser>
          <c:idx val="0"/>
          <c:order val="0"/>
          <c:tx>
            <c:strRef>
              <c:f>'JVM Locking (SYNC)'!$B$1</c:f>
              <c:strCache>
                <c:ptCount val="1"/>
                <c:pt idx="0">
                  <c:v>W1 (100%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(SYNC)'!$B$2:$B$8</c:f>
              <c:numCache>
                <c:formatCode>#,##0</c:formatCode>
                <c:ptCount val="7"/>
                <c:pt idx="0">
                  <c:v>3.6276612E7</c:v>
                </c:pt>
                <c:pt idx="1">
                  <c:v>6.498285E6</c:v>
                </c:pt>
                <c:pt idx="2">
                  <c:v>4.983128E6</c:v>
                </c:pt>
                <c:pt idx="3">
                  <c:v>3.289576E6</c:v>
                </c:pt>
                <c:pt idx="4">
                  <c:v>4.226632E6</c:v>
                </c:pt>
                <c:pt idx="5">
                  <c:v>3.495831E6</c:v>
                </c:pt>
                <c:pt idx="6">
                  <c:v>3.975478E6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'JVM Locking (SYNC)'!$C$1</c:f>
              <c:strCache>
                <c:ptCount val="1"/>
                <c:pt idx="0">
                  <c:v>W2 (100%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(SYNC)'!$C$2:$C$8</c:f>
              <c:numCache>
                <c:formatCode>#,##0</c:formatCode>
                <c:ptCount val="7"/>
                <c:pt idx="0">
                  <c:v>1.667333E7</c:v>
                </c:pt>
                <c:pt idx="1">
                  <c:v>2.776438E6</c:v>
                </c:pt>
                <c:pt idx="2">
                  <c:v>2.433602E6</c:v>
                </c:pt>
                <c:pt idx="3">
                  <c:v>1.571625E6</c:v>
                </c:pt>
                <c:pt idx="4">
                  <c:v>2.046853E6</c:v>
                </c:pt>
                <c:pt idx="5">
                  <c:v>2.0598E6</c:v>
                </c:pt>
                <c:pt idx="6">
                  <c:v>2.218561E6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'JVM Locking (SYNC)'!$D$1</c:f>
              <c:strCache>
                <c:ptCount val="1"/>
                <c:pt idx="0">
                  <c:v>W3 (75% R, 25%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(SYNC)'!$D$2:$D$8</c:f>
              <c:numCache>
                <c:formatCode>#,##0</c:formatCode>
                <c:ptCount val="7"/>
                <c:pt idx="2">
                  <c:v>3.79209E6</c:v>
                </c:pt>
                <c:pt idx="3">
                  <c:v>1.892313E6</c:v>
                </c:pt>
                <c:pt idx="4">
                  <c:v>1.360551E6</c:v>
                </c:pt>
                <c:pt idx="5">
                  <c:v>1.351433E6</c:v>
                </c:pt>
                <c:pt idx="6">
                  <c:v>1.143148E6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'JVM Locking (SYNC)'!$E$1</c:f>
              <c:strCache>
                <c:ptCount val="1"/>
                <c:pt idx="0">
                  <c:v>W4 (75% W, 25% R)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(SYNC)'!$E$2:$E$8</c:f>
              <c:numCache>
                <c:formatCode>#,##0</c:formatCode>
                <c:ptCount val="7"/>
                <c:pt idx="2">
                  <c:v>2.016021E6</c:v>
                </c:pt>
                <c:pt idx="3">
                  <c:v>1.372928E6</c:v>
                </c:pt>
                <c:pt idx="4">
                  <c:v>1.466572E6</c:v>
                </c:pt>
                <c:pt idx="5">
                  <c:v>1.426251E6</c:v>
                </c:pt>
                <c:pt idx="6">
                  <c:v>1.166049E6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'JVM Locking (SYNC)'!$F$1</c:f>
              <c:strCache>
                <c:ptCount val="1"/>
                <c:pt idx="0">
                  <c:v>W5 (50% R, 50% W)</c:v>
                </c:pt>
              </c:strCache>
            </c:strRef>
          </c:tx>
          <c:marker>
            <c:symbol val="none"/>
          </c:marker>
          <c:cat>
            <c:numRef>
              <c:f>'JVM Locking (SYNC)'!$A$2:$A$8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'JVM Locking (SYNC)'!$F$2:$F$8</c:f>
              <c:numCache>
                <c:formatCode>#,##0</c:formatCode>
                <c:ptCount val="7"/>
                <c:pt idx="2">
                  <c:v>2.025763E6</c:v>
                </c:pt>
                <c:pt idx="3">
                  <c:v>1.390491E6</c:v>
                </c:pt>
                <c:pt idx="4">
                  <c:v>1.181521E6</c:v>
                </c:pt>
                <c:pt idx="5">
                  <c:v>1.308645E6</c:v>
                </c:pt>
                <c:pt idx="6">
                  <c:v>1.470556E6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58328"/>
        <c:axId val="822422520"/>
      </c:lineChart>
      <c:catAx>
        <c:axId val="6797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422520"/>
        <c:crosses val="autoZero"/>
        <c:auto val="0"/>
        <c:lblAlgn val="ctr"/>
        <c:lblOffset val="100"/>
        <c:noMultiLvlLbl val="0"/>
      </c:catAx>
      <c:valAx>
        <c:axId val="822422520"/>
        <c:scaling>
          <c:logBase val="10.0"/>
          <c:orientation val="minMax"/>
          <c:min val="1.0E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ops/sec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7975832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0</xdr:rowOff>
    </xdr:from>
    <xdr:to>
      <xdr:col>22</xdr:col>
      <xdr:colOff>88900</xdr:colOff>
      <xdr:row>50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52</xdr:row>
      <xdr:rowOff>139700</xdr:rowOff>
    </xdr:from>
    <xdr:to>
      <xdr:col>20</xdr:col>
      <xdr:colOff>673100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11</xdr:col>
      <xdr:colOff>520700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101600</xdr:rowOff>
    </xdr:from>
    <xdr:to>
      <xdr:col>20</xdr:col>
      <xdr:colOff>127000</xdr:colOff>
      <xdr:row>50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20</xdr:col>
      <xdr:colOff>127000</xdr:colOff>
      <xdr:row>93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20</xdr:col>
      <xdr:colOff>127000</xdr:colOff>
      <xdr:row>137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20</xdr:col>
      <xdr:colOff>127000</xdr:colOff>
      <xdr:row>182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22</xdr:col>
      <xdr:colOff>38100</xdr:colOff>
      <xdr:row>55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152400</xdr:rowOff>
    </xdr:from>
    <xdr:to>
      <xdr:col>21</xdr:col>
      <xdr:colOff>812800</xdr:colOff>
      <xdr:row>50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54</xdr:row>
      <xdr:rowOff>0</xdr:rowOff>
    </xdr:from>
    <xdr:to>
      <xdr:col>21</xdr:col>
      <xdr:colOff>787400</xdr:colOff>
      <xdr:row>94</xdr:row>
      <xdr:rowOff>63500</xdr:rowOff>
    </xdr:to>
    <xdr:graphicFrame macro="">
      <xdr:nvGraphicFramePr>
        <xdr:cNvPr id="3" name="Chart 2" title="Performance of System when Biased Locking is enabled (Log Scale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showRuler="0" workbookViewId="0">
      <selection activeCell="V79" sqref="V79"/>
    </sheetView>
  </sheetViews>
  <sheetFormatPr baseColWidth="10" defaultRowHeight="15" x14ac:dyDescent="0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</v>
      </c>
      <c r="B2">
        <v>38056022</v>
      </c>
      <c r="C2">
        <v>17329031</v>
      </c>
      <c r="D2">
        <v>205879083</v>
      </c>
      <c r="E2">
        <v>17923385</v>
      </c>
    </row>
    <row r="3" spans="1:5">
      <c r="A3">
        <v>2</v>
      </c>
      <c r="B3">
        <v>9276824</v>
      </c>
      <c r="C3">
        <v>5149044</v>
      </c>
      <c r="D3">
        <v>4207847</v>
      </c>
      <c r="E3">
        <v>3042143</v>
      </c>
    </row>
    <row r="4" spans="1:5">
      <c r="A4">
        <v>4</v>
      </c>
      <c r="B4">
        <v>4146993</v>
      </c>
      <c r="C4">
        <v>2358522</v>
      </c>
      <c r="D4">
        <v>4668360</v>
      </c>
      <c r="E4">
        <v>7657963</v>
      </c>
    </row>
    <row r="5" spans="1:5">
      <c r="A5">
        <v>8</v>
      </c>
      <c r="B5">
        <v>3297241</v>
      </c>
      <c r="C5">
        <v>3168008</v>
      </c>
      <c r="D5">
        <v>2047033</v>
      </c>
      <c r="E5">
        <v>8385556</v>
      </c>
    </row>
    <row r="6" spans="1:5">
      <c r="A6">
        <v>16</v>
      </c>
      <c r="B6">
        <v>3251711</v>
      </c>
      <c r="C6">
        <v>1696886</v>
      </c>
      <c r="D6">
        <v>1848288</v>
      </c>
      <c r="E6">
        <v>8632456</v>
      </c>
    </row>
    <row r="7" spans="1:5">
      <c r="A7">
        <v>32</v>
      </c>
      <c r="B7">
        <v>3126174</v>
      </c>
      <c r="C7">
        <v>2409112</v>
      </c>
      <c r="D7">
        <v>1738724</v>
      </c>
      <c r="E7">
        <v>9421477</v>
      </c>
    </row>
    <row r="8" spans="1:5">
      <c r="A8">
        <v>64</v>
      </c>
      <c r="B8">
        <v>1069910</v>
      </c>
      <c r="C8">
        <v>2712615</v>
      </c>
      <c r="D8">
        <v>2368076</v>
      </c>
      <c r="E8">
        <v>9226613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3" workbookViewId="0">
      <selection activeCell="J4" sqref="J4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17840201</v>
      </c>
      <c r="C2" s="2">
        <v>16293478</v>
      </c>
      <c r="D2" s="3">
        <v>16098966</v>
      </c>
      <c r="E2" s="3">
        <v>17718997</v>
      </c>
      <c r="F2" s="3">
        <v>17741452</v>
      </c>
      <c r="J2" t="s">
        <v>23</v>
      </c>
    </row>
    <row r="3" spans="1:10">
      <c r="A3">
        <v>2</v>
      </c>
      <c r="B3" s="2">
        <v>2452352</v>
      </c>
      <c r="C3" s="2">
        <v>1900346</v>
      </c>
      <c r="D3" s="3">
        <v>1086823</v>
      </c>
      <c r="E3" s="3">
        <v>1085397</v>
      </c>
      <c r="F3" s="3">
        <v>985973</v>
      </c>
      <c r="J3" t="s">
        <v>4</v>
      </c>
    </row>
    <row r="4" spans="1:10">
      <c r="A4">
        <v>4</v>
      </c>
      <c r="B4" s="2">
        <v>6714729</v>
      </c>
      <c r="C4" s="2">
        <v>7855148</v>
      </c>
      <c r="D4" s="2">
        <v>4584775</v>
      </c>
      <c r="E4" s="2">
        <v>4792576</v>
      </c>
      <c r="F4" s="2">
        <v>3363112</v>
      </c>
      <c r="J4" t="s">
        <v>24</v>
      </c>
    </row>
    <row r="5" spans="1:10">
      <c r="A5">
        <v>8</v>
      </c>
      <c r="B5" s="2">
        <v>7942973</v>
      </c>
      <c r="C5" s="2">
        <v>7962388</v>
      </c>
      <c r="D5" s="2">
        <v>2323429</v>
      </c>
      <c r="E5" s="2">
        <v>2439856</v>
      </c>
      <c r="F5" s="2">
        <v>3772365</v>
      </c>
      <c r="J5" s="1" t="s">
        <v>10</v>
      </c>
    </row>
    <row r="6" spans="1:10">
      <c r="A6">
        <v>16</v>
      </c>
      <c r="B6" s="2">
        <v>8111756</v>
      </c>
      <c r="C6" s="2">
        <v>8017424</v>
      </c>
      <c r="D6" s="2">
        <v>4078382</v>
      </c>
      <c r="E6" s="2">
        <v>3900128</v>
      </c>
      <c r="F6" s="2">
        <v>4029633</v>
      </c>
    </row>
    <row r="7" spans="1:10">
      <c r="A7">
        <v>32</v>
      </c>
      <c r="B7" s="2">
        <v>8270784</v>
      </c>
      <c r="C7" s="2">
        <v>8098482</v>
      </c>
      <c r="D7" s="2">
        <v>3989242</v>
      </c>
      <c r="E7" s="2">
        <v>4101172</v>
      </c>
      <c r="F7" s="2">
        <v>3966032</v>
      </c>
    </row>
    <row r="8" spans="1:10">
      <c r="A8">
        <v>64</v>
      </c>
      <c r="B8" s="2">
        <v>7852097</v>
      </c>
      <c r="C8" s="2">
        <v>7609583</v>
      </c>
      <c r="D8" s="2">
        <v>3894497</v>
      </c>
      <c r="E8" s="2">
        <v>3843204</v>
      </c>
      <c r="F8" s="2">
        <v>3778601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topLeftCell="A51" workbookViewId="0">
      <selection activeCell="F2" sqref="F2:F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17169053</v>
      </c>
      <c r="C2" s="2">
        <v>16937371</v>
      </c>
      <c r="D2" s="3">
        <v>16952126</v>
      </c>
      <c r="E2" s="3">
        <v>17071401</v>
      </c>
      <c r="F2" s="3">
        <v>17678942</v>
      </c>
      <c r="J2" t="s">
        <v>23</v>
      </c>
    </row>
    <row r="3" spans="1:10">
      <c r="A3">
        <v>2</v>
      </c>
      <c r="B3" s="2">
        <v>1632446</v>
      </c>
      <c r="C3" s="2">
        <v>2307236</v>
      </c>
      <c r="D3" s="3">
        <v>1536799</v>
      </c>
      <c r="E3" s="3">
        <v>1411132</v>
      </c>
      <c r="F3" s="3">
        <v>1460828</v>
      </c>
      <c r="J3" t="s">
        <v>4</v>
      </c>
    </row>
    <row r="4" spans="1:10">
      <c r="A4">
        <v>4</v>
      </c>
      <c r="B4" s="2">
        <v>1294927</v>
      </c>
      <c r="C4" s="2">
        <v>7763037</v>
      </c>
      <c r="D4" s="2">
        <v>2198435</v>
      </c>
      <c r="E4" s="2">
        <v>4405663</v>
      </c>
      <c r="F4" s="2">
        <v>1718534</v>
      </c>
      <c r="J4" t="s">
        <v>12</v>
      </c>
    </row>
    <row r="5" spans="1:10">
      <c r="A5">
        <v>8</v>
      </c>
      <c r="B5" s="2">
        <v>981485</v>
      </c>
      <c r="C5" s="2">
        <v>7418286</v>
      </c>
      <c r="D5" s="2">
        <v>1470393</v>
      </c>
      <c r="E5" s="2">
        <v>1532608</v>
      </c>
      <c r="F5" s="2">
        <v>1160542</v>
      </c>
      <c r="J5" s="1" t="s">
        <v>10</v>
      </c>
    </row>
    <row r="6" spans="1:10">
      <c r="A6">
        <v>16</v>
      </c>
      <c r="B6" s="2">
        <v>1140456</v>
      </c>
      <c r="C6" s="2">
        <v>7502043</v>
      </c>
      <c r="D6" s="2">
        <v>1266718</v>
      </c>
      <c r="E6" s="2">
        <v>1040168</v>
      </c>
      <c r="F6" s="2">
        <v>1114637</v>
      </c>
    </row>
    <row r="7" spans="1:10">
      <c r="A7">
        <v>32</v>
      </c>
      <c r="B7" s="2">
        <v>878312</v>
      </c>
      <c r="C7" s="2">
        <v>7787801</v>
      </c>
      <c r="D7" s="2">
        <v>965483</v>
      </c>
      <c r="E7" s="2">
        <v>901715</v>
      </c>
      <c r="F7" s="2">
        <v>1016521</v>
      </c>
    </row>
    <row r="8" spans="1:10">
      <c r="A8">
        <v>64</v>
      </c>
      <c r="B8" s="2">
        <v>431569</v>
      </c>
      <c r="C8" s="2">
        <v>7298246</v>
      </c>
      <c r="D8" s="2">
        <v>1141846</v>
      </c>
      <c r="E8" s="2">
        <v>863763</v>
      </c>
      <c r="F8" s="2">
        <v>975265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Ruler="0" workbookViewId="0">
      <selection activeCell="P24" sqref="P24"/>
    </sheetView>
  </sheetViews>
  <sheetFormatPr baseColWidth="10" defaultRowHeight="15" x14ac:dyDescent="0"/>
  <cols>
    <col min="2" max="4" width="12.83203125" bestFit="1" customWidth="1"/>
    <col min="5" max="5" width="11.33203125" bestFit="1" customWidth="1"/>
  </cols>
  <sheetData>
    <row r="1" spans="1:10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10">
      <c r="A2">
        <v>1</v>
      </c>
      <c r="B2" s="2">
        <v>421867946</v>
      </c>
      <c r="C2" s="2">
        <v>115548961</v>
      </c>
      <c r="D2" s="2">
        <v>419610936</v>
      </c>
      <c r="E2" s="2">
        <v>117981153</v>
      </c>
    </row>
    <row r="3" spans="1:10">
      <c r="A3">
        <v>2</v>
      </c>
      <c r="B3" s="2">
        <v>626076068</v>
      </c>
      <c r="C3" s="2">
        <v>228160478</v>
      </c>
      <c r="D3" s="2">
        <v>550545590</v>
      </c>
      <c r="E3" s="2">
        <v>234554580</v>
      </c>
    </row>
    <row r="4" spans="1:10">
      <c r="A4">
        <v>4</v>
      </c>
      <c r="B4" s="2">
        <v>1414027149</v>
      </c>
      <c r="C4" s="2">
        <v>368538597</v>
      </c>
      <c r="D4" s="2">
        <v>933881210</v>
      </c>
      <c r="E4" s="2">
        <v>464489758</v>
      </c>
    </row>
    <row r="5" spans="1:10">
      <c r="A5">
        <v>8</v>
      </c>
      <c r="B5" s="2">
        <v>2015722636</v>
      </c>
      <c r="C5" s="2">
        <v>741026173</v>
      </c>
      <c r="D5" s="2">
        <v>1241742412</v>
      </c>
      <c r="E5" s="2">
        <v>813120512</v>
      </c>
      <c r="J5" s="1" t="s">
        <v>9</v>
      </c>
    </row>
    <row r="6" spans="1:10">
      <c r="A6">
        <v>16</v>
      </c>
      <c r="B6" s="2">
        <v>2717760565</v>
      </c>
      <c r="C6" s="2">
        <v>1348272189</v>
      </c>
      <c r="D6" s="2">
        <v>1270938715</v>
      </c>
      <c r="E6" s="2">
        <v>913600774</v>
      </c>
    </row>
    <row r="7" spans="1:10">
      <c r="A7">
        <v>32</v>
      </c>
      <c r="B7" s="2">
        <v>3146633102</v>
      </c>
      <c r="C7" s="2">
        <v>1479399363</v>
      </c>
      <c r="D7" s="2">
        <v>1186000450</v>
      </c>
      <c r="E7" s="2">
        <v>936636538</v>
      </c>
    </row>
    <row r="8" spans="1:10">
      <c r="A8">
        <v>64</v>
      </c>
      <c r="B8" s="2">
        <v>3303382663</v>
      </c>
      <c r="C8" s="2">
        <v>1421039917</v>
      </c>
      <c r="D8" s="2">
        <v>1140745134</v>
      </c>
      <c r="E8" s="2">
        <v>914360953</v>
      </c>
    </row>
    <row r="24" spans="16:16">
      <c r="P24" t="s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Ruler="0" topLeftCell="A19" workbookViewId="0">
      <selection activeCell="W65" sqref="W65"/>
    </sheetView>
  </sheetViews>
  <sheetFormatPr baseColWidth="10" defaultRowHeight="15" x14ac:dyDescent="0"/>
  <cols>
    <col min="2" max="3" width="11.33203125" bestFit="1" customWidth="1"/>
    <col min="10" max="11" width="11.33203125" bestFit="1" customWidth="1"/>
  </cols>
  <sheetData>
    <row r="1" spans="1:24">
      <c r="A1" t="s">
        <v>0</v>
      </c>
      <c r="B1" t="s">
        <v>30</v>
      </c>
      <c r="C1" t="s">
        <v>31</v>
      </c>
      <c r="D1" t="s">
        <v>32</v>
      </c>
      <c r="E1" t="s">
        <v>44</v>
      </c>
      <c r="F1" t="s">
        <v>33</v>
      </c>
      <c r="G1" t="s">
        <v>34</v>
      </c>
      <c r="H1" t="s">
        <v>35</v>
      </c>
      <c r="I1" t="s">
        <v>36</v>
      </c>
      <c r="J1" t="s">
        <v>39</v>
      </c>
      <c r="K1" t="s">
        <v>37</v>
      </c>
      <c r="L1" t="s">
        <v>38</v>
      </c>
      <c r="M1" t="s">
        <v>40</v>
      </c>
      <c r="N1" t="s">
        <v>41</v>
      </c>
      <c r="O1" t="s">
        <v>42</v>
      </c>
    </row>
    <row r="2" spans="1:24">
      <c r="A2" t="s">
        <v>43</v>
      </c>
      <c r="B2" s="2">
        <v>516866383</v>
      </c>
      <c r="C2" s="2">
        <v>580879311</v>
      </c>
      <c r="D2" s="2">
        <v>36364547</v>
      </c>
      <c r="E2" s="2">
        <v>32720340</v>
      </c>
      <c r="F2" s="2">
        <v>38507808</v>
      </c>
      <c r="G2" s="2">
        <v>38314857</v>
      </c>
      <c r="H2" s="2">
        <v>18256106</v>
      </c>
      <c r="I2" s="2">
        <v>17337213</v>
      </c>
      <c r="J2" s="2">
        <v>167927071</v>
      </c>
      <c r="K2" s="2">
        <v>177511904</v>
      </c>
      <c r="L2" s="2">
        <v>17326000</v>
      </c>
      <c r="M2" s="2">
        <v>17346098</v>
      </c>
      <c r="N2" s="2">
        <v>18019544</v>
      </c>
      <c r="O2" s="2">
        <v>18058368</v>
      </c>
    </row>
    <row r="3" spans="1:24">
      <c r="A3" t="s">
        <v>0</v>
      </c>
      <c r="B3" t="s">
        <v>30</v>
      </c>
      <c r="C3" t="s">
        <v>31</v>
      </c>
      <c r="D3" t="s">
        <v>32</v>
      </c>
      <c r="E3" t="s">
        <v>44</v>
      </c>
      <c r="F3" t="s">
        <v>33</v>
      </c>
      <c r="G3" t="s">
        <v>34</v>
      </c>
      <c r="H3" t="s">
        <v>35</v>
      </c>
      <c r="I3" t="s">
        <v>36</v>
      </c>
      <c r="J3" t="s">
        <v>39</v>
      </c>
      <c r="K3" t="s">
        <v>37</v>
      </c>
      <c r="L3" t="s">
        <v>38</v>
      </c>
      <c r="M3" t="s">
        <v>40</v>
      </c>
      <c r="N3" t="s">
        <v>41</v>
      </c>
      <c r="O3" t="s">
        <v>42</v>
      </c>
    </row>
    <row r="4" spans="1:24" s="5" customFormat="1">
      <c r="A4" s="5" t="s">
        <v>43</v>
      </c>
      <c r="B4" s="5">
        <f>B2/B2</f>
        <v>1</v>
      </c>
      <c r="C4" s="5">
        <f>(($C$2/C2))</f>
        <v>1</v>
      </c>
      <c r="D4" s="5">
        <f t="shared" ref="D4:O4" si="0">(($C$2/D2))</f>
        <v>15.973781029088579</v>
      </c>
      <c r="E4" s="5">
        <f t="shared" si="0"/>
        <v>17.752850703874103</v>
      </c>
      <c r="F4" s="5">
        <f t="shared" si="0"/>
        <v>15.084715053113385</v>
      </c>
      <c r="G4" s="5">
        <f t="shared" si="0"/>
        <v>15.160680646674473</v>
      </c>
      <c r="H4" s="5">
        <f t="shared" si="0"/>
        <v>31.818357704540059</v>
      </c>
      <c r="I4" s="5">
        <f t="shared" si="0"/>
        <v>33.504768673027208</v>
      </c>
      <c r="J4" s="5">
        <f t="shared" si="0"/>
        <v>3.459116553042243</v>
      </c>
      <c r="K4" s="5">
        <f t="shared" si="0"/>
        <v>3.2723400397981197</v>
      </c>
      <c r="L4" s="5">
        <f t="shared" si="0"/>
        <v>33.526452210550616</v>
      </c>
      <c r="M4" s="5">
        <f t="shared" si="0"/>
        <v>33.487606895798699</v>
      </c>
      <c r="N4" s="5">
        <f t="shared" si="0"/>
        <v>32.236071623122093</v>
      </c>
      <c r="O4" s="5">
        <f t="shared" si="0"/>
        <v>32.166766731080017</v>
      </c>
    </row>
    <row r="5" spans="1:24">
      <c r="A5" t="s">
        <v>0</v>
      </c>
      <c r="F5" t="s">
        <v>33</v>
      </c>
      <c r="G5" t="s">
        <v>34</v>
      </c>
      <c r="H5" t="s">
        <v>35</v>
      </c>
      <c r="I5" t="s">
        <v>36</v>
      </c>
      <c r="J5" t="s">
        <v>39</v>
      </c>
      <c r="K5" t="s">
        <v>37</v>
      </c>
      <c r="L5" t="s">
        <v>38</v>
      </c>
      <c r="M5" t="s">
        <v>40</v>
      </c>
      <c r="N5" t="s">
        <v>41</v>
      </c>
      <c r="O5" t="s">
        <v>42</v>
      </c>
    </row>
    <row r="6" spans="1:24">
      <c r="A6" t="s">
        <v>89</v>
      </c>
      <c r="F6" s="2">
        <v>10554537</v>
      </c>
      <c r="G6" s="2">
        <v>8728628</v>
      </c>
      <c r="H6" s="2">
        <v>4172108</v>
      </c>
      <c r="I6" s="2">
        <v>4234268</v>
      </c>
      <c r="J6" s="2">
        <v>6598297</v>
      </c>
      <c r="K6" s="2">
        <v>3187797</v>
      </c>
      <c r="L6" s="2">
        <v>2701168</v>
      </c>
      <c r="M6" s="2">
        <v>5102413</v>
      </c>
      <c r="N6" s="2">
        <v>2865952</v>
      </c>
      <c r="O6" s="2">
        <v>2633649</v>
      </c>
    </row>
    <row r="7" spans="1:24">
      <c r="A7" t="s">
        <v>0</v>
      </c>
      <c r="F7" t="s">
        <v>33</v>
      </c>
      <c r="G7" t="s">
        <v>34</v>
      </c>
      <c r="H7" t="s">
        <v>35</v>
      </c>
      <c r="I7" t="s">
        <v>36</v>
      </c>
      <c r="J7" t="s">
        <v>39</v>
      </c>
      <c r="K7" t="s">
        <v>37</v>
      </c>
      <c r="L7" t="s">
        <v>38</v>
      </c>
      <c r="M7" t="s">
        <v>40</v>
      </c>
      <c r="N7" t="s">
        <v>41</v>
      </c>
      <c r="O7" t="s">
        <v>42</v>
      </c>
    </row>
    <row r="8" spans="1:24">
      <c r="A8" t="s">
        <v>89</v>
      </c>
      <c r="F8" s="2">
        <f>((F2/F6))</f>
        <v>3.648460183521077</v>
      </c>
      <c r="G8" s="2">
        <f t="shared" ref="G8:O8" si="1">G2/G6</f>
        <v>4.389562368793813</v>
      </c>
      <c r="H8" s="2">
        <f t="shared" si="1"/>
        <v>4.3757510591767996</v>
      </c>
      <c r="I8" s="2">
        <f t="shared" si="1"/>
        <v>4.094500631514113</v>
      </c>
      <c r="J8" s="2">
        <f t="shared" si="1"/>
        <v>25.450062493397919</v>
      </c>
      <c r="K8" s="2">
        <f t="shared" si="1"/>
        <v>55.684820582991954</v>
      </c>
      <c r="L8" s="2">
        <f t="shared" si="1"/>
        <v>6.4142622746900599</v>
      </c>
      <c r="M8" s="2">
        <f t="shared" si="1"/>
        <v>3.3995872149118465</v>
      </c>
      <c r="N8" s="2">
        <f t="shared" si="1"/>
        <v>6.2874549189937587</v>
      </c>
      <c r="O8" s="2">
        <f t="shared" si="1"/>
        <v>6.8567861548748521</v>
      </c>
      <c r="W8" t="s">
        <v>88</v>
      </c>
      <c r="X8" t="s">
        <v>87</v>
      </c>
    </row>
    <row r="9" spans="1:24">
      <c r="W9" t="s">
        <v>45</v>
      </c>
      <c r="X9" t="s">
        <v>62</v>
      </c>
    </row>
    <row r="10" spans="1:24">
      <c r="W10" t="s">
        <v>46</v>
      </c>
      <c r="X10" t="s">
        <v>63</v>
      </c>
    </row>
    <row r="11" spans="1:24">
      <c r="W11" t="s">
        <v>47</v>
      </c>
      <c r="X11" t="s">
        <v>64</v>
      </c>
    </row>
    <row r="12" spans="1:24">
      <c r="W12" t="s">
        <v>48</v>
      </c>
      <c r="X12" t="s">
        <v>65</v>
      </c>
    </row>
    <row r="13" spans="1:24">
      <c r="W13" t="s">
        <v>49</v>
      </c>
      <c r="X13" t="s">
        <v>66</v>
      </c>
    </row>
    <row r="14" spans="1:24">
      <c r="W14" t="s">
        <v>50</v>
      </c>
      <c r="X14" t="s">
        <v>67</v>
      </c>
    </row>
    <row r="15" spans="1:24">
      <c r="W15" t="s">
        <v>51</v>
      </c>
      <c r="X15" t="s">
        <v>68</v>
      </c>
    </row>
    <row r="16" spans="1:24">
      <c r="W16" t="s">
        <v>52</v>
      </c>
      <c r="X16" t="s">
        <v>69</v>
      </c>
    </row>
    <row r="17" spans="23:24">
      <c r="W17" t="s">
        <v>53</v>
      </c>
      <c r="X17" t="s">
        <v>70</v>
      </c>
    </row>
    <row r="18" spans="23:24">
      <c r="W18" t="s">
        <v>54</v>
      </c>
      <c r="X18" t="s">
        <v>71</v>
      </c>
    </row>
    <row r="19" spans="23:24">
      <c r="W19" t="s">
        <v>55</v>
      </c>
      <c r="X19" t="s">
        <v>72</v>
      </c>
    </row>
    <row r="20" spans="23:24">
      <c r="W20" t="s">
        <v>56</v>
      </c>
      <c r="X20" t="s">
        <v>73</v>
      </c>
    </row>
    <row r="21" spans="23:24">
      <c r="W21" t="s">
        <v>57</v>
      </c>
      <c r="X21" t="s">
        <v>74</v>
      </c>
    </row>
    <row r="22" spans="23:24">
      <c r="W22" t="s">
        <v>58</v>
      </c>
      <c r="X22" t="s">
        <v>75</v>
      </c>
    </row>
    <row r="23" spans="23:24">
      <c r="W23" t="s">
        <v>59</v>
      </c>
      <c r="X23" t="s">
        <v>76</v>
      </c>
    </row>
    <row r="24" spans="23:24">
      <c r="W24" t="s">
        <v>60</v>
      </c>
      <c r="X24" t="s">
        <v>77</v>
      </c>
    </row>
    <row r="25" spans="23:24">
      <c r="W25" t="s">
        <v>61</v>
      </c>
      <c r="X25" t="s">
        <v>78</v>
      </c>
    </row>
    <row r="26" spans="23:24">
      <c r="X26" t="s">
        <v>79</v>
      </c>
    </row>
    <row r="27" spans="23:24">
      <c r="X27" t="s">
        <v>80</v>
      </c>
    </row>
    <row r="28" spans="23:24">
      <c r="X28" t="s">
        <v>81</v>
      </c>
    </row>
    <row r="29" spans="23:24">
      <c r="X29" t="s">
        <v>82</v>
      </c>
    </row>
    <row r="30" spans="23:24">
      <c r="X30" t="s">
        <v>83</v>
      </c>
    </row>
    <row r="31" spans="23:24">
      <c r="X31" t="s">
        <v>84</v>
      </c>
    </row>
    <row r="32" spans="23:24">
      <c r="X32" t="s">
        <v>85</v>
      </c>
    </row>
    <row r="33" spans="23:24">
      <c r="X33" t="s">
        <v>86</v>
      </c>
    </row>
    <row r="40" spans="23:24">
      <c r="W40">
        <v>1.4862E-2</v>
      </c>
    </row>
    <row r="41" spans="23:24">
      <c r="W41">
        <v>7.038E-3</v>
      </c>
    </row>
    <row r="42" spans="23:24">
      <c r="W42">
        <v>7.3439999999999998E-3</v>
      </c>
    </row>
    <row r="43" spans="23:24">
      <c r="W43">
        <v>6.3579999999999999E-3</v>
      </c>
    </row>
    <row r="44" spans="23:24">
      <c r="W44">
        <v>6.3810000000000004E-3</v>
      </c>
    </row>
    <row r="45" spans="23:24">
      <c r="W45">
        <v>5.4380000000000001E-3</v>
      </c>
    </row>
    <row r="46" spans="23:24">
      <c r="W46">
        <v>5.0280000000000004E-3</v>
      </c>
    </row>
    <row r="47" spans="23:24">
      <c r="W47">
        <v>4.0559999999999997E-3</v>
      </c>
    </row>
    <row r="48" spans="23:24">
      <c r="W48">
        <v>3.8869999999999998E-3</v>
      </c>
    </row>
    <row r="49" spans="23:23">
      <c r="W49">
        <v>3.493E-3</v>
      </c>
    </row>
    <row r="50" spans="23:23">
      <c r="W50">
        <v>3.885E-3</v>
      </c>
    </row>
    <row r="51" spans="23:23">
      <c r="W51">
        <v>3.5300000000000002E-3</v>
      </c>
    </row>
    <row r="52" spans="23:23">
      <c r="W52">
        <v>3.6540000000000001E-3</v>
      </c>
    </row>
    <row r="53" spans="23:23">
      <c r="W53">
        <v>3.4090000000000001E-3</v>
      </c>
    </row>
    <row r="54" spans="23:23">
      <c r="W54">
        <v>3.7690000000000002E-3</v>
      </c>
    </row>
    <row r="55" spans="23:23">
      <c r="W55">
        <v>3.7269999999999998E-3</v>
      </c>
    </row>
    <row r="56" spans="23:23">
      <c r="W56">
        <v>3.2690000000000002E-3</v>
      </c>
    </row>
    <row r="57" spans="23:23">
      <c r="W57">
        <v>3.7299999999999998E-3</v>
      </c>
    </row>
    <row r="58" spans="23:23">
      <c r="W58">
        <v>3.9709999999999997E-3</v>
      </c>
    </row>
    <row r="59" spans="23:23">
      <c r="W59">
        <v>3.2490000000000002E-3</v>
      </c>
    </row>
    <row r="60" spans="23:23">
      <c r="W60">
        <v>3.0639999999999999E-3</v>
      </c>
    </row>
    <row r="61" spans="23:23">
      <c r="W61">
        <v>3.2209999999999999E-3</v>
      </c>
    </row>
    <row r="62" spans="23:23">
      <c r="W62">
        <v>3.0560000000000001E-3</v>
      </c>
    </row>
    <row r="63" spans="23:23">
      <c r="W63">
        <v>3.003E-3</v>
      </c>
    </row>
    <row r="64" spans="23:23">
      <c r="W64">
        <v>3.6900000000000001E-3</v>
      </c>
    </row>
    <row r="65" spans="23:23">
      <c r="W65">
        <f>SUM(W40:W64)</f>
        <v>0.11611199999999999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Ruler="0" workbookViewId="0">
      <selection activeCell="B2" sqref="B2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1" t="s">
        <v>17</v>
      </c>
      <c r="C1" s="1" t="s">
        <v>18</v>
      </c>
      <c r="D1" s="1" t="s">
        <v>14</v>
      </c>
      <c r="E1" s="1" t="s">
        <v>15</v>
      </c>
      <c r="F1" s="1" t="s">
        <v>16</v>
      </c>
    </row>
    <row r="2" spans="1:10">
      <c r="A2">
        <v>1</v>
      </c>
      <c r="B2" s="2">
        <v>417173010</v>
      </c>
      <c r="C2" s="2">
        <v>110251188</v>
      </c>
      <c r="D2" s="2"/>
      <c r="E2" s="2"/>
      <c r="F2" s="2"/>
      <c r="J2" t="s">
        <v>26</v>
      </c>
    </row>
    <row r="3" spans="1:10">
      <c r="A3">
        <v>2</v>
      </c>
      <c r="B3" s="2">
        <v>1191650817</v>
      </c>
      <c r="C3" s="2">
        <v>216218226</v>
      </c>
      <c r="D3" s="2"/>
      <c r="E3" s="2"/>
      <c r="F3" s="2">
        <v>111554254</v>
      </c>
      <c r="J3" t="s">
        <v>13</v>
      </c>
    </row>
    <row r="4" spans="1:10">
      <c r="A4">
        <v>4</v>
      </c>
      <c r="B4" s="2">
        <v>1343084124</v>
      </c>
      <c r="C4" s="2">
        <v>433693660</v>
      </c>
      <c r="D4" s="2">
        <v>110130424</v>
      </c>
      <c r="E4" s="2">
        <v>326132969</v>
      </c>
      <c r="F4" s="2">
        <v>215400071</v>
      </c>
      <c r="J4" t="s">
        <v>12</v>
      </c>
    </row>
    <row r="5" spans="1:10">
      <c r="A5">
        <v>8</v>
      </c>
      <c r="B5" s="2">
        <v>1867699629</v>
      </c>
      <c r="C5" s="2">
        <v>847159685</v>
      </c>
      <c r="D5" s="2">
        <v>217110429</v>
      </c>
      <c r="E5" s="2">
        <v>623222258</v>
      </c>
      <c r="F5" s="2">
        <v>428889296</v>
      </c>
      <c r="J5" s="1" t="s">
        <v>10</v>
      </c>
    </row>
    <row r="6" spans="1:10">
      <c r="A6">
        <v>16</v>
      </c>
      <c r="B6" s="2">
        <v>1952194657</v>
      </c>
      <c r="C6" s="2">
        <v>1067430662</v>
      </c>
      <c r="D6" s="2">
        <v>402402341</v>
      </c>
      <c r="E6" s="2">
        <v>649455658</v>
      </c>
      <c r="F6" s="2">
        <v>670800137</v>
      </c>
    </row>
    <row r="7" spans="1:10">
      <c r="A7">
        <v>32</v>
      </c>
      <c r="B7" s="2">
        <v>2216474165</v>
      </c>
      <c r="C7" s="2">
        <v>1149002665</v>
      </c>
      <c r="D7" s="2">
        <v>653699021</v>
      </c>
      <c r="E7" s="2">
        <v>749705553</v>
      </c>
      <c r="F7" s="2">
        <v>763819402</v>
      </c>
    </row>
    <row r="8" spans="1:10">
      <c r="A8">
        <v>64</v>
      </c>
      <c r="B8" s="2">
        <v>2153886580</v>
      </c>
      <c r="C8" s="2">
        <v>1211526462</v>
      </c>
      <c r="D8" s="2">
        <v>747059759</v>
      </c>
      <c r="E8" s="2">
        <v>791973820</v>
      </c>
      <c r="F8" s="2">
        <v>802517980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Ruler="0" topLeftCell="A47" workbookViewId="0">
      <selection activeCell="F115" sqref="F11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2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O1" s="1" t="s">
        <v>0</v>
      </c>
      <c r="P1" s="4" t="s">
        <v>17</v>
      </c>
      <c r="Q1" s="4" t="s">
        <v>18</v>
      </c>
      <c r="R1" s="4" t="s">
        <v>14</v>
      </c>
      <c r="S1" s="4" t="s">
        <v>15</v>
      </c>
      <c r="T1" s="4" t="s">
        <v>16</v>
      </c>
    </row>
    <row r="2" spans="1:2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  <c r="O2">
        <v>1</v>
      </c>
      <c r="P2" s="2">
        <f>(Default!B2/B2)</f>
        <v>11.499778700392419</v>
      </c>
      <c r="Q2" s="2">
        <f>(Default!C2/C2)</f>
        <v>6.6124276314329533</v>
      </c>
      <c r="R2" s="2"/>
      <c r="S2" s="2"/>
      <c r="T2" s="2"/>
    </row>
    <row r="3" spans="1:20">
      <c r="A3">
        <v>2</v>
      </c>
      <c r="B3" s="2">
        <v>6498285</v>
      </c>
      <c r="C3" s="2">
        <v>2776438</v>
      </c>
      <c r="D3" s="3"/>
      <c r="E3" s="3"/>
      <c r="F3" s="3"/>
      <c r="J3" t="s">
        <v>22</v>
      </c>
      <c r="O3">
        <v>2</v>
      </c>
      <c r="P3" s="2">
        <f>(Default!B3/B3)</f>
        <v>183.37927884049407</v>
      </c>
      <c r="Q3" s="2">
        <f>(Default!C3/C3)</f>
        <v>77.876122571438657</v>
      </c>
      <c r="R3" s="2"/>
      <c r="S3" s="2"/>
      <c r="T3" s="2"/>
    </row>
    <row r="4" spans="1:20">
      <c r="A4">
        <v>4</v>
      </c>
      <c r="B4" s="2">
        <v>4983128</v>
      </c>
      <c r="C4" s="2">
        <v>2433602</v>
      </c>
      <c r="D4" s="2">
        <v>3792090</v>
      </c>
      <c r="E4" s="2">
        <v>2016021</v>
      </c>
      <c r="F4" s="2">
        <v>2025763</v>
      </c>
      <c r="J4" t="s">
        <v>12</v>
      </c>
      <c r="O4">
        <v>4</v>
      </c>
      <c r="P4" s="2">
        <f>(Default!B4/B4)</f>
        <v>269.52631439529546</v>
      </c>
      <c r="Q4" s="2">
        <f>(Default!C4/C4)</f>
        <v>178.21059483021463</v>
      </c>
      <c r="R4" s="2">
        <f>(Default!D4/D4)</f>
        <v>29.042144041939935</v>
      </c>
      <c r="S4" s="2">
        <f>(Default!E4/E4)</f>
        <v>161.77062094095251</v>
      </c>
      <c r="T4" s="2">
        <f>(Default!F4/F4)</f>
        <v>106.33034120970716</v>
      </c>
    </row>
    <row r="5" spans="1:20">
      <c r="A5">
        <v>8</v>
      </c>
      <c r="B5" s="2">
        <v>3289576</v>
      </c>
      <c r="C5" s="2">
        <v>1571625</v>
      </c>
      <c r="D5" s="2">
        <v>1892313</v>
      </c>
      <c r="E5" s="2">
        <v>1372928</v>
      </c>
      <c r="F5" s="2">
        <v>1390491</v>
      </c>
      <c r="J5" s="1" t="s">
        <v>10</v>
      </c>
      <c r="O5">
        <v>8</v>
      </c>
      <c r="P5" s="2">
        <f>(Default!B5/B5)</f>
        <v>567.76302751479216</v>
      </c>
      <c r="Q5" s="2">
        <f>(Default!C5/C5)</f>
        <v>539.03423844746681</v>
      </c>
      <c r="R5" s="2">
        <f>(Default!D5/D5)</f>
        <v>114.73283172498418</v>
      </c>
      <c r="S5" s="2">
        <f>(Default!E5/E5)</f>
        <v>453.93659245058734</v>
      </c>
      <c r="T5" s="2">
        <f>(Default!F5/F5)</f>
        <v>308.44449622471484</v>
      </c>
    </row>
    <row r="6" spans="1:20">
      <c r="A6">
        <v>16</v>
      </c>
      <c r="B6" s="2">
        <v>4226632</v>
      </c>
      <c r="C6" s="2">
        <v>2046853</v>
      </c>
      <c r="D6" s="2">
        <v>1360551</v>
      </c>
      <c r="E6" s="2">
        <v>1466572</v>
      </c>
      <c r="F6" s="2">
        <v>1181521</v>
      </c>
      <c r="O6">
        <v>16</v>
      </c>
      <c r="P6" s="2">
        <f>(Default!B6/B6)</f>
        <v>461.87949577819882</v>
      </c>
      <c r="Q6" s="2">
        <f>(Default!C6/C6)</f>
        <v>521.49844761690258</v>
      </c>
      <c r="R6" s="2">
        <f>(Default!D6/D6)</f>
        <v>295.76424625023242</v>
      </c>
      <c r="S6" s="2">
        <f>(Default!E6/E6)</f>
        <v>442.83925917036464</v>
      </c>
      <c r="T6" s="2">
        <f>(Default!F6/F6)</f>
        <v>567.74288142148976</v>
      </c>
    </row>
    <row r="7" spans="1:20">
      <c r="A7">
        <v>32</v>
      </c>
      <c r="B7" s="2">
        <v>3495831</v>
      </c>
      <c r="C7" s="2">
        <v>2059800</v>
      </c>
      <c r="D7" s="2">
        <v>1351433</v>
      </c>
      <c r="E7" s="2">
        <v>1426251</v>
      </c>
      <c r="F7" s="2">
        <v>1308645</v>
      </c>
      <c r="O7">
        <v>32</v>
      </c>
      <c r="P7" s="2">
        <f>(Default!B7/B7)</f>
        <v>634.03355740022903</v>
      </c>
      <c r="Q7" s="2">
        <f>(Default!C7/C7)</f>
        <v>557.82244149917472</v>
      </c>
      <c r="R7" s="2">
        <f>(Default!D7/D7)</f>
        <v>483.70804989962505</v>
      </c>
      <c r="S7" s="2">
        <f>(Default!E7/E7)</f>
        <v>525.64769665367453</v>
      </c>
      <c r="T7" s="2">
        <f>(Default!F7/F7)</f>
        <v>583.67196756950887</v>
      </c>
    </row>
    <row r="8" spans="1:20">
      <c r="A8">
        <v>64</v>
      </c>
      <c r="B8" s="2">
        <v>3975478</v>
      </c>
      <c r="C8" s="2">
        <v>2218561</v>
      </c>
      <c r="D8" s="2">
        <v>1143148</v>
      </c>
      <c r="E8" s="2">
        <v>1166049</v>
      </c>
      <c r="F8" s="2">
        <v>1470556</v>
      </c>
      <c r="J8" t="s">
        <v>27</v>
      </c>
      <c r="O8">
        <v>64</v>
      </c>
      <c r="P8" s="2">
        <f>(Default!B8/B8)</f>
        <v>541.79310764642639</v>
      </c>
      <c r="Q8" s="2">
        <f>(Default!C8/C8)</f>
        <v>546.08661289908184</v>
      </c>
      <c r="R8" s="2">
        <f>(Default!D8/D8)</f>
        <v>653.5109705829866</v>
      </c>
      <c r="S8" s="2">
        <f>(Default!E8/E8)</f>
        <v>679.19428771861214</v>
      </c>
      <c r="T8" s="2">
        <f>(Default!F8/F8)</f>
        <v>545.72418867421572</v>
      </c>
    </row>
    <row r="9" spans="1:20">
      <c r="J9" t="s">
        <v>28</v>
      </c>
    </row>
    <row r="73" spans="24:24">
      <c r="X73" s="1"/>
    </row>
    <row r="115" spans="6:6">
      <c r="F115" t="s">
        <v>90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7" sqref="J7: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36276612</v>
      </c>
      <c r="C2" s="2">
        <v>16673330</v>
      </c>
      <c r="D2" s="3"/>
      <c r="E2" s="3"/>
      <c r="F2" s="3"/>
      <c r="J2" t="s">
        <v>21</v>
      </c>
    </row>
    <row r="3" spans="1:10">
      <c r="A3">
        <v>2</v>
      </c>
      <c r="B3" s="2">
        <v>6498285</v>
      </c>
      <c r="C3" s="2">
        <v>2776438</v>
      </c>
      <c r="D3" s="3"/>
      <c r="E3" s="3"/>
      <c r="F3" s="3"/>
      <c r="J3" t="s">
        <v>29</v>
      </c>
    </row>
    <row r="4" spans="1:10">
      <c r="A4">
        <v>4</v>
      </c>
      <c r="B4" s="2">
        <v>4983128</v>
      </c>
      <c r="C4" s="2">
        <v>2433602</v>
      </c>
      <c r="D4" s="3">
        <v>16594053</v>
      </c>
      <c r="E4" s="2">
        <v>3851340</v>
      </c>
      <c r="F4" s="2">
        <v>5028674</v>
      </c>
      <c r="J4" t="s">
        <v>12</v>
      </c>
    </row>
    <row r="5" spans="1:10">
      <c r="A5">
        <v>8</v>
      </c>
      <c r="B5" s="2">
        <v>3289576</v>
      </c>
      <c r="C5" s="2">
        <v>1571625</v>
      </c>
      <c r="D5" s="2">
        <v>8847039</v>
      </c>
      <c r="E5" s="2">
        <v>2020454</v>
      </c>
      <c r="F5" s="2">
        <v>2605863</v>
      </c>
      <c r="J5" s="1" t="s">
        <v>10</v>
      </c>
    </row>
    <row r="6" spans="1:10">
      <c r="A6">
        <v>16</v>
      </c>
      <c r="B6" s="2">
        <v>4226632</v>
      </c>
      <c r="C6" s="2">
        <v>2046853</v>
      </c>
      <c r="D6" s="2">
        <v>2426389</v>
      </c>
      <c r="E6" s="2">
        <v>2088244</v>
      </c>
      <c r="F6" s="2">
        <v>1609687</v>
      </c>
    </row>
    <row r="7" spans="1:10">
      <c r="A7">
        <v>32</v>
      </c>
      <c r="B7" s="2">
        <v>3495831</v>
      </c>
      <c r="C7" s="2">
        <v>2059800</v>
      </c>
      <c r="D7" s="2">
        <v>1610284</v>
      </c>
      <c r="E7" s="2">
        <v>2056465</v>
      </c>
      <c r="F7" s="2">
        <v>1818619</v>
      </c>
    </row>
    <row r="8" spans="1:10">
      <c r="A8">
        <v>64</v>
      </c>
      <c r="B8" s="2">
        <v>3975478</v>
      </c>
      <c r="C8" s="2">
        <v>2218561</v>
      </c>
      <c r="D8" s="2">
        <v>2080340</v>
      </c>
      <c r="E8" s="2">
        <v>1757275</v>
      </c>
      <c r="F8" s="2">
        <v>1991281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showRuler="0" topLeftCell="A47" workbookViewId="0">
      <selection activeCell="X73" sqref="X73"/>
    </sheetView>
  </sheetViews>
  <sheetFormatPr baseColWidth="10" defaultRowHeight="15" x14ac:dyDescent="0"/>
  <cols>
    <col min="2" max="4" width="12.83203125" bestFit="1" customWidth="1"/>
    <col min="5" max="6" width="11.33203125" bestFit="1" customWidth="1"/>
    <col min="15" max="15" width="11.33203125" bestFit="1" customWidth="1"/>
  </cols>
  <sheetData>
    <row r="1" spans="1:19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  <c r="N1" s="1" t="s">
        <v>0</v>
      </c>
      <c r="O1" s="4" t="s">
        <v>17</v>
      </c>
      <c r="P1" s="4" t="s">
        <v>18</v>
      </c>
      <c r="Q1" s="4" t="s">
        <v>14</v>
      </c>
      <c r="R1" s="4" t="s">
        <v>15</v>
      </c>
      <c r="S1" s="4" t="s">
        <v>16</v>
      </c>
    </row>
    <row r="2" spans="1:19">
      <c r="A2">
        <v>1</v>
      </c>
      <c r="B2" s="2">
        <v>241043428</v>
      </c>
      <c r="C2" s="2">
        <v>79440106</v>
      </c>
      <c r="D2" s="3"/>
      <c r="E2" s="3"/>
      <c r="F2" s="3"/>
      <c r="N2">
        <v>1</v>
      </c>
      <c r="O2" s="2">
        <f>Default!B2/B2</f>
        <v>1.7306964701812986</v>
      </c>
      <c r="P2" s="2">
        <f>Default!C2/C2</f>
        <v>1.387852981968579</v>
      </c>
      <c r="Q2" s="2"/>
      <c r="R2" s="2"/>
      <c r="S2" s="2"/>
    </row>
    <row r="3" spans="1:19">
      <c r="A3">
        <v>2</v>
      </c>
      <c r="B3" s="2">
        <v>7812128</v>
      </c>
      <c r="C3" s="2">
        <v>2993079</v>
      </c>
      <c r="D3" s="3"/>
      <c r="E3" s="3"/>
      <c r="F3" s="3"/>
      <c r="J3" t="s">
        <v>11</v>
      </c>
      <c r="N3">
        <v>2</v>
      </c>
      <c r="O3" s="2">
        <f>Default!B3/B3</f>
        <v>152.53856785244687</v>
      </c>
      <c r="P3" s="2">
        <f>Default!C3/C3</f>
        <v>72.239398291859317</v>
      </c>
      <c r="Q3" s="2"/>
      <c r="R3" s="2"/>
      <c r="S3" s="2"/>
    </row>
    <row r="4" spans="1:19">
      <c r="A4">
        <v>4</v>
      </c>
      <c r="B4" s="2">
        <v>5152392</v>
      </c>
      <c r="C4" s="2">
        <v>2299309</v>
      </c>
      <c r="D4" s="2">
        <v>78504088</v>
      </c>
      <c r="E4" s="2">
        <v>2955888</v>
      </c>
      <c r="F4" s="2">
        <v>4728841</v>
      </c>
      <c r="J4" t="s">
        <v>12</v>
      </c>
      <c r="N4">
        <v>4</v>
      </c>
      <c r="O4" s="2">
        <f>Default!B4/B4</f>
        <v>260.67196051853199</v>
      </c>
      <c r="P4" s="2">
        <f>Default!C4/C4</f>
        <v>188.61912861646695</v>
      </c>
      <c r="Q4" s="2">
        <f>Default!D4/D4</f>
        <v>1.4028622815158365</v>
      </c>
      <c r="R4" s="2">
        <f>Default!E4/E4</f>
        <v>110.33333096517866</v>
      </c>
      <c r="S4" s="2">
        <f>Default!F4/F4</f>
        <v>45.550288326463082</v>
      </c>
    </row>
    <row r="5" spans="1:19">
      <c r="A5">
        <v>8</v>
      </c>
      <c r="B5" s="2">
        <v>4167498</v>
      </c>
      <c r="C5" s="2">
        <v>1979681</v>
      </c>
      <c r="D5" s="2">
        <v>2666295</v>
      </c>
      <c r="E5" s="2">
        <v>2168983</v>
      </c>
      <c r="F5" s="2">
        <v>2587843</v>
      </c>
      <c r="J5" s="1" t="s">
        <v>10</v>
      </c>
      <c r="N5">
        <v>8</v>
      </c>
      <c r="O5" s="2">
        <f>Default!B5/B5</f>
        <v>448.15849437720186</v>
      </c>
      <c r="P5" s="2">
        <f>Default!C5/C5</f>
        <v>427.92737062183249</v>
      </c>
      <c r="Q5" s="2">
        <f>Default!D5/D5</f>
        <v>81.427759869031746</v>
      </c>
      <c r="R5" s="2">
        <f>Default!E5/E5</f>
        <v>287.3338601547361</v>
      </c>
      <c r="S5" s="2">
        <f>Default!F5/F5</f>
        <v>165.73234775061701</v>
      </c>
    </row>
    <row r="6" spans="1:19">
      <c r="A6">
        <v>16</v>
      </c>
      <c r="B6" s="2">
        <v>4317797</v>
      </c>
      <c r="C6" s="2">
        <v>1903383</v>
      </c>
      <c r="D6" s="2">
        <v>2353238</v>
      </c>
      <c r="E6" s="2">
        <v>1983030</v>
      </c>
      <c r="F6" s="2">
        <v>1519111</v>
      </c>
      <c r="N6">
        <v>16</v>
      </c>
      <c r="O6" s="2">
        <f>Default!B6/B6</f>
        <v>452.12747542323086</v>
      </c>
      <c r="P6" s="2">
        <f>Default!C6/C6</f>
        <v>560.80707981525529</v>
      </c>
      <c r="Q6" s="2">
        <f>Default!D6/D6</f>
        <v>170.99942334774468</v>
      </c>
      <c r="R6" s="2">
        <f>Default!E6/E6</f>
        <v>327.50672354931595</v>
      </c>
      <c r="S6" s="2">
        <f>Default!F6/F6</f>
        <v>441.57414237669269</v>
      </c>
    </row>
    <row r="7" spans="1:19">
      <c r="A7">
        <v>32</v>
      </c>
      <c r="B7" s="2">
        <v>3251664</v>
      </c>
      <c r="C7" s="2">
        <v>2221538</v>
      </c>
      <c r="D7" s="2">
        <v>1641257</v>
      </c>
      <c r="E7" s="2">
        <v>1622263</v>
      </c>
      <c r="F7" s="2">
        <v>2236253</v>
      </c>
      <c r="N7">
        <v>32</v>
      </c>
      <c r="O7" s="2">
        <f>Default!B7/B7</f>
        <v>681.64304952787245</v>
      </c>
      <c r="P7" s="2">
        <f>Default!C7/C7</f>
        <v>517.21044834704605</v>
      </c>
      <c r="Q7" s="2">
        <f>Default!D7/D7</f>
        <v>398.29168801717219</v>
      </c>
      <c r="R7" s="2">
        <f>Default!E7/E7</f>
        <v>462.13564200132777</v>
      </c>
      <c r="S7" s="2">
        <f>Default!F7/F7</f>
        <v>341.56215866451606</v>
      </c>
    </row>
    <row r="8" spans="1:19">
      <c r="A8">
        <v>64</v>
      </c>
      <c r="B8" s="2">
        <v>4519230</v>
      </c>
      <c r="C8" s="2">
        <v>1683592</v>
      </c>
      <c r="D8" s="2">
        <v>1666961</v>
      </c>
      <c r="E8" s="2">
        <v>1680418</v>
      </c>
      <c r="F8" s="2">
        <v>1688269</v>
      </c>
      <c r="N8">
        <v>64</v>
      </c>
      <c r="O8" s="2">
        <f>Default!B8/B8</f>
        <v>476.60477116676958</v>
      </c>
      <c r="P8" s="2">
        <f>Default!C8/C8</f>
        <v>719.60811289195954</v>
      </c>
      <c r="Q8" s="2">
        <f>Default!D8/D8</f>
        <v>448.1567109248507</v>
      </c>
      <c r="R8" s="2">
        <f>Default!E8/E8</f>
        <v>471.29572523027008</v>
      </c>
      <c r="S8" s="2">
        <f>Default!F8/F8</f>
        <v>475.34959180083268</v>
      </c>
    </row>
    <row r="73" spans="24:24">
      <c r="X73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J8" sqref="J8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35458717</v>
      </c>
      <c r="C2" s="2">
        <v>16644141</v>
      </c>
      <c r="D2" s="3">
        <v>16627420</v>
      </c>
      <c r="E2" s="3">
        <v>384571011</v>
      </c>
      <c r="F2" s="3">
        <v>384468990</v>
      </c>
    </row>
    <row r="3" spans="1:10">
      <c r="A3">
        <v>2</v>
      </c>
      <c r="B3" s="2">
        <v>9456827</v>
      </c>
      <c r="C3" s="2">
        <v>2600335</v>
      </c>
      <c r="D3" s="3">
        <v>16551432</v>
      </c>
      <c r="E3" s="3">
        <v>16713120</v>
      </c>
      <c r="F3" s="3">
        <v>16732422</v>
      </c>
      <c r="J3" t="s">
        <v>20</v>
      </c>
    </row>
    <row r="4" spans="1:10">
      <c r="A4">
        <v>4</v>
      </c>
      <c r="B4" s="2">
        <v>4711712</v>
      </c>
      <c r="C4" s="2">
        <v>2336002</v>
      </c>
      <c r="D4" s="2">
        <v>17338567</v>
      </c>
      <c r="E4" s="2">
        <v>2861807</v>
      </c>
      <c r="F4" s="2">
        <v>3943615</v>
      </c>
      <c r="J4" t="s">
        <v>12</v>
      </c>
    </row>
    <row r="5" spans="1:10">
      <c r="A5">
        <v>8</v>
      </c>
      <c r="B5" s="2">
        <v>3052626</v>
      </c>
      <c r="C5" s="2">
        <v>2122776</v>
      </c>
      <c r="D5" s="2">
        <v>2463524</v>
      </c>
      <c r="E5" s="2">
        <v>2196655</v>
      </c>
      <c r="F5" s="2">
        <v>2594176</v>
      </c>
      <c r="J5" s="1" t="s">
        <v>10</v>
      </c>
    </row>
    <row r="6" spans="1:10">
      <c r="A6">
        <v>16</v>
      </c>
      <c r="B6" s="2">
        <v>3059555</v>
      </c>
      <c r="C6" s="2">
        <v>2044132</v>
      </c>
      <c r="D6" s="2">
        <v>1929046</v>
      </c>
      <c r="E6" s="2">
        <v>1610695</v>
      </c>
      <c r="F6" s="2">
        <v>2088208</v>
      </c>
    </row>
    <row r="7" spans="1:10">
      <c r="A7">
        <v>32</v>
      </c>
      <c r="B7" s="2">
        <v>3323562</v>
      </c>
      <c r="C7" s="2">
        <v>2121326</v>
      </c>
      <c r="D7" s="2">
        <v>1675767</v>
      </c>
      <c r="E7" s="2">
        <v>2013079</v>
      </c>
      <c r="F7" s="2">
        <v>2040905</v>
      </c>
    </row>
    <row r="8" spans="1:10">
      <c r="A8">
        <v>64</v>
      </c>
      <c r="B8" s="2">
        <v>4050201</v>
      </c>
      <c r="C8" s="2">
        <v>1687776</v>
      </c>
      <c r="D8" s="2">
        <v>1584354</v>
      </c>
      <c r="E8" s="2">
        <v>1580045</v>
      </c>
      <c r="F8" s="2">
        <v>1601975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showRuler="0" workbookViewId="0">
      <selection activeCell="L5" sqref="L5"/>
    </sheetView>
  </sheetViews>
  <sheetFormatPr baseColWidth="10" defaultRowHeight="15" x14ac:dyDescent="0"/>
  <cols>
    <col min="2" max="4" width="12.83203125" bestFit="1" customWidth="1"/>
    <col min="5" max="6" width="11.33203125" bestFit="1" customWidth="1"/>
  </cols>
  <sheetData>
    <row r="1" spans="1:10">
      <c r="A1" s="1" t="s">
        <v>0</v>
      </c>
      <c r="B1" s="4" t="s">
        <v>17</v>
      </c>
      <c r="C1" s="4" t="s">
        <v>18</v>
      </c>
      <c r="D1" s="4" t="s">
        <v>14</v>
      </c>
      <c r="E1" s="4" t="s">
        <v>15</v>
      </c>
      <c r="F1" s="4" t="s">
        <v>16</v>
      </c>
    </row>
    <row r="2" spans="1:10">
      <c r="A2">
        <v>1</v>
      </c>
      <c r="B2" s="2">
        <v>17722989</v>
      </c>
      <c r="C2" s="2">
        <v>16895970</v>
      </c>
      <c r="D2" s="3">
        <v>17226472</v>
      </c>
      <c r="E2" s="3">
        <v>18144707</v>
      </c>
      <c r="F2" s="3">
        <v>18106298</v>
      </c>
      <c r="J2" t="s">
        <v>23</v>
      </c>
    </row>
    <row r="3" spans="1:10">
      <c r="A3">
        <v>2</v>
      </c>
      <c r="B3" s="2">
        <v>2456836</v>
      </c>
      <c r="C3" s="2">
        <v>2201645</v>
      </c>
      <c r="D3" s="3">
        <v>1020077</v>
      </c>
      <c r="E3" s="3">
        <v>959326</v>
      </c>
      <c r="F3" s="3">
        <v>981371</v>
      </c>
      <c r="J3" t="s">
        <v>4</v>
      </c>
    </row>
    <row r="4" spans="1:10">
      <c r="A4">
        <v>4</v>
      </c>
      <c r="B4" s="2">
        <v>7967535</v>
      </c>
      <c r="C4" s="2">
        <v>8040550</v>
      </c>
      <c r="D4" s="2">
        <v>4673834</v>
      </c>
      <c r="E4" s="2">
        <v>4702494</v>
      </c>
      <c r="F4" s="2">
        <v>3591159</v>
      </c>
      <c r="J4" t="s">
        <v>12</v>
      </c>
    </row>
    <row r="5" spans="1:10">
      <c r="A5">
        <v>8</v>
      </c>
      <c r="B5" s="2">
        <v>7746816</v>
      </c>
      <c r="C5" s="2">
        <v>7771575</v>
      </c>
      <c r="D5" s="2">
        <v>2188141</v>
      </c>
      <c r="E5" s="2">
        <v>2184165</v>
      </c>
      <c r="F5" s="2">
        <v>3665686</v>
      </c>
      <c r="J5" s="1" t="s">
        <v>10</v>
      </c>
    </row>
    <row r="6" spans="1:10">
      <c r="A6">
        <v>16</v>
      </c>
      <c r="B6" s="2">
        <v>7778765</v>
      </c>
      <c r="C6" s="2">
        <v>7735518</v>
      </c>
      <c r="D6" s="2">
        <v>3965848</v>
      </c>
      <c r="E6" s="2">
        <v>3878578</v>
      </c>
      <c r="F6" s="2">
        <v>3900545</v>
      </c>
    </row>
    <row r="7" spans="1:10">
      <c r="A7">
        <v>32</v>
      </c>
      <c r="B7" s="2">
        <v>8001444</v>
      </c>
      <c r="C7" s="2">
        <v>7892620</v>
      </c>
      <c r="D7" s="2">
        <v>3908157</v>
      </c>
      <c r="E7" s="2">
        <v>3998924</v>
      </c>
      <c r="F7" s="2">
        <v>3811551</v>
      </c>
    </row>
    <row r="8" spans="1:10">
      <c r="A8">
        <v>64</v>
      </c>
      <c r="B8" s="2">
        <v>7876229</v>
      </c>
      <c r="C8" s="2">
        <v>7515454</v>
      </c>
      <c r="D8" s="2">
        <v>3991337</v>
      </c>
      <c r="E8" s="2">
        <v>3883152</v>
      </c>
      <c r="F8" s="2">
        <v>3844903</v>
      </c>
    </row>
    <row r="73" spans="24:24">
      <c r="X73" s="1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Sync Primitives on Counter</vt:lpstr>
      <vt:lpstr>Sheet2</vt:lpstr>
      <vt:lpstr>Sheet15</vt:lpstr>
      <vt:lpstr>Default</vt:lpstr>
      <vt:lpstr>JVM Locking (SYNC)</vt:lpstr>
      <vt:lpstr>JVM Locking (No SYNC)</vt:lpstr>
      <vt:lpstr>Biased Locking (JVM)</vt:lpstr>
      <vt:lpstr>UnBiased Locking (JVM)</vt:lpstr>
      <vt:lpstr>JUC - Reentrant</vt:lpstr>
      <vt:lpstr>JUC - Reentrant (Warmup)</vt:lpstr>
      <vt:lpstr>JUC - ReentrantRW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Benedict</dc:creator>
  <cp:lastModifiedBy>Micheal Benedict</cp:lastModifiedBy>
  <dcterms:created xsi:type="dcterms:W3CDTF">2012-11-26T02:18:53Z</dcterms:created>
  <dcterms:modified xsi:type="dcterms:W3CDTF">2012-12-06T06:43:56Z</dcterms:modified>
</cp:coreProperties>
</file>