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K.PRAGADEESH\Downloads\"/>
    </mc:Choice>
  </mc:AlternateContent>
  <xr:revisionPtr revIDLastSave="0" documentId="13_ncr:1_{53DA4B7B-A4EC-48F6-9BF5-D3040515DB26}" xr6:coauthVersionLast="47" xr6:coauthVersionMax="47" xr10:uidLastSave="{00000000-0000-0000-0000-000000000000}"/>
  <bookViews>
    <workbookView xWindow="-110" yWindow="-110" windowWidth="19420" windowHeight="10300" activeTab="1" xr2:uid="{00000000-000D-0000-FFFF-FFFF00000000}"/>
  </bookViews>
  <sheets>
    <sheet name="Sheet2" sheetId="2" r:id="rId1"/>
    <sheet name="Sheet3" sheetId="3" r:id="rId2"/>
    <sheet name="Sheet1" sheetId="1" r:id="rId3"/>
  </sheets>
  <definedNames>
    <definedName name="Slicer_Product">#N/A</definedName>
    <definedName name="Slicer_Region">#N/A</definedName>
    <definedName name="Slicer_Sales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 i="1" l="1"/>
  <c r="O6" i="1"/>
  <c r="O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2" i="1"/>
  <c r="M2" i="1"/>
</calcChain>
</file>

<file path=xl/sharedStrings.xml><?xml version="1.0" encoding="utf-8"?>
<sst xmlns="http://schemas.openxmlformats.org/spreadsheetml/2006/main" count="1548" uniqueCount="39">
  <si>
    <t>Region</t>
  </si>
  <si>
    <t>Product</t>
  </si>
  <si>
    <t>Quantity</t>
  </si>
  <si>
    <t>UnitPrice</t>
  </si>
  <si>
    <t>StoreLocation</t>
  </si>
  <si>
    <t>CustomerType</t>
  </si>
  <si>
    <t>Discount</t>
  </si>
  <si>
    <t>Salesperson</t>
  </si>
  <si>
    <t>East</t>
  </si>
  <si>
    <t>Central</t>
  </si>
  <si>
    <t>Laptop</t>
  </si>
  <si>
    <t>Phone</t>
  </si>
  <si>
    <t>Desk</t>
  </si>
  <si>
    <t>Chair</t>
  </si>
  <si>
    <t>Monitor</t>
  </si>
  <si>
    <t>Tablet</t>
  </si>
  <si>
    <t>Printer</t>
  </si>
  <si>
    <t>Store B</t>
  </si>
  <si>
    <t>Store A</t>
  </si>
  <si>
    <t>Store C</t>
  </si>
  <si>
    <t>Store D</t>
  </si>
  <si>
    <t>Wholesale</t>
  </si>
  <si>
    <t>Retail</t>
  </si>
  <si>
    <t>Eva</t>
  </si>
  <si>
    <t>Alice</t>
  </si>
  <si>
    <t>Frank</t>
  </si>
  <si>
    <t>Carlos</t>
  </si>
  <si>
    <t>Diana</t>
  </si>
  <si>
    <t>Bob</t>
  </si>
  <si>
    <t>Profit</t>
  </si>
  <si>
    <t>Grand Total</t>
  </si>
  <si>
    <t>Total Profit</t>
  </si>
  <si>
    <t xml:space="preserve"> Total Price</t>
  </si>
  <si>
    <t>Avrage Sales</t>
  </si>
  <si>
    <t>Unit sold</t>
  </si>
  <si>
    <t>Row Labels</t>
  </si>
  <si>
    <t>Sum of  Total Price</t>
  </si>
  <si>
    <t>Average of  Total Price</t>
  </si>
  <si>
    <t>Average of UnitPrice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</si>
</sst>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43" fontId="2" fillId="0" borderId="0" applyFon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1" fontId="0" fillId="0" borderId="0" xfId="0" applyNumberFormat="1"/>
    <xf numFmtId="43" fontId="0" fillId="0" borderId="0" xfId="1" applyFont="1"/>
  </cellXfs>
  <cellStyles count="2">
    <cellStyle name="Comma" xfId="1" builtinId="3"/>
    <cellStyle name="Normal" xfId="0" builtinId="0"/>
  </cellStyles>
  <dxfs count="1">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[Product-Sales-Region 1.xlsx]Sheet2!PivotTable1</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686930091185409"/>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146578752124072"/>
              <c:y val="-0.1412038859725867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940-40FF-9726-3D5421FDF5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40-40FF-9726-3D5421FDF5C0}"/>
              </c:ext>
            </c:extLst>
          </c:dPt>
          <c:dLbls>
            <c:dLbl>
              <c:idx val="0"/>
              <c:layout>
                <c:manualLayout>
                  <c:x val="0.16686930091185409"/>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940-40FF-9726-3D5421FDF5C0}"/>
                </c:ext>
              </c:extLst>
            </c:dLbl>
            <c:dLbl>
              <c:idx val="1"/>
              <c:layout>
                <c:manualLayout>
                  <c:x val="-0.16146578752124072"/>
                  <c:y val="-0.141203885972586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40-40FF-9726-3D5421FDF5C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Central</c:v>
                </c:pt>
                <c:pt idx="1">
                  <c:v>East</c:v>
                </c:pt>
              </c:strCache>
            </c:strRef>
          </c:cat>
          <c:val>
            <c:numRef>
              <c:f>Sheet2!$B$4:$B$6</c:f>
              <c:numCache>
                <c:formatCode>0</c:formatCode>
                <c:ptCount val="2"/>
                <c:pt idx="0">
                  <c:v>124399.83398091867</c:v>
                </c:pt>
                <c:pt idx="1">
                  <c:v>63963.91692352941</c:v>
                </c:pt>
              </c:numCache>
            </c:numRef>
          </c:val>
          <c:extLst>
            <c:ext xmlns:c16="http://schemas.microsoft.com/office/drawing/2014/chart" uri="{C3380CC4-5D6E-409C-BE32-E72D297353CC}">
              <c16:uniqueId val="{00000000-4940-40FF-9726-3D5421FDF5C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[Product-Sales-Region 1.xlsx]Sheet2!PivotTable5</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6758530183727"/>
          <c:y val="3.7037037037037035E-2"/>
          <c:w val="0.73224715660542428"/>
          <c:h val="0.89814814814814814"/>
        </c:manualLayout>
      </c:layout>
      <c:barChart>
        <c:barDir val="bar"/>
        <c:grouping val="clustered"/>
        <c:varyColors val="0"/>
        <c:ser>
          <c:idx val="0"/>
          <c:order val="0"/>
          <c:tx>
            <c:strRef>
              <c:f>Sheet2!$J$3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Sheet2!$I$4:$I$11</c:f>
              <c:strCache>
                <c:ptCount val="7"/>
                <c:pt idx="0">
                  <c:v>Chair</c:v>
                </c:pt>
                <c:pt idx="1">
                  <c:v>Desk</c:v>
                </c:pt>
                <c:pt idx="2">
                  <c:v>Laptop</c:v>
                </c:pt>
                <c:pt idx="3">
                  <c:v>Monitor</c:v>
                </c:pt>
                <c:pt idx="4">
                  <c:v>Phone</c:v>
                </c:pt>
                <c:pt idx="5">
                  <c:v>Printer</c:v>
                </c:pt>
                <c:pt idx="6">
                  <c:v>Tablet</c:v>
                </c:pt>
              </c:strCache>
            </c:strRef>
          </c:cat>
          <c:val>
            <c:numRef>
              <c:f>Sheet2!$J$4:$J$11</c:f>
              <c:numCache>
                <c:formatCode>0</c:formatCode>
                <c:ptCount val="7"/>
                <c:pt idx="0">
                  <c:v>1142532.6076499997</c:v>
                </c:pt>
                <c:pt idx="1">
                  <c:v>4041676.13375</c:v>
                </c:pt>
                <c:pt idx="2">
                  <c:v>3250431.9308499997</c:v>
                </c:pt>
                <c:pt idx="3">
                  <c:v>226513.61300000004</c:v>
                </c:pt>
                <c:pt idx="4">
                  <c:v>768116.56174999988</c:v>
                </c:pt>
                <c:pt idx="5">
                  <c:v>1077966.6689500001</c:v>
                </c:pt>
                <c:pt idx="6">
                  <c:v>25785302.088349998</c:v>
                </c:pt>
              </c:numCache>
            </c:numRef>
          </c:val>
          <c:extLst>
            <c:ext xmlns:c16="http://schemas.microsoft.com/office/drawing/2014/chart" uri="{C3380CC4-5D6E-409C-BE32-E72D297353CC}">
              <c16:uniqueId val="{00000000-C83F-421E-973E-13DEA9F15980}"/>
            </c:ext>
          </c:extLst>
        </c:ser>
        <c:dLbls>
          <c:showLegendKey val="0"/>
          <c:showVal val="0"/>
          <c:showCatName val="0"/>
          <c:showSerName val="0"/>
          <c:showPercent val="0"/>
          <c:showBubbleSize val="0"/>
        </c:dLbls>
        <c:gapWidth val="100"/>
        <c:axId val="1156570512"/>
        <c:axId val="1156570992"/>
      </c:barChart>
      <c:catAx>
        <c:axId val="1156570512"/>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6570992"/>
        <c:crosses val="autoZero"/>
        <c:auto val="1"/>
        <c:lblAlgn val="ctr"/>
        <c:lblOffset val="100"/>
        <c:noMultiLvlLbl val="0"/>
      </c:catAx>
      <c:valAx>
        <c:axId val="1156570992"/>
        <c:scaling>
          <c:orientation val="minMax"/>
        </c:scaling>
        <c:delete val="1"/>
        <c:axPos val="b"/>
        <c:numFmt formatCode="0" sourceLinked="1"/>
        <c:majorTickMark val="out"/>
        <c:minorTickMark val="none"/>
        <c:tickLblPos val="nextTo"/>
        <c:crossAx val="115657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[Product-Sales-Region 1.xlsx]Sheet2!PivotTable3</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6.9444444444444448E-2"/>
          <c:w val="0.82664807524059492"/>
          <c:h val="0.8416746864975212"/>
        </c:manualLayout>
      </c:layout>
      <c:bar3DChart>
        <c:barDir val="col"/>
        <c:grouping val="clustered"/>
        <c:varyColors val="0"/>
        <c:ser>
          <c:idx val="0"/>
          <c:order val="0"/>
          <c:tx>
            <c:strRef>
              <c:f>Sheet2!$F$3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Sheet2!$E$4:$E$10</c:f>
              <c:strCache>
                <c:ptCount val="6"/>
                <c:pt idx="0">
                  <c:v>Alice</c:v>
                </c:pt>
                <c:pt idx="1">
                  <c:v>Bob</c:v>
                </c:pt>
                <c:pt idx="2">
                  <c:v>Carlos</c:v>
                </c:pt>
                <c:pt idx="3">
                  <c:v>Diana</c:v>
                </c:pt>
                <c:pt idx="4">
                  <c:v>Eva</c:v>
                </c:pt>
                <c:pt idx="5">
                  <c:v>Frank</c:v>
                </c:pt>
              </c:strCache>
            </c:strRef>
          </c:cat>
          <c:val>
            <c:numRef>
              <c:f>Sheet2!$F$4:$F$10</c:f>
              <c:numCache>
                <c:formatCode>0</c:formatCode>
                <c:ptCount val="6"/>
                <c:pt idx="0">
                  <c:v>16965.722649019608</c:v>
                </c:pt>
                <c:pt idx="1">
                  <c:v>42340.924232653051</c:v>
                </c:pt>
                <c:pt idx="2">
                  <c:v>438131.77084140619</c:v>
                </c:pt>
                <c:pt idx="3">
                  <c:v>9049.6144978723405</c:v>
                </c:pt>
                <c:pt idx="4">
                  <c:v>95911.308808888847</c:v>
                </c:pt>
                <c:pt idx="5">
                  <c:v>12972.917048863637</c:v>
                </c:pt>
              </c:numCache>
            </c:numRef>
          </c:val>
          <c:extLst>
            <c:ext xmlns:c16="http://schemas.microsoft.com/office/drawing/2014/chart" uri="{C3380CC4-5D6E-409C-BE32-E72D297353CC}">
              <c16:uniqueId val="{00000000-355E-4894-9DD3-B3E0F920E93C}"/>
            </c:ext>
          </c:extLst>
        </c:ser>
        <c:dLbls>
          <c:showLegendKey val="0"/>
          <c:showVal val="1"/>
          <c:showCatName val="0"/>
          <c:showSerName val="0"/>
          <c:showPercent val="0"/>
          <c:showBubbleSize val="0"/>
        </c:dLbls>
        <c:gapWidth val="75"/>
        <c:shape val="box"/>
        <c:axId val="1270245808"/>
        <c:axId val="1270243888"/>
        <c:axId val="0"/>
      </c:bar3DChart>
      <c:catAx>
        <c:axId val="1270245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43888"/>
        <c:crosses val="autoZero"/>
        <c:auto val="1"/>
        <c:lblAlgn val="ctr"/>
        <c:lblOffset val="100"/>
        <c:noMultiLvlLbl val="0"/>
      </c:catAx>
      <c:valAx>
        <c:axId val="1270243888"/>
        <c:scaling>
          <c:orientation val="minMax"/>
        </c:scaling>
        <c:delete val="1"/>
        <c:axPos val="l"/>
        <c:numFmt formatCode="0" sourceLinked="1"/>
        <c:majorTickMark val="none"/>
        <c:minorTickMark val="none"/>
        <c:tickLblPos val="nextTo"/>
        <c:crossAx val="127024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[Product-Sales-Region 1.xlsx]Sheet2!PivotTable2</c:name>
    <c:fmtId val="0"/>
  </c:pivotSource>
  <c:chart>
    <c:autoTitleDeleted val="1"/>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25371828521428E-2"/>
          <c:y val="7.407407407407407E-2"/>
          <c:w val="0.72608530183727038"/>
          <c:h val="0.8416746864975212"/>
        </c:manualLayout>
      </c:layout>
      <c:lineChart>
        <c:grouping val="standard"/>
        <c:varyColors val="0"/>
        <c:ser>
          <c:idx val="0"/>
          <c:order val="0"/>
          <c:tx>
            <c:strRef>
              <c:f>Sheet2!$E$18</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Sheet2!$D$19:$D$26</c:f>
              <c:strCache>
                <c:ptCount val="7"/>
                <c:pt idx="0">
                  <c:v>Chair</c:v>
                </c:pt>
                <c:pt idx="1">
                  <c:v>Desk</c:v>
                </c:pt>
                <c:pt idx="2">
                  <c:v>Laptop</c:v>
                </c:pt>
                <c:pt idx="3">
                  <c:v>Monitor</c:v>
                </c:pt>
                <c:pt idx="4">
                  <c:v>Phone</c:v>
                </c:pt>
                <c:pt idx="5">
                  <c:v>Printer</c:v>
                </c:pt>
                <c:pt idx="6">
                  <c:v>Tablet</c:v>
                </c:pt>
              </c:strCache>
            </c:strRef>
          </c:cat>
          <c:val>
            <c:numRef>
              <c:f>Sheet2!$E$19:$E$26</c:f>
              <c:numCache>
                <c:formatCode>0</c:formatCode>
                <c:ptCount val="7"/>
                <c:pt idx="0">
                  <c:v>1194.2192391304347</c:v>
                </c:pt>
                <c:pt idx="1">
                  <c:v>552.06539999999995</c:v>
                </c:pt>
                <c:pt idx="2">
                  <c:v>1025.2522222222224</c:v>
                </c:pt>
                <c:pt idx="3">
                  <c:v>461.03247500000009</c:v>
                </c:pt>
                <c:pt idx="4">
                  <c:v>852.55999999999983</c:v>
                </c:pt>
                <c:pt idx="5">
                  <c:v>1776.1960999999997</c:v>
                </c:pt>
                <c:pt idx="6">
                  <c:v>2421.3934081632647</c:v>
                </c:pt>
              </c:numCache>
            </c:numRef>
          </c:val>
          <c:smooth val="0"/>
          <c:extLst>
            <c:ext xmlns:c16="http://schemas.microsoft.com/office/drawing/2014/chart" uri="{C3380CC4-5D6E-409C-BE32-E72D297353CC}">
              <c16:uniqueId val="{00000000-7C1F-4120-B07A-C194B088EE0E}"/>
            </c:ext>
          </c:extLst>
        </c:ser>
        <c:dLbls>
          <c:dLblPos val="t"/>
          <c:showLegendKey val="0"/>
          <c:showVal val="1"/>
          <c:showCatName val="0"/>
          <c:showSerName val="0"/>
          <c:showPercent val="0"/>
          <c:showBubbleSize val="0"/>
        </c:dLbls>
        <c:marker val="1"/>
        <c:smooth val="0"/>
        <c:axId val="896262912"/>
        <c:axId val="896263392"/>
      </c:lineChart>
      <c:catAx>
        <c:axId val="896262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263392"/>
        <c:crosses val="autoZero"/>
        <c:auto val="1"/>
        <c:lblAlgn val="ctr"/>
        <c:lblOffset val="100"/>
        <c:noMultiLvlLbl val="0"/>
      </c:catAx>
      <c:valAx>
        <c:axId val="8962633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262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[Product-Sales-Region 1.xlsx]Sheet2!PivotTable3</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162246489859594"/>
                  <c:h val="0.16089807659491481"/>
                </c:manualLayout>
              </c15:layout>
            </c:ext>
          </c:extLst>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61934477379095"/>
                  <c:h val="0.19804977938129248"/>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33333333333332"/>
          <c:y val="7.407407407407407E-2"/>
          <c:w val="0.82664807524059492"/>
          <c:h val="0.8416746864975212"/>
        </c:manualLayout>
      </c:layout>
      <c:bar3DChart>
        <c:barDir val="col"/>
        <c:grouping val="clustered"/>
        <c:varyColors val="0"/>
        <c:ser>
          <c:idx val="0"/>
          <c:order val="0"/>
          <c:tx>
            <c:strRef>
              <c:f>Sheet2!$F$3</c:f>
              <c:strCache>
                <c:ptCount val="1"/>
                <c:pt idx="0">
                  <c:v>Total</c:v>
                </c:pt>
              </c:strCache>
            </c:strRef>
          </c:tx>
          <c:spPr>
            <a:solidFill>
              <a:schemeClr val="accent1"/>
            </a:solidFill>
            <a:ln>
              <a:noFill/>
            </a:ln>
            <a:effectLst/>
            <a:sp3d/>
          </c:spPr>
          <c:invertIfNegative val="0"/>
          <c:dLbls>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61934477379095"/>
                      <c:h val="0.19804977938129248"/>
                    </c:manualLayout>
                  </c15:layout>
                </c:ext>
                <c:ext xmlns:c16="http://schemas.microsoft.com/office/drawing/2014/chart" uri="{C3380CC4-5D6E-409C-BE32-E72D297353CC}">
                  <c16:uniqueId val="{00000001-25EE-43AC-8719-9AA673FA4A9D}"/>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162246489859594"/>
                      <c:h val="0.16089807659491481"/>
                    </c:manualLayout>
                  </c15:layout>
                </c:ext>
                <c:ext xmlns:c16="http://schemas.microsoft.com/office/drawing/2014/chart" uri="{C3380CC4-5D6E-409C-BE32-E72D297353CC}">
                  <c16:uniqueId val="{00000003-25EE-43AC-8719-9AA673FA4A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Sheet2!$E$4:$E$10</c:f>
              <c:strCache>
                <c:ptCount val="6"/>
                <c:pt idx="0">
                  <c:v>Alice</c:v>
                </c:pt>
                <c:pt idx="1">
                  <c:v>Bob</c:v>
                </c:pt>
                <c:pt idx="2">
                  <c:v>Carlos</c:v>
                </c:pt>
                <c:pt idx="3">
                  <c:v>Diana</c:v>
                </c:pt>
                <c:pt idx="4">
                  <c:v>Eva</c:v>
                </c:pt>
                <c:pt idx="5">
                  <c:v>Frank</c:v>
                </c:pt>
              </c:strCache>
            </c:strRef>
          </c:cat>
          <c:val>
            <c:numRef>
              <c:f>Sheet2!$F$4:$F$10</c:f>
              <c:numCache>
                <c:formatCode>0</c:formatCode>
                <c:ptCount val="6"/>
                <c:pt idx="0">
                  <c:v>16965.722649019608</c:v>
                </c:pt>
                <c:pt idx="1">
                  <c:v>42340.924232653051</c:v>
                </c:pt>
                <c:pt idx="2">
                  <c:v>438131.77084140619</c:v>
                </c:pt>
                <c:pt idx="3">
                  <c:v>9049.6144978723405</c:v>
                </c:pt>
                <c:pt idx="4">
                  <c:v>95911.308808888847</c:v>
                </c:pt>
                <c:pt idx="5">
                  <c:v>12972.917048863637</c:v>
                </c:pt>
              </c:numCache>
            </c:numRef>
          </c:val>
          <c:extLst>
            <c:ext xmlns:c16="http://schemas.microsoft.com/office/drawing/2014/chart" uri="{C3380CC4-5D6E-409C-BE32-E72D297353CC}">
              <c16:uniqueId val="{00000000-25EE-43AC-8719-9AA673FA4A9D}"/>
            </c:ext>
          </c:extLst>
        </c:ser>
        <c:dLbls>
          <c:showLegendKey val="0"/>
          <c:showVal val="1"/>
          <c:showCatName val="0"/>
          <c:showSerName val="0"/>
          <c:showPercent val="0"/>
          <c:showBubbleSize val="0"/>
        </c:dLbls>
        <c:gapWidth val="75"/>
        <c:shape val="box"/>
        <c:axId val="1270245808"/>
        <c:axId val="1270243888"/>
        <c:axId val="0"/>
      </c:bar3DChart>
      <c:catAx>
        <c:axId val="1270245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43888"/>
        <c:crosses val="autoZero"/>
        <c:auto val="1"/>
        <c:lblAlgn val="ctr"/>
        <c:lblOffset val="100"/>
        <c:noMultiLvlLbl val="0"/>
      </c:catAx>
      <c:valAx>
        <c:axId val="1270243888"/>
        <c:scaling>
          <c:orientation val="minMax"/>
        </c:scaling>
        <c:delete val="1"/>
        <c:axPos val="l"/>
        <c:numFmt formatCode="0" sourceLinked="1"/>
        <c:majorTickMark val="none"/>
        <c:minorTickMark val="none"/>
        <c:tickLblPos val="nextTo"/>
        <c:crossAx val="127024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[Product-Sales-Region 1.xlsx]Sheet2!PivotTable1</c:name>
    <c:fmtId val="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6686930091185409"/>
              <c:y val="6.94444444444444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6146578752124072"/>
              <c:y val="-0.14120388597258676"/>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6686930091185409"/>
              <c:y val="6.94444444444444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6146578752124072"/>
              <c:y val="-0.14120388597258676"/>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0B7-413A-A406-000A16C7C41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0B7-413A-A406-000A16C7C41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Sheet2!$A$4:$A$6</c:f>
              <c:strCache>
                <c:ptCount val="2"/>
                <c:pt idx="0">
                  <c:v>Central</c:v>
                </c:pt>
                <c:pt idx="1">
                  <c:v>East</c:v>
                </c:pt>
              </c:strCache>
            </c:strRef>
          </c:cat>
          <c:val>
            <c:numRef>
              <c:f>Sheet2!$B$4:$B$6</c:f>
              <c:numCache>
                <c:formatCode>0</c:formatCode>
                <c:ptCount val="2"/>
                <c:pt idx="0">
                  <c:v>124399.83398091867</c:v>
                </c:pt>
                <c:pt idx="1">
                  <c:v>63963.91692352941</c:v>
                </c:pt>
              </c:numCache>
            </c:numRef>
          </c:val>
          <c:extLst>
            <c:ext xmlns:c16="http://schemas.microsoft.com/office/drawing/2014/chart" uri="{C3380CC4-5D6E-409C-BE32-E72D297353CC}">
              <c16:uniqueId val="{00000004-E0B7-413A-A406-000A16C7C41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l"/>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[Product-Sales-Region 1.xlsx]Sheet2!PivotTable5</c:name>
    <c:fmtId val="15"/>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77726393165305"/>
          <c:y val="8.6159320993966657E-2"/>
          <c:w val="0.73224715660542428"/>
          <c:h val="0.89814814814814814"/>
        </c:manualLayout>
      </c:layout>
      <c:barChart>
        <c:barDir val="bar"/>
        <c:grouping val="clustered"/>
        <c:varyColors val="0"/>
        <c:ser>
          <c:idx val="0"/>
          <c:order val="0"/>
          <c:tx>
            <c:strRef>
              <c:f>Sheet2!$J$3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Sheet2!$I$4:$I$11</c:f>
              <c:strCache>
                <c:ptCount val="7"/>
                <c:pt idx="0">
                  <c:v>Chair</c:v>
                </c:pt>
                <c:pt idx="1">
                  <c:v>Desk</c:v>
                </c:pt>
                <c:pt idx="2">
                  <c:v>Laptop</c:v>
                </c:pt>
                <c:pt idx="3">
                  <c:v>Monitor</c:v>
                </c:pt>
                <c:pt idx="4">
                  <c:v>Phone</c:v>
                </c:pt>
                <c:pt idx="5">
                  <c:v>Printer</c:v>
                </c:pt>
                <c:pt idx="6">
                  <c:v>Tablet</c:v>
                </c:pt>
              </c:strCache>
            </c:strRef>
          </c:cat>
          <c:val>
            <c:numRef>
              <c:f>Sheet2!$J$4:$J$11</c:f>
              <c:numCache>
                <c:formatCode>0</c:formatCode>
                <c:ptCount val="7"/>
                <c:pt idx="0">
                  <c:v>1142532.6076499997</c:v>
                </c:pt>
                <c:pt idx="1">
                  <c:v>4041676.13375</c:v>
                </c:pt>
                <c:pt idx="2">
                  <c:v>3250431.9308499997</c:v>
                </c:pt>
                <c:pt idx="3">
                  <c:v>226513.61300000004</c:v>
                </c:pt>
                <c:pt idx="4">
                  <c:v>768116.56174999988</c:v>
                </c:pt>
                <c:pt idx="5">
                  <c:v>1077966.6689500001</c:v>
                </c:pt>
                <c:pt idx="6">
                  <c:v>25785302.088349998</c:v>
                </c:pt>
              </c:numCache>
            </c:numRef>
          </c:val>
          <c:extLst>
            <c:ext xmlns:c16="http://schemas.microsoft.com/office/drawing/2014/chart" uri="{C3380CC4-5D6E-409C-BE32-E72D297353CC}">
              <c16:uniqueId val="{00000000-9C53-402E-8C6D-D85E335E385C}"/>
            </c:ext>
          </c:extLst>
        </c:ser>
        <c:dLbls>
          <c:showLegendKey val="0"/>
          <c:showVal val="0"/>
          <c:showCatName val="0"/>
          <c:showSerName val="0"/>
          <c:showPercent val="0"/>
          <c:showBubbleSize val="0"/>
        </c:dLbls>
        <c:gapWidth val="100"/>
        <c:axId val="1156570512"/>
        <c:axId val="1156570992"/>
      </c:barChart>
      <c:catAx>
        <c:axId val="1156570512"/>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6570992"/>
        <c:crosses val="autoZero"/>
        <c:auto val="1"/>
        <c:lblAlgn val="ctr"/>
        <c:lblOffset val="100"/>
        <c:noMultiLvlLbl val="0"/>
      </c:catAx>
      <c:valAx>
        <c:axId val="1156570992"/>
        <c:scaling>
          <c:orientation val="minMax"/>
        </c:scaling>
        <c:delete val="1"/>
        <c:axPos val="b"/>
        <c:numFmt formatCode="0" sourceLinked="1"/>
        <c:majorTickMark val="out"/>
        <c:minorTickMark val="none"/>
        <c:tickLblPos val="nextTo"/>
        <c:crossAx val="115657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[Product-Sales-Region 1.xlsx]Sheet2!PivotTable2</c:name>
    <c:fmtId val="8"/>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24816015645102E-2"/>
          <c:y val="3.715081768625076E-2"/>
          <c:w val="0.72608530183727038"/>
          <c:h val="0.8416746864975212"/>
        </c:manualLayout>
      </c:layout>
      <c:lineChart>
        <c:grouping val="standard"/>
        <c:varyColors val="0"/>
        <c:ser>
          <c:idx val="0"/>
          <c:order val="0"/>
          <c:tx>
            <c:strRef>
              <c:f>Sheet2!$E$18</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Sheet2!$D$19:$D$26</c:f>
              <c:strCache>
                <c:ptCount val="7"/>
                <c:pt idx="0">
                  <c:v>Chair</c:v>
                </c:pt>
                <c:pt idx="1">
                  <c:v>Desk</c:v>
                </c:pt>
                <c:pt idx="2">
                  <c:v>Laptop</c:v>
                </c:pt>
                <c:pt idx="3">
                  <c:v>Monitor</c:v>
                </c:pt>
                <c:pt idx="4">
                  <c:v>Phone</c:v>
                </c:pt>
                <c:pt idx="5">
                  <c:v>Printer</c:v>
                </c:pt>
                <c:pt idx="6">
                  <c:v>Tablet</c:v>
                </c:pt>
              </c:strCache>
            </c:strRef>
          </c:cat>
          <c:val>
            <c:numRef>
              <c:f>Sheet2!$E$19:$E$26</c:f>
              <c:numCache>
                <c:formatCode>0</c:formatCode>
                <c:ptCount val="7"/>
                <c:pt idx="0">
                  <c:v>1194.2192391304347</c:v>
                </c:pt>
                <c:pt idx="1">
                  <c:v>552.06539999999995</c:v>
                </c:pt>
                <c:pt idx="2">
                  <c:v>1025.2522222222224</c:v>
                </c:pt>
                <c:pt idx="3">
                  <c:v>461.03247500000009</c:v>
                </c:pt>
                <c:pt idx="4">
                  <c:v>852.55999999999983</c:v>
                </c:pt>
                <c:pt idx="5">
                  <c:v>1776.1960999999997</c:v>
                </c:pt>
                <c:pt idx="6">
                  <c:v>2421.3934081632647</c:v>
                </c:pt>
              </c:numCache>
            </c:numRef>
          </c:val>
          <c:smooth val="0"/>
          <c:extLst>
            <c:ext xmlns:c16="http://schemas.microsoft.com/office/drawing/2014/chart" uri="{C3380CC4-5D6E-409C-BE32-E72D297353CC}">
              <c16:uniqueId val="{00000000-9625-4267-85FB-7E2DE1B0CFCF}"/>
            </c:ext>
          </c:extLst>
        </c:ser>
        <c:dLbls>
          <c:dLblPos val="t"/>
          <c:showLegendKey val="0"/>
          <c:showVal val="1"/>
          <c:showCatName val="0"/>
          <c:showSerName val="0"/>
          <c:showPercent val="0"/>
          <c:showBubbleSize val="0"/>
        </c:dLbls>
        <c:marker val="1"/>
        <c:smooth val="0"/>
        <c:axId val="896262912"/>
        <c:axId val="896263392"/>
      </c:lineChart>
      <c:catAx>
        <c:axId val="896262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263392"/>
        <c:crosses val="autoZero"/>
        <c:auto val="1"/>
        <c:lblAlgn val="ctr"/>
        <c:lblOffset val="100"/>
        <c:noMultiLvlLbl val="0"/>
      </c:catAx>
      <c:valAx>
        <c:axId val="8962633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262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527050</xdr:colOff>
      <xdr:row>4</xdr:row>
      <xdr:rowOff>177800</xdr:rowOff>
    </xdr:from>
    <xdr:to>
      <xdr:col>3</xdr:col>
      <xdr:colOff>374650</xdr:colOff>
      <xdr:row>7</xdr:row>
      <xdr:rowOff>165099</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B0C1501-E711-33EF-5F16-4C69D12AE8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90650" y="914400"/>
              <a:ext cx="1828800" cy="539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393700</xdr:colOff>
      <xdr:row>23</xdr:row>
      <xdr:rowOff>69850</xdr:rowOff>
    </xdr:from>
    <xdr:to>
      <xdr:col>11</xdr:col>
      <xdr:colOff>323850</xdr:colOff>
      <xdr:row>38</xdr:row>
      <xdr:rowOff>50800</xdr:rowOff>
    </xdr:to>
    <xdr:graphicFrame macro="">
      <xdr:nvGraphicFramePr>
        <xdr:cNvPr id="3" name="Chart 2">
          <a:extLst>
            <a:ext uri="{FF2B5EF4-FFF2-40B4-BE49-F238E27FC236}">
              <a16:creationId xmlns:a16="http://schemas.microsoft.com/office/drawing/2014/main" id="{B6973D86-74D8-CF2D-E4D1-81C61474C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1349375</xdr:colOff>
      <xdr:row>12</xdr:row>
      <xdr:rowOff>152400</xdr:rowOff>
    </xdr:from>
    <xdr:to>
      <xdr:col>7</xdr:col>
      <xdr:colOff>231775</xdr:colOff>
      <xdr:row>27</xdr:row>
      <xdr:rowOff>133350</xdr:rowOff>
    </xdr:to>
    <xdr:graphicFrame macro="">
      <xdr:nvGraphicFramePr>
        <xdr:cNvPr id="4" name="Chart 3">
          <a:extLst>
            <a:ext uri="{FF2B5EF4-FFF2-40B4-BE49-F238E27FC236}">
              <a16:creationId xmlns:a16="http://schemas.microsoft.com/office/drawing/2014/main" id="{9093E5DC-072F-5771-BBAD-D7ECC78F3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581025</xdr:colOff>
      <xdr:row>1</xdr:row>
      <xdr:rowOff>38100</xdr:rowOff>
    </xdr:from>
    <xdr:to>
      <xdr:col>12</xdr:col>
      <xdr:colOff>295275</xdr:colOff>
      <xdr:row>16</xdr:row>
      <xdr:rowOff>19050</xdr:rowOff>
    </xdr:to>
    <xdr:graphicFrame macro="">
      <xdr:nvGraphicFramePr>
        <xdr:cNvPr id="5" name="Chart 4">
          <a:extLst>
            <a:ext uri="{FF2B5EF4-FFF2-40B4-BE49-F238E27FC236}">
              <a16:creationId xmlns:a16="http://schemas.microsoft.com/office/drawing/2014/main" id="{A8C2A9B5-B737-900A-73C2-4694CFC25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669925</xdr:colOff>
      <xdr:row>27</xdr:row>
      <xdr:rowOff>38100</xdr:rowOff>
    </xdr:from>
    <xdr:to>
      <xdr:col>5</xdr:col>
      <xdr:colOff>295275</xdr:colOff>
      <xdr:row>42</xdr:row>
      <xdr:rowOff>19050</xdr:rowOff>
    </xdr:to>
    <xdr:graphicFrame macro="">
      <xdr:nvGraphicFramePr>
        <xdr:cNvPr id="6" name="Chart 5">
          <a:extLst>
            <a:ext uri="{FF2B5EF4-FFF2-40B4-BE49-F238E27FC236}">
              <a16:creationId xmlns:a16="http://schemas.microsoft.com/office/drawing/2014/main" id="{55895718-5493-0BD9-A47A-8DFF3E2BC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355600</xdr:colOff>
      <xdr:row>0</xdr:row>
      <xdr:rowOff>82550</xdr:rowOff>
    </xdr:from>
    <xdr:to>
      <xdr:col>3</xdr:col>
      <xdr:colOff>203200</xdr:colOff>
      <xdr:row>14</xdr:row>
      <xdr:rowOff>28575</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D284D12C-81C1-3502-F073-BF92F297FFE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19200" y="82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260350</xdr:colOff>
      <xdr:row>0</xdr:row>
      <xdr:rowOff>152400</xdr:rowOff>
    </xdr:from>
    <xdr:to>
      <xdr:col>1</xdr:col>
      <xdr:colOff>1225550</xdr:colOff>
      <xdr:row>14</xdr:row>
      <xdr:rowOff>98425</xdr:rowOff>
    </xdr:to>
    <mc:AlternateContent xmlns:mc="http://schemas.openxmlformats.org/markup-compatibility/2006">
      <mc:Choice xmlns:a14="http://schemas.microsoft.com/office/drawing/2010/main" Requires="a14">
        <xdr:graphicFrame macro="">
          <xdr:nvGraphicFramePr>
            <xdr:cNvPr id="8" name="Salesperson">
              <a:extLst>
                <a:ext uri="{FF2B5EF4-FFF2-40B4-BE49-F238E27FC236}">
                  <a16:creationId xmlns:a16="http://schemas.microsoft.com/office/drawing/2014/main" id="{A1373065-1D85-9BE9-E8C7-72345ADA9DB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260350" y="152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317500</xdr:colOff>
      <xdr:row>4</xdr:row>
      <xdr:rowOff>55400</xdr:rowOff>
    </xdr:to>
    <xdr:sp macro="" textlink="">
      <xdr:nvSpPr>
        <xdr:cNvPr id="2" name="Rectangle: Rounded Corners 1">
          <a:extLst>
            <a:ext uri="{FF2B5EF4-FFF2-40B4-BE49-F238E27FC236}">
              <a16:creationId xmlns:a16="http://schemas.microsoft.com/office/drawing/2014/main" id="{271264D0-8E54-D323-D11E-9EAC61D8EDB9}"/>
            </a:ext>
          </a:extLst>
        </xdr:cNvPr>
        <xdr:cNvSpPr/>
      </xdr:nvSpPr>
      <xdr:spPr>
        <a:xfrm>
          <a:off x="0" y="0"/>
          <a:ext cx="13728700" cy="79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4</xdr:row>
      <xdr:rowOff>120650</xdr:rowOff>
    </xdr:from>
    <xdr:to>
      <xdr:col>3</xdr:col>
      <xdr:colOff>515400</xdr:colOff>
      <xdr:row>9</xdr:row>
      <xdr:rowOff>27900</xdr:rowOff>
    </xdr:to>
    <xdr:grpSp>
      <xdr:nvGrpSpPr>
        <xdr:cNvPr id="14" name="Group 13">
          <a:extLst>
            <a:ext uri="{FF2B5EF4-FFF2-40B4-BE49-F238E27FC236}">
              <a16:creationId xmlns:a16="http://schemas.microsoft.com/office/drawing/2014/main" id="{2DA4F228-F977-DA18-BBF8-3FAAA8D3C835}"/>
            </a:ext>
          </a:extLst>
        </xdr:cNvPr>
        <xdr:cNvGrpSpPr/>
      </xdr:nvGrpSpPr>
      <xdr:grpSpPr>
        <a:xfrm>
          <a:off x="76200" y="857250"/>
          <a:ext cx="2268000" cy="828000"/>
          <a:chOff x="76200" y="857250"/>
          <a:chExt cx="2268000" cy="828000"/>
        </a:xfrm>
      </xdr:grpSpPr>
      <xdr:sp macro="" textlink="">
        <xdr:nvSpPr>
          <xdr:cNvPr id="5" name="Rectangle: Rounded Corners 4">
            <a:extLst>
              <a:ext uri="{FF2B5EF4-FFF2-40B4-BE49-F238E27FC236}">
                <a16:creationId xmlns:a16="http://schemas.microsoft.com/office/drawing/2014/main" id="{571FC755-B46B-5D81-22D5-1583114F718C}"/>
              </a:ext>
            </a:extLst>
          </xdr:cNvPr>
          <xdr:cNvSpPr/>
        </xdr:nvSpPr>
        <xdr:spPr>
          <a:xfrm>
            <a:off x="76200" y="857250"/>
            <a:ext cx="2268000" cy="828000"/>
          </a:xfrm>
          <a:prstGeom prst="roundRect">
            <a:avLst>
              <a:gd name="adj" fmla="val 1513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0" name="Group 9">
            <a:extLst>
              <a:ext uri="{FF2B5EF4-FFF2-40B4-BE49-F238E27FC236}">
                <a16:creationId xmlns:a16="http://schemas.microsoft.com/office/drawing/2014/main" id="{8FA299C3-BD46-8EC7-BDEB-65940F86ED1D}"/>
              </a:ext>
            </a:extLst>
          </xdr:cNvPr>
          <xdr:cNvGrpSpPr/>
        </xdr:nvGrpSpPr>
        <xdr:grpSpPr>
          <a:xfrm>
            <a:off x="76200" y="857250"/>
            <a:ext cx="2108200" cy="828000"/>
            <a:chOff x="69850" y="857250"/>
            <a:chExt cx="2034658" cy="828000"/>
          </a:xfrm>
        </xdr:grpSpPr>
        <xdr:sp macro="" textlink="">
          <xdr:nvSpPr>
            <xdr:cNvPr id="6" name="Rectangle: Rounded Corners 5">
              <a:extLst>
                <a:ext uri="{FF2B5EF4-FFF2-40B4-BE49-F238E27FC236}">
                  <a16:creationId xmlns:a16="http://schemas.microsoft.com/office/drawing/2014/main" id="{1958562F-18AC-4AB3-84A4-8969B0527D9F}"/>
                </a:ext>
              </a:extLst>
            </xdr:cNvPr>
            <xdr:cNvSpPr/>
          </xdr:nvSpPr>
          <xdr:spPr>
            <a:xfrm>
              <a:off x="69850" y="857250"/>
              <a:ext cx="774700" cy="828000"/>
            </a:xfrm>
            <a:prstGeom prst="roundRect">
              <a:avLst>
                <a:gd name="adj" fmla="val 22405"/>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TextBox 6">
              <a:extLst>
                <a:ext uri="{FF2B5EF4-FFF2-40B4-BE49-F238E27FC236}">
                  <a16:creationId xmlns:a16="http://schemas.microsoft.com/office/drawing/2014/main" id="{9277D44E-8FEC-E7CE-52A1-6B05E865DC1D}"/>
                </a:ext>
              </a:extLst>
            </xdr:cNvPr>
            <xdr:cNvSpPr txBox="1"/>
          </xdr:nvSpPr>
          <xdr:spPr>
            <a:xfrm>
              <a:off x="1030915" y="977900"/>
              <a:ext cx="10414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Sales</a:t>
              </a:r>
            </a:p>
          </xdr:txBody>
        </xdr:sp>
        <xdr:sp macro="" textlink="Sheet1!M2">
          <xdr:nvSpPr>
            <xdr:cNvPr id="8" name="TextBox 7">
              <a:extLst>
                <a:ext uri="{FF2B5EF4-FFF2-40B4-BE49-F238E27FC236}">
                  <a16:creationId xmlns:a16="http://schemas.microsoft.com/office/drawing/2014/main" id="{7A9C8694-807E-655F-46AF-092CE27ACD51}"/>
                </a:ext>
              </a:extLst>
            </xdr:cNvPr>
            <xdr:cNvSpPr txBox="1"/>
          </xdr:nvSpPr>
          <xdr:spPr>
            <a:xfrm>
              <a:off x="1018658" y="1301750"/>
              <a:ext cx="1085850" cy="209550"/>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A8D5E5-457E-4D4F-8A75-3A64D68914C8}" type="TxLink">
                <a:rPr lang="en-US" sz="1100" b="0" i="0" u="none" strike="noStrike">
                  <a:solidFill>
                    <a:srgbClr val="000000"/>
                  </a:solidFill>
                  <a:latin typeface="Calibri"/>
                  <a:ea typeface="Calibri"/>
                  <a:cs typeface="Calibri"/>
                </a:rPr>
                <a:pPr/>
                <a:t> 5,235.46 </a:t>
              </a:fld>
              <a:endParaRPr lang="en-IN" sz="1100"/>
            </a:p>
          </xdr:txBody>
        </xdr:sp>
      </xdr:grpSp>
    </xdr:grpSp>
    <xdr:clientData/>
  </xdr:twoCellAnchor>
  <xdr:twoCellAnchor>
    <xdr:from>
      <xdr:col>4</xdr:col>
      <xdr:colOff>6350</xdr:colOff>
      <xdr:row>4</xdr:row>
      <xdr:rowOff>107950</xdr:rowOff>
    </xdr:from>
    <xdr:to>
      <xdr:col>7</xdr:col>
      <xdr:colOff>445550</xdr:colOff>
      <xdr:row>9</xdr:row>
      <xdr:rowOff>21550</xdr:rowOff>
    </xdr:to>
    <xdr:grpSp>
      <xdr:nvGrpSpPr>
        <xdr:cNvPr id="15" name="Group 14">
          <a:extLst>
            <a:ext uri="{FF2B5EF4-FFF2-40B4-BE49-F238E27FC236}">
              <a16:creationId xmlns:a16="http://schemas.microsoft.com/office/drawing/2014/main" id="{196B3F23-3EA7-46A5-99DD-07E114D0ABD3}"/>
            </a:ext>
          </a:extLst>
        </xdr:cNvPr>
        <xdr:cNvGrpSpPr/>
      </xdr:nvGrpSpPr>
      <xdr:grpSpPr>
        <a:xfrm>
          <a:off x="2444750" y="844550"/>
          <a:ext cx="2268000" cy="834350"/>
          <a:chOff x="-88900" y="857250"/>
          <a:chExt cx="2268000" cy="834350"/>
        </a:xfrm>
      </xdr:grpSpPr>
      <xdr:sp macro="" textlink="">
        <xdr:nvSpPr>
          <xdr:cNvPr id="16" name="Rectangle: Rounded Corners 15">
            <a:extLst>
              <a:ext uri="{FF2B5EF4-FFF2-40B4-BE49-F238E27FC236}">
                <a16:creationId xmlns:a16="http://schemas.microsoft.com/office/drawing/2014/main" id="{3736D706-72B6-65F8-02DC-0ABE95614350}"/>
              </a:ext>
            </a:extLst>
          </xdr:cNvPr>
          <xdr:cNvSpPr/>
        </xdr:nvSpPr>
        <xdr:spPr>
          <a:xfrm>
            <a:off x="-88900" y="857250"/>
            <a:ext cx="2268000" cy="828000"/>
          </a:xfrm>
          <a:prstGeom prst="roundRect">
            <a:avLst>
              <a:gd name="adj" fmla="val 1513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7" name="Group 16">
            <a:extLst>
              <a:ext uri="{FF2B5EF4-FFF2-40B4-BE49-F238E27FC236}">
                <a16:creationId xmlns:a16="http://schemas.microsoft.com/office/drawing/2014/main" id="{FBE25E16-ADC1-C3D8-AC51-12ADAA0EE89F}"/>
              </a:ext>
            </a:extLst>
          </xdr:cNvPr>
          <xdr:cNvGrpSpPr/>
        </xdr:nvGrpSpPr>
        <xdr:grpSpPr>
          <a:xfrm>
            <a:off x="-82550" y="863600"/>
            <a:ext cx="2233593" cy="828000"/>
            <a:chOff x="-83362" y="863600"/>
            <a:chExt cx="2155677" cy="828000"/>
          </a:xfrm>
        </xdr:grpSpPr>
        <xdr:sp macro="" textlink="">
          <xdr:nvSpPr>
            <xdr:cNvPr id="18" name="Rectangle: Rounded Corners 17">
              <a:extLst>
                <a:ext uri="{FF2B5EF4-FFF2-40B4-BE49-F238E27FC236}">
                  <a16:creationId xmlns:a16="http://schemas.microsoft.com/office/drawing/2014/main" id="{A16D628A-9477-243C-1342-1D9040639D36}"/>
                </a:ext>
              </a:extLst>
            </xdr:cNvPr>
            <xdr:cNvSpPr/>
          </xdr:nvSpPr>
          <xdr:spPr>
            <a:xfrm>
              <a:off x="-83362" y="863600"/>
              <a:ext cx="774700" cy="828000"/>
            </a:xfrm>
            <a:prstGeom prst="roundRect">
              <a:avLst>
                <a:gd name="adj" fmla="val 19241"/>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TextBox 18">
              <a:extLst>
                <a:ext uri="{FF2B5EF4-FFF2-40B4-BE49-F238E27FC236}">
                  <a16:creationId xmlns:a16="http://schemas.microsoft.com/office/drawing/2014/main" id="{3A8545E0-DC6E-F78F-30D3-6614DB45104E}"/>
                </a:ext>
              </a:extLst>
            </xdr:cNvPr>
            <xdr:cNvSpPr txBox="1"/>
          </xdr:nvSpPr>
          <xdr:spPr>
            <a:xfrm>
              <a:off x="1030915" y="977900"/>
              <a:ext cx="10414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b="1" baseline="0"/>
                <a:t> Profit</a:t>
              </a:r>
              <a:endParaRPr lang="en-IN" sz="1100" b="1"/>
            </a:p>
          </xdr:txBody>
        </xdr:sp>
        <xdr:sp macro="" textlink="Sheet1!O2">
          <xdr:nvSpPr>
            <xdr:cNvPr id="20" name="TextBox 19">
              <a:extLst>
                <a:ext uri="{FF2B5EF4-FFF2-40B4-BE49-F238E27FC236}">
                  <a16:creationId xmlns:a16="http://schemas.microsoft.com/office/drawing/2014/main" id="{2EA520F0-369E-5A34-90CE-3EC85210D423}"/>
                </a:ext>
              </a:extLst>
            </xdr:cNvPr>
            <xdr:cNvSpPr txBox="1"/>
          </xdr:nvSpPr>
          <xdr:spPr>
            <a:xfrm>
              <a:off x="877703" y="1301750"/>
              <a:ext cx="1085850" cy="209550"/>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1D166A-D644-40C5-A732-A58382FD672F}" type="TxLink">
                <a:rPr lang="en-US" sz="1100" b="0" i="0" u="none" strike="noStrike">
                  <a:solidFill>
                    <a:srgbClr val="000000"/>
                  </a:solidFill>
                  <a:latin typeface="Calibri"/>
                  <a:ea typeface="Calibri"/>
                  <a:cs typeface="Calibri"/>
                </a:rPr>
                <a:pPr/>
                <a:t>5230.4555</a:t>
              </a:fld>
              <a:endParaRPr lang="en-IN" sz="1100"/>
            </a:p>
          </xdr:txBody>
        </xdr:sp>
      </xdr:grpSp>
    </xdr:grpSp>
    <xdr:clientData/>
  </xdr:twoCellAnchor>
  <xdr:twoCellAnchor>
    <xdr:from>
      <xdr:col>7</xdr:col>
      <xdr:colOff>558800</xdr:colOff>
      <xdr:row>4</xdr:row>
      <xdr:rowOff>88900</xdr:rowOff>
    </xdr:from>
    <xdr:to>
      <xdr:col>11</xdr:col>
      <xdr:colOff>388400</xdr:colOff>
      <xdr:row>9</xdr:row>
      <xdr:rowOff>2500</xdr:rowOff>
    </xdr:to>
    <xdr:grpSp>
      <xdr:nvGrpSpPr>
        <xdr:cNvPr id="21" name="Group 20">
          <a:extLst>
            <a:ext uri="{FF2B5EF4-FFF2-40B4-BE49-F238E27FC236}">
              <a16:creationId xmlns:a16="http://schemas.microsoft.com/office/drawing/2014/main" id="{3558ABBD-47FC-4541-BAB7-FED8D723F781}"/>
            </a:ext>
          </a:extLst>
        </xdr:cNvPr>
        <xdr:cNvGrpSpPr/>
      </xdr:nvGrpSpPr>
      <xdr:grpSpPr>
        <a:xfrm>
          <a:off x="4826000" y="825500"/>
          <a:ext cx="2268000" cy="834350"/>
          <a:chOff x="-222250" y="844550"/>
          <a:chExt cx="2268000" cy="834350"/>
        </a:xfrm>
      </xdr:grpSpPr>
      <xdr:sp macro="" textlink="">
        <xdr:nvSpPr>
          <xdr:cNvPr id="22" name="Rectangle: Rounded Corners 21">
            <a:extLst>
              <a:ext uri="{FF2B5EF4-FFF2-40B4-BE49-F238E27FC236}">
                <a16:creationId xmlns:a16="http://schemas.microsoft.com/office/drawing/2014/main" id="{3D867A67-C5CE-49A0-FF15-81C61A2A98F0}"/>
              </a:ext>
            </a:extLst>
          </xdr:cNvPr>
          <xdr:cNvSpPr/>
        </xdr:nvSpPr>
        <xdr:spPr>
          <a:xfrm>
            <a:off x="-222250" y="844550"/>
            <a:ext cx="2268000" cy="828000"/>
          </a:xfrm>
          <a:prstGeom prst="roundRect">
            <a:avLst>
              <a:gd name="adj" fmla="val 1513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3" name="Group 22">
            <a:extLst>
              <a:ext uri="{FF2B5EF4-FFF2-40B4-BE49-F238E27FC236}">
                <a16:creationId xmlns:a16="http://schemas.microsoft.com/office/drawing/2014/main" id="{7B4AA5B8-97F0-2FB0-1BCE-5DC5A0961AB2}"/>
              </a:ext>
            </a:extLst>
          </xdr:cNvPr>
          <xdr:cNvGrpSpPr/>
        </xdr:nvGrpSpPr>
        <xdr:grpSpPr>
          <a:xfrm>
            <a:off x="-215900" y="850900"/>
            <a:ext cx="2108199" cy="828000"/>
            <a:chOff x="-212060" y="850900"/>
            <a:chExt cx="2034657" cy="828000"/>
          </a:xfrm>
        </xdr:grpSpPr>
        <xdr:sp macro="" textlink="">
          <xdr:nvSpPr>
            <xdr:cNvPr id="24" name="Rectangle: Rounded Corners 23">
              <a:extLst>
                <a:ext uri="{FF2B5EF4-FFF2-40B4-BE49-F238E27FC236}">
                  <a16:creationId xmlns:a16="http://schemas.microsoft.com/office/drawing/2014/main" id="{A623B873-A6E0-82FD-D102-5F3EAD42F965}"/>
                </a:ext>
              </a:extLst>
            </xdr:cNvPr>
            <xdr:cNvSpPr/>
          </xdr:nvSpPr>
          <xdr:spPr>
            <a:xfrm>
              <a:off x="-212060" y="850900"/>
              <a:ext cx="774700" cy="828000"/>
            </a:xfrm>
            <a:prstGeom prst="roundRect">
              <a:avLst>
                <a:gd name="adj" fmla="val 16076"/>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TextBox 24">
              <a:extLst>
                <a:ext uri="{FF2B5EF4-FFF2-40B4-BE49-F238E27FC236}">
                  <a16:creationId xmlns:a16="http://schemas.microsoft.com/office/drawing/2014/main" id="{90F36D8E-4DD8-ACF1-24CE-8B8C92FB3E96}"/>
                </a:ext>
              </a:extLst>
            </xdr:cNvPr>
            <xdr:cNvSpPr txBox="1"/>
          </xdr:nvSpPr>
          <xdr:spPr>
            <a:xfrm>
              <a:off x="736748" y="939800"/>
              <a:ext cx="10414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Average</a:t>
              </a:r>
              <a:r>
                <a:rPr lang="en-IN" sz="1100" b="1" baseline="0"/>
                <a:t> Sales</a:t>
              </a:r>
              <a:endParaRPr lang="en-IN" sz="1100" b="1"/>
            </a:p>
          </xdr:txBody>
        </xdr:sp>
        <xdr:sp macro="" textlink="Sheet1!O6">
          <xdr:nvSpPr>
            <xdr:cNvPr id="26" name="TextBox 25">
              <a:extLst>
                <a:ext uri="{FF2B5EF4-FFF2-40B4-BE49-F238E27FC236}">
                  <a16:creationId xmlns:a16="http://schemas.microsoft.com/office/drawing/2014/main" id="{5ED608B7-1814-BABA-F32B-200F02BE433A}"/>
                </a:ext>
              </a:extLst>
            </xdr:cNvPr>
            <xdr:cNvSpPr txBox="1"/>
          </xdr:nvSpPr>
          <xdr:spPr>
            <a:xfrm>
              <a:off x="736747" y="1289050"/>
              <a:ext cx="1085850" cy="209550"/>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4AF486-4C0F-4D17-96E3-58D0982F55D3}" type="TxLink">
                <a:rPr lang="en-US" sz="1100" b="0" i="0" u="none" strike="noStrike">
                  <a:solidFill>
                    <a:schemeClr val="tx1">
                      <a:lumMod val="95000"/>
                      <a:lumOff val="5000"/>
                    </a:schemeClr>
                  </a:solidFill>
                  <a:latin typeface="Calibri"/>
                  <a:ea typeface="Calibri"/>
                  <a:cs typeface="Calibri"/>
                </a:rPr>
                <a:pPr/>
                <a:t>2617.72775</a:t>
              </a:fld>
              <a:endParaRPr lang="en-IN" sz="1100">
                <a:solidFill>
                  <a:schemeClr val="tx1">
                    <a:lumMod val="95000"/>
                    <a:lumOff val="5000"/>
                  </a:schemeClr>
                </a:solidFill>
              </a:endParaRPr>
            </a:p>
          </xdr:txBody>
        </xdr:sp>
      </xdr:grpSp>
    </xdr:grpSp>
    <xdr:clientData/>
  </xdr:twoCellAnchor>
  <xdr:twoCellAnchor>
    <xdr:from>
      <xdr:col>11</xdr:col>
      <xdr:colOff>463550</xdr:colOff>
      <xdr:row>4</xdr:row>
      <xdr:rowOff>88900</xdr:rowOff>
    </xdr:from>
    <xdr:to>
      <xdr:col>15</xdr:col>
      <xdr:colOff>293150</xdr:colOff>
      <xdr:row>8</xdr:row>
      <xdr:rowOff>180300</xdr:rowOff>
    </xdr:to>
    <xdr:grpSp>
      <xdr:nvGrpSpPr>
        <xdr:cNvPr id="27" name="Group 26">
          <a:extLst>
            <a:ext uri="{FF2B5EF4-FFF2-40B4-BE49-F238E27FC236}">
              <a16:creationId xmlns:a16="http://schemas.microsoft.com/office/drawing/2014/main" id="{2E7096FE-8EC0-43DC-808C-076DCEE3A786}"/>
            </a:ext>
          </a:extLst>
        </xdr:cNvPr>
        <xdr:cNvGrpSpPr/>
      </xdr:nvGrpSpPr>
      <xdr:grpSpPr>
        <a:xfrm>
          <a:off x="7169150" y="825500"/>
          <a:ext cx="2268000" cy="828000"/>
          <a:chOff x="76200" y="857250"/>
          <a:chExt cx="2268000" cy="828000"/>
        </a:xfrm>
      </xdr:grpSpPr>
      <xdr:sp macro="" textlink="">
        <xdr:nvSpPr>
          <xdr:cNvPr id="28" name="Rectangle: Rounded Corners 27">
            <a:extLst>
              <a:ext uri="{FF2B5EF4-FFF2-40B4-BE49-F238E27FC236}">
                <a16:creationId xmlns:a16="http://schemas.microsoft.com/office/drawing/2014/main" id="{1CE11212-F96A-2C62-BE93-27BB326AB0DB}"/>
              </a:ext>
            </a:extLst>
          </xdr:cNvPr>
          <xdr:cNvSpPr/>
        </xdr:nvSpPr>
        <xdr:spPr>
          <a:xfrm>
            <a:off x="76200" y="857250"/>
            <a:ext cx="2268000" cy="828000"/>
          </a:xfrm>
          <a:prstGeom prst="roundRect">
            <a:avLst>
              <a:gd name="adj" fmla="val 1513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9" name="Group 28">
            <a:extLst>
              <a:ext uri="{FF2B5EF4-FFF2-40B4-BE49-F238E27FC236}">
                <a16:creationId xmlns:a16="http://schemas.microsoft.com/office/drawing/2014/main" id="{9D1EA016-E431-A49F-E40E-814169E04B3D}"/>
              </a:ext>
            </a:extLst>
          </xdr:cNvPr>
          <xdr:cNvGrpSpPr/>
        </xdr:nvGrpSpPr>
        <xdr:grpSpPr>
          <a:xfrm>
            <a:off x="76200" y="857250"/>
            <a:ext cx="2108200" cy="828000"/>
            <a:chOff x="69850" y="857250"/>
            <a:chExt cx="2034658" cy="828000"/>
          </a:xfrm>
        </xdr:grpSpPr>
        <xdr:sp macro="" textlink="">
          <xdr:nvSpPr>
            <xdr:cNvPr id="30" name="Rectangle: Rounded Corners 29">
              <a:extLst>
                <a:ext uri="{FF2B5EF4-FFF2-40B4-BE49-F238E27FC236}">
                  <a16:creationId xmlns:a16="http://schemas.microsoft.com/office/drawing/2014/main" id="{7A6BA79D-DC27-0172-63BB-8D4F76A17028}"/>
                </a:ext>
              </a:extLst>
            </xdr:cNvPr>
            <xdr:cNvSpPr/>
          </xdr:nvSpPr>
          <xdr:spPr>
            <a:xfrm>
              <a:off x="69850" y="857250"/>
              <a:ext cx="774700" cy="828000"/>
            </a:xfrm>
            <a:prstGeom prst="roundRect">
              <a:avLst>
                <a:gd name="adj" fmla="val 22405"/>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TextBox 30">
              <a:extLst>
                <a:ext uri="{FF2B5EF4-FFF2-40B4-BE49-F238E27FC236}">
                  <a16:creationId xmlns:a16="http://schemas.microsoft.com/office/drawing/2014/main" id="{C0625485-E653-96BE-4C6B-FB7D889F1BAD}"/>
                </a:ext>
              </a:extLst>
            </xdr:cNvPr>
            <xdr:cNvSpPr txBox="1"/>
          </xdr:nvSpPr>
          <xdr:spPr>
            <a:xfrm>
              <a:off x="1030915" y="977900"/>
              <a:ext cx="10414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Units</a:t>
              </a:r>
              <a:r>
                <a:rPr lang="en-IN" sz="1100" b="1" baseline="0"/>
                <a:t> sold</a:t>
              </a:r>
              <a:endParaRPr lang="en-IN" sz="1100" b="1"/>
            </a:p>
          </xdr:txBody>
        </xdr:sp>
        <xdr:sp macro="" textlink="Sheet1!M6">
          <xdr:nvSpPr>
            <xdr:cNvPr id="32" name="TextBox 31">
              <a:extLst>
                <a:ext uri="{FF2B5EF4-FFF2-40B4-BE49-F238E27FC236}">
                  <a16:creationId xmlns:a16="http://schemas.microsoft.com/office/drawing/2014/main" id="{8940CFBB-B8F8-CE92-A4C6-E1ADB1402877}"/>
                </a:ext>
              </a:extLst>
            </xdr:cNvPr>
            <xdr:cNvSpPr txBox="1"/>
          </xdr:nvSpPr>
          <xdr:spPr>
            <a:xfrm>
              <a:off x="1018658" y="1301750"/>
              <a:ext cx="1085850" cy="209550"/>
            </a:xfrm>
            <a:prstGeom prst="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684F23-66F4-4A52-B685-D469B42876CE}" type="TxLink">
                <a:rPr lang="en-US" sz="1100" b="0" i="0" u="none" strike="noStrike">
                  <a:solidFill>
                    <a:srgbClr val="000000"/>
                  </a:solidFill>
                  <a:latin typeface="Calibri"/>
                  <a:ea typeface="Calibri"/>
                  <a:cs typeface="Calibri"/>
                </a:rPr>
                <a:pPr/>
                <a:t>315</a:t>
              </a:fld>
              <a:endParaRPr lang="en-IN" sz="1100"/>
            </a:p>
          </xdr:txBody>
        </xdr:sp>
      </xdr:grpSp>
    </xdr:grpSp>
    <xdr:clientData/>
  </xdr:twoCellAnchor>
  <xdr:twoCellAnchor editAs="oneCell">
    <xdr:from>
      <xdr:col>8</xdr:col>
      <xdr:colOff>188100</xdr:colOff>
      <xdr:row>5</xdr:row>
      <xdr:rowOff>99200</xdr:rowOff>
    </xdr:from>
    <xdr:to>
      <xdr:col>9</xdr:col>
      <xdr:colOff>2400</xdr:colOff>
      <xdr:row>7</xdr:row>
      <xdr:rowOff>154800</xdr:rowOff>
    </xdr:to>
    <xdr:pic>
      <xdr:nvPicPr>
        <xdr:cNvPr id="11" name="Graphic 10" descr="Money">
          <a:extLst>
            <a:ext uri="{FF2B5EF4-FFF2-40B4-BE49-F238E27FC236}">
              <a16:creationId xmlns:a16="http://schemas.microsoft.com/office/drawing/2014/main" id="{2252C136-A8B8-439C-2B63-774EDDCE5D1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064900" y="1019950"/>
          <a:ext cx="423900" cy="423900"/>
        </a:xfrm>
        <a:prstGeom prst="rect">
          <a:avLst/>
        </a:prstGeom>
      </xdr:spPr>
    </xdr:pic>
    <xdr:clientData/>
  </xdr:twoCellAnchor>
  <xdr:twoCellAnchor editAs="oneCell">
    <xdr:from>
      <xdr:col>4</xdr:col>
      <xdr:colOff>184150</xdr:colOff>
      <xdr:row>5</xdr:row>
      <xdr:rowOff>133350</xdr:rowOff>
    </xdr:from>
    <xdr:to>
      <xdr:col>5</xdr:col>
      <xdr:colOff>6550</xdr:colOff>
      <xdr:row>8</xdr:row>
      <xdr:rowOff>12900</xdr:rowOff>
    </xdr:to>
    <xdr:pic>
      <xdr:nvPicPr>
        <xdr:cNvPr id="38" name="Graphic 37" descr="Bar graph with upward trend">
          <a:extLst>
            <a:ext uri="{FF2B5EF4-FFF2-40B4-BE49-F238E27FC236}">
              <a16:creationId xmlns:a16="http://schemas.microsoft.com/office/drawing/2014/main" id="{5A1B985F-F55D-3565-6642-4B0A30FF1C9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22550" y="1054100"/>
          <a:ext cx="432000" cy="432000"/>
        </a:xfrm>
        <a:prstGeom prst="rect">
          <a:avLst/>
        </a:prstGeom>
      </xdr:spPr>
    </xdr:pic>
    <xdr:clientData/>
  </xdr:twoCellAnchor>
  <xdr:twoCellAnchor editAs="oneCell">
    <xdr:from>
      <xdr:col>0</xdr:col>
      <xdr:colOff>213500</xdr:colOff>
      <xdr:row>5</xdr:row>
      <xdr:rowOff>150000</xdr:rowOff>
    </xdr:from>
    <xdr:to>
      <xdr:col>1</xdr:col>
      <xdr:colOff>35900</xdr:colOff>
      <xdr:row>8</xdr:row>
      <xdr:rowOff>29550</xdr:rowOff>
    </xdr:to>
    <xdr:pic>
      <xdr:nvPicPr>
        <xdr:cNvPr id="40" name="Graphic 39" descr="Bar chart">
          <a:extLst>
            <a:ext uri="{FF2B5EF4-FFF2-40B4-BE49-F238E27FC236}">
              <a16:creationId xmlns:a16="http://schemas.microsoft.com/office/drawing/2014/main" id="{BFDEDB06-E908-7770-1A45-5D129EA011D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3500" y="1070750"/>
          <a:ext cx="432000" cy="432000"/>
        </a:xfrm>
        <a:prstGeom prst="rect">
          <a:avLst/>
        </a:prstGeom>
      </xdr:spPr>
    </xdr:pic>
    <xdr:clientData/>
  </xdr:twoCellAnchor>
  <xdr:twoCellAnchor editAs="oneCell">
    <xdr:from>
      <xdr:col>12</xdr:col>
      <xdr:colOff>69850</xdr:colOff>
      <xdr:row>5</xdr:row>
      <xdr:rowOff>95250</xdr:rowOff>
    </xdr:from>
    <xdr:to>
      <xdr:col>12</xdr:col>
      <xdr:colOff>501850</xdr:colOff>
      <xdr:row>7</xdr:row>
      <xdr:rowOff>158950</xdr:rowOff>
    </xdr:to>
    <xdr:pic>
      <xdr:nvPicPr>
        <xdr:cNvPr id="42" name="Graphic 41" descr="Computer">
          <a:extLst>
            <a:ext uri="{FF2B5EF4-FFF2-40B4-BE49-F238E27FC236}">
              <a16:creationId xmlns:a16="http://schemas.microsoft.com/office/drawing/2014/main" id="{CE218252-3589-898C-373D-499A3BB0A34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385050" y="1016000"/>
          <a:ext cx="432000" cy="432000"/>
        </a:xfrm>
        <a:prstGeom prst="rect">
          <a:avLst/>
        </a:prstGeom>
      </xdr:spPr>
    </xdr:pic>
    <xdr:clientData/>
  </xdr:twoCellAnchor>
  <xdr:twoCellAnchor editAs="oneCell">
    <xdr:from>
      <xdr:col>15</xdr:col>
      <xdr:colOff>438150</xdr:colOff>
      <xdr:row>5</xdr:row>
      <xdr:rowOff>12700</xdr:rowOff>
    </xdr:from>
    <xdr:to>
      <xdr:col>18</xdr:col>
      <xdr:colOff>438150</xdr:colOff>
      <xdr:row>7</xdr:row>
      <xdr:rowOff>184149</xdr:rowOff>
    </xdr:to>
    <mc:AlternateContent xmlns:mc="http://schemas.openxmlformats.org/markup-compatibility/2006">
      <mc:Choice xmlns:a14="http://schemas.microsoft.com/office/drawing/2010/main" Requires="a14">
        <xdr:graphicFrame macro="">
          <xdr:nvGraphicFramePr>
            <xdr:cNvPr id="44" name="Region 1">
              <a:extLst>
                <a:ext uri="{FF2B5EF4-FFF2-40B4-BE49-F238E27FC236}">
                  <a16:creationId xmlns:a16="http://schemas.microsoft.com/office/drawing/2014/main" id="{0AFE19C3-7850-4482-80B6-22999E96ED7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582150" y="933450"/>
              <a:ext cx="1828800" cy="539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184150</xdr:colOff>
      <xdr:row>20</xdr:row>
      <xdr:rowOff>95251</xdr:rowOff>
    </xdr:from>
    <xdr:to>
      <xdr:col>3</xdr:col>
      <xdr:colOff>184150</xdr:colOff>
      <xdr:row>33</xdr:row>
      <xdr:rowOff>38101</xdr:rowOff>
    </xdr:to>
    <mc:AlternateContent xmlns:mc="http://schemas.openxmlformats.org/markup-compatibility/2006" xmlns:a14="http://schemas.microsoft.com/office/drawing/2010/main">
      <mc:Choice Requires="a14">
        <xdr:graphicFrame macro="">
          <xdr:nvGraphicFramePr>
            <xdr:cNvPr id="49" name="Product 1">
              <a:extLst>
                <a:ext uri="{FF2B5EF4-FFF2-40B4-BE49-F238E27FC236}">
                  <a16:creationId xmlns:a16="http://schemas.microsoft.com/office/drawing/2014/main" id="{567F6200-7260-4B6C-93C4-B8831660592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84150" y="3778251"/>
              <a:ext cx="1828800" cy="233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184150</xdr:colOff>
      <xdr:row>9</xdr:row>
      <xdr:rowOff>107951</xdr:rowOff>
    </xdr:from>
    <xdr:to>
      <xdr:col>3</xdr:col>
      <xdr:colOff>184150</xdr:colOff>
      <xdr:row>20</xdr:row>
      <xdr:rowOff>82550</xdr:rowOff>
    </xdr:to>
    <mc:AlternateContent xmlns:mc="http://schemas.openxmlformats.org/markup-compatibility/2006" xmlns:a14="http://schemas.microsoft.com/office/drawing/2010/main">
      <mc:Choice Requires="a14">
        <xdr:graphicFrame macro="">
          <xdr:nvGraphicFramePr>
            <xdr:cNvPr id="50" name="Salesperson 1">
              <a:extLst>
                <a:ext uri="{FF2B5EF4-FFF2-40B4-BE49-F238E27FC236}">
                  <a16:creationId xmlns:a16="http://schemas.microsoft.com/office/drawing/2014/main" id="{7CF16573-9FF7-49E5-81CF-4D508C72827C}"/>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84150" y="1765301"/>
              <a:ext cx="1828800" cy="2000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444500</xdr:colOff>
      <xdr:row>1</xdr:row>
      <xdr:rowOff>12700</xdr:rowOff>
    </xdr:from>
    <xdr:to>
      <xdr:col>6</xdr:col>
      <xdr:colOff>266900</xdr:colOff>
      <xdr:row>3</xdr:row>
      <xdr:rowOff>76400</xdr:rowOff>
    </xdr:to>
    <xdr:pic>
      <xdr:nvPicPr>
        <xdr:cNvPr id="52" name="Graphic 51" descr="Bullseye">
          <a:extLst>
            <a:ext uri="{FF2B5EF4-FFF2-40B4-BE49-F238E27FC236}">
              <a16:creationId xmlns:a16="http://schemas.microsoft.com/office/drawing/2014/main" id="{C340E31E-71C2-1D2A-63CD-85004312DA1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2500" y="196850"/>
          <a:ext cx="432000" cy="432000"/>
        </a:xfrm>
        <a:prstGeom prst="rect">
          <a:avLst/>
        </a:prstGeom>
      </xdr:spPr>
    </xdr:pic>
    <xdr:clientData/>
  </xdr:twoCellAnchor>
  <xdr:twoCellAnchor>
    <xdr:from>
      <xdr:col>6</xdr:col>
      <xdr:colOff>285750</xdr:colOff>
      <xdr:row>1</xdr:row>
      <xdr:rowOff>38100</xdr:rowOff>
    </xdr:from>
    <xdr:to>
      <xdr:col>11</xdr:col>
      <xdr:colOff>317500</xdr:colOff>
      <xdr:row>3</xdr:row>
      <xdr:rowOff>12700</xdr:rowOff>
    </xdr:to>
    <xdr:sp macro="" textlink="">
      <xdr:nvSpPr>
        <xdr:cNvPr id="53" name="TextBox 52">
          <a:extLst>
            <a:ext uri="{FF2B5EF4-FFF2-40B4-BE49-F238E27FC236}">
              <a16:creationId xmlns:a16="http://schemas.microsoft.com/office/drawing/2014/main" id="{29F3FD41-B03D-0942-8F90-D2A877E59378}"/>
            </a:ext>
          </a:extLst>
        </xdr:cNvPr>
        <xdr:cNvSpPr txBox="1"/>
      </xdr:nvSpPr>
      <xdr:spPr>
        <a:xfrm>
          <a:off x="3943350" y="222250"/>
          <a:ext cx="3079750" cy="3429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0070C0"/>
              </a:solidFill>
            </a:rPr>
            <a:t>SALES DASHBOARD</a:t>
          </a:r>
          <a:r>
            <a:rPr lang="en-IN" sz="2000" b="1" baseline="0">
              <a:solidFill>
                <a:srgbClr val="0070C0"/>
              </a:solidFill>
            </a:rPr>
            <a:t> - 2017</a:t>
          </a:r>
          <a:endParaRPr lang="en-IN" sz="2000" b="1">
            <a:solidFill>
              <a:srgbClr val="0070C0"/>
            </a:solidFill>
          </a:endParaRPr>
        </a:p>
      </xdr:txBody>
    </xdr:sp>
    <xdr:clientData/>
  </xdr:twoCellAnchor>
  <xdr:twoCellAnchor>
    <xdr:from>
      <xdr:col>3</xdr:col>
      <xdr:colOff>266700</xdr:colOff>
      <xdr:row>9</xdr:row>
      <xdr:rowOff>107950</xdr:rowOff>
    </xdr:from>
    <xdr:to>
      <xdr:col>13</xdr:col>
      <xdr:colOff>6350</xdr:colOff>
      <xdr:row>25</xdr:row>
      <xdr:rowOff>6350</xdr:rowOff>
    </xdr:to>
    <xdr:sp macro="" textlink="">
      <xdr:nvSpPr>
        <xdr:cNvPr id="54" name="Rectangle: Rounded Corners 53">
          <a:extLst>
            <a:ext uri="{FF2B5EF4-FFF2-40B4-BE49-F238E27FC236}">
              <a16:creationId xmlns:a16="http://schemas.microsoft.com/office/drawing/2014/main" id="{F1115489-FF28-468E-B820-63779A4A6ABB}"/>
            </a:ext>
          </a:extLst>
        </xdr:cNvPr>
        <xdr:cNvSpPr/>
      </xdr:nvSpPr>
      <xdr:spPr>
        <a:xfrm>
          <a:off x="2095500" y="1765300"/>
          <a:ext cx="5835650" cy="2844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603250</xdr:colOff>
      <xdr:row>11</xdr:row>
      <xdr:rowOff>19050</xdr:rowOff>
    </xdr:from>
    <xdr:to>
      <xdr:col>7</xdr:col>
      <xdr:colOff>444500</xdr:colOff>
      <xdr:row>12</xdr:row>
      <xdr:rowOff>57150</xdr:rowOff>
    </xdr:to>
    <xdr:sp macro="" textlink="">
      <xdr:nvSpPr>
        <xdr:cNvPr id="3" name="TextBox 2">
          <a:extLst>
            <a:ext uri="{FF2B5EF4-FFF2-40B4-BE49-F238E27FC236}">
              <a16:creationId xmlns:a16="http://schemas.microsoft.com/office/drawing/2014/main" id="{5617E6E8-D4F7-B864-905F-F40BD0A63B30}"/>
            </a:ext>
          </a:extLst>
        </xdr:cNvPr>
        <xdr:cNvSpPr txBox="1"/>
      </xdr:nvSpPr>
      <xdr:spPr>
        <a:xfrm>
          <a:off x="2432050" y="2044700"/>
          <a:ext cx="22796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002060"/>
              </a:solidFill>
            </a:rPr>
            <a:t>SalesPerson Average Price</a:t>
          </a:r>
        </a:p>
      </xdr:txBody>
    </xdr:sp>
    <xdr:clientData/>
  </xdr:twoCellAnchor>
  <xdr:twoCellAnchor>
    <xdr:from>
      <xdr:col>4</xdr:col>
      <xdr:colOff>361950</xdr:colOff>
      <xdr:row>12</xdr:row>
      <xdr:rowOff>171450</xdr:rowOff>
    </xdr:from>
    <xdr:to>
      <xdr:col>11</xdr:col>
      <xdr:colOff>165100</xdr:colOff>
      <xdr:row>24</xdr:row>
      <xdr:rowOff>12700</xdr:rowOff>
    </xdr:to>
    <xdr:graphicFrame macro="">
      <xdr:nvGraphicFramePr>
        <xdr:cNvPr id="4" name="Chart 3">
          <a:extLst>
            <a:ext uri="{FF2B5EF4-FFF2-40B4-BE49-F238E27FC236}">
              <a16:creationId xmlns:a16="http://schemas.microsoft.com/office/drawing/2014/main" id="{36AA88AA-BCBE-4E14-9394-33BFB1DC6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120650</xdr:colOff>
      <xdr:row>9</xdr:row>
      <xdr:rowOff>57150</xdr:rowOff>
    </xdr:from>
    <xdr:to>
      <xdr:col>22</xdr:col>
      <xdr:colOff>469900</xdr:colOff>
      <xdr:row>24</xdr:row>
      <xdr:rowOff>139700</xdr:rowOff>
    </xdr:to>
    <xdr:sp macro="" textlink="">
      <xdr:nvSpPr>
        <xdr:cNvPr id="9" name="Rectangle: Rounded Corners 8">
          <a:extLst>
            <a:ext uri="{FF2B5EF4-FFF2-40B4-BE49-F238E27FC236}">
              <a16:creationId xmlns:a16="http://schemas.microsoft.com/office/drawing/2014/main" id="{6BBBF110-2E1A-421C-8D4D-92876DC5489E}"/>
            </a:ext>
          </a:extLst>
        </xdr:cNvPr>
        <xdr:cNvSpPr/>
      </xdr:nvSpPr>
      <xdr:spPr>
        <a:xfrm>
          <a:off x="8045450" y="1714500"/>
          <a:ext cx="5835650" cy="2844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228600</xdr:colOff>
      <xdr:row>25</xdr:row>
      <xdr:rowOff>57150</xdr:rowOff>
    </xdr:from>
    <xdr:to>
      <xdr:col>12</xdr:col>
      <xdr:colOff>577850</xdr:colOff>
      <xdr:row>40</xdr:row>
      <xdr:rowOff>139700</xdr:rowOff>
    </xdr:to>
    <xdr:sp macro="" textlink="">
      <xdr:nvSpPr>
        <xdr:cNvPr id="12" name="Rectangle: Rounded Corners 11">
          <a:extLst>
            <a:ext uri="{FF2B5EF4-FFF2-40B4-BE49-F238E27FC236}">
              <a16:creationId xmlns:a16="http://schemas.microsoft.com/office/drawing/2014/main" id="{8E66EDD8-37E8-49CE-A24B-21D9E8BE67F5}"/>
            </a:ext>
          </a:extLst>
        </xdr:cNvPr>
        <xdr:cNvSpPr/>
      </xdr:nvSpPr>
      <xdr:spPr>
        <a:xfrm>
          <a:off x="2057400" y="4660900"/>
          <a:ext cx="5835650" cy="2844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120650</xdr:colOff>
      <xdr:row>25</xdr:row>
      <xdr:rowOff>31750</xdr:rowOff>
    </xdr:from>
    <xdr:to>
      <xdr:col>22</xdr:col>
      <xdr:colOff>469900</xdr:colOff>
      <xdr:row>40</xdr:row>
      <xdr:rowOff>114300</xdr:rowOff>
    </xdr:to>
    <xdr:sp macro="" textlink="">
      <xdr:nvSpPr>
        <xdr:cNvPr id="13" name="Rectangle: Rounded Corners 12">
          <a:extLst>
            <a:ext uri="{FF2B5EF4-FFF2-40B4-BE49-F238E27FC236}">
              <a16:creationId xmlns:a16="http://schemas.microsoft.com/office/drawing/2014/main" id="{0AA0D707-3F0D-40CE-8535-4C859241864F}"/>
            </a:ext>
          </a:extLst>
        </xdr:cNvPr>
        <xdr:cNvSpPr/>
      </xdr:nvSpPr>
      <xdr:spPr>
        <a:xfrm>
          <a:off x="8045450" y="4635500"/>
          <a:ext cx="5835650" cy="28448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387350</xdr:colOff>
      <xdr:row>10</xdr:row>
      <xdr:rowOff>139700</xdr:rowOff>
    </xdr:from>
    <xdr:to>
      <xdr:col>17</xdr:col>
      <xdr:colOff>107950</xdr:colOff>
      <xdr:row>13</xdr:row>
      <xdr:rowOff>57150</xdr:rowOff>
    </xdr:to>
    <xdr:sp macro="" textlink="">
      <xdr:nvSpPr>
        <xdr:cNvPr id="33" name="TextBox 32">
          <a:extLst>
            <a:ext uri="{FF2B5EF4-FFF2-40B4-BE49-F238E27FC236}">
              <a16:creationId xmlns:a16="http://schemas.microsoft.com/office/drawing/2014/main" id="{FC1CEE2B-34C4-0B00-49D4-6022DB7BBF1F}"/>
            </a:ext>
          </a:extLst>
        </xdr:cNvPr>
        <xdr:cNvSpPr txBox="1"/>
      </xdr:nvSpPr>
      <xdr:spPr>
        <a:xfrm>
          <a:off x="8312150" y="1981200"/>
          <a:ext cx="2159000" cy="4699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002060"/>
              </a:solidFill>
            </a:rPr>
            <a:t>Total Sales By Region</a:t>
          </a:r>
        </a:p>
      </xdr:txBody>
    </xdr:sp>
    <xdr:clientData/>
  </xdr:twoCellAnchor>
  <xdr:twoCellAnchor>
    <xdr:from>
      <xdr:col>14</xdr:col>
      <xdr:colOff>247650</xdr:colOff>
      <xdr:row>13</xdr:row>
      <xdr:rowOff>50800</xdr:rowOff>
    </xdr:from>
    <xdr:to>
      <xdr:col>20</xdr:col>
      <xdr:colOff>495300</xdr:colOff>
      <xdr:row>23</xdr:row>
      <xdr:rowOff>146050</xdr:rowOff>
    </xdr:to>
    <xdr:graphicFrame macro="">
      <xdr:nvGraphicFramePr>
        <xdr:cNvPr id="35" name="Chart 34">
          <a:extLst>
            <a:ext uri="{FF2B5EF4-FFF2-40B4-BE49-F238E27FC236}">
              <a16:creationId xmlns:a16="http://schemas.microsoft.com/office/drawing/2014/main" id="{F92CB09D-180C-477A-97C1-C537346FC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406400</xdr:colOff>
      <xdr:row>28</xdr:row>
      <xdr:rowOff>114300</xdr:rowOff>
    </xdr:from>
    <xdr:to>
      <xdr:col>11</xdr:col>
      <xdr:colOff>419100</xdr:colOff>
      <xdr:row>40</xdr:row>
      <xdr:rowOff>50800</xdr:rowOff>
    </xdr:to>
    <xdr:graphicFrame macro="">
      <xdr:nvGraphicFramePr>
        <xdr:cNvPr id="36" name="Chart 35">
          <a:extLst>
            <a:ext uri="{FF2B5EF4-FFF2-40B4-BE49-F238E27FC236}">
              <a16:creationId xmlns:a16="http://schemas.microsoft.com/office/drawing/2014/main" id="{C365ABD1-FA0C-49FE-AF4C-4AB722DC9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565150</xdr:colOff>
      <xdr:row>26</xdr:row>
      <xdr:rowOff>107950</xdr:rowOff>
    </xdr:from>
    <xdr:to>
      <xdr:col>9</xdr:col>
      <xdr:colOff>38100</xdr:colOff>
      <xdr:row>28</xdr:row>
      <xdr:rowOff>12700</xdr:rowOff>
    </xdr:to>
    <xdr:sp macro="" textlink="">
      <xdr:nvSpPr>
        <xdr:cNvPr id="37" name="TextBox 36">
          <a:extLst>
            <a:ext uri="{FF2B5EF4-FFF2-40B4-BE49-F238E27FC236}">
              <a16:creationId xmlns:a16="http://schemas.microsoft.com/office/drawing/2014/main" id="{E04B0F2C-15E2-683D-9318-EB8EA125E7E7}"/>
            </a:ext>
          </a:extLst>
        </xdr:cNvPr>
        <xdr:cNvSpPr txBox="1"/>
      </xdr:nvSpPr>
      <xdr:spPr>
        <a:xfrm>
          <a:off x="2393950" y="4895850"/>
          <a:ext cx="3130550" cy="273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002060"/>
              </a:solidFill>
            </a:rPr>
            <a:t> Product</a:t>
          </a:r>
          <a:r>
            <a:rPr lang="en-IN" sz="1400" b="1" baseline="0">
              <a:solidFill>
                <a:srgbClr val="002060"/>
              </a:solidFill>
            </a:rPr>
            <a:t>  Total Price</a:t>
          </a:r>
          <a:endParaRPr lang="en-IN" sz="1400" b="1">
            <a:solidFill>
              <a:srgbClr val="002060"/>
            </a:solidFill>
          </a:endParaRPr>
        </a:p>
      </xdr:txBody>
    </xdr:sp>
    <xdr:clientData/>
  </xdr:twoCellAnchor>
  <xdr:twoCellAnchor>
    <xdr:from>
      <xdr:col>13</xdr:col>
      <xdr:colOff>406400</xdr:colOff>
      <xdr:row>26</xdr:row>
      <xdr:rowOff>88900</xdr:rowOff>
    </xdr:from>
    <xdr:to>
      <xdr:col>17</xdr:col>
      <xdr:colOff>457200</xdr:colOff>
      <xdr:row>28</xdr:row>
      <xdr:rowOff>57150</xdr:rowOff>
    </xdr:to>
    <xdr:sp macro="" textlink="">
      <xdr:nvSpPr>
        <xdr:cNvPr id="39" name="TextBox 38">
          <a:extLst>
            <a:ext uri="{FF2B5EF4-FFF2-40B4-BE49-F238E27FC236}">
              <a16:creationId xmlns:a16="http://schemas.microsoft.com/office/drawing/2014/main" id="{EE0DD59E-D131-E392-F057-2C1640028611}"/>
            </a:ext>
          </a:extLst>
        </xdr:cNvPr>
        <xdr:cNvSpPr txBox="1"/>
      </xdr:nvSpPr>
      <xdr:spPr>
        <a:xfrm>
          <a:off x="8331200" y="4876800"/>
          <a:ext cx="2489200" cy="336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002060"/>
              </a:solidFill>
            </a:rPr>
            <a:t>Product Unit</a:t>
          </a:r>
          <a:r>
            <a:rPr lang="en-IN" sz="1400" b="1" baseline="0">
              <a:solidFill>
                <a:srgbClr val="002060"/>
              </a:solidFill>
            </a:rPr>
            <a:t> Price</a:t>
          </a:r>
          <a:endParaRPr lang="en-IN" sz="1400" b="1">
            <a:solidFill>
              <a:srgbClr val="002060"/>
            </a:solidFill>
          </a:endParaRPr>
        </a:p>
      </xdr:txBody>
    </xdr:sp>
    <xdr:clientData/>
  </xdr:twoCellAnchor>
  <xdr:twoCellAnchor>
    <xdr:from>
      <xdr:col>14</xdr:col>
      <xdr:colOff>514350</xdr:colOff>
      <xdr:row>29</xdr:row>
      <xdr:rowOff>6350</xdr:rowOff>
    </xdr:from>
    <xdr:to>
      <xdr:col>21</xdr:col>
      <xdr:colOff>133350</xdr:colOff>
      <xdr:row>40</xdr:row>
      <xdr:rowOff>44450</xdr:rowOff>
    </xdr:to>
    <xdr:graphicFrame macro="">
      <xdr:nvGraphicFramePr>
        <xdr:cNvPr id="41" name="Chart 40">
          <a:extLst>
            <a:ext uri="{FF2B5EF4-FFF2-40B4-BE49-F238E27FC236}">
              <a16:creationId xmlns:a16="http://schemas.microsoft.com/office/drawing/2014/main" id="{FB847DDF-7F5B-4111-8230-0CE4B0329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PRAGADEESH" refreshedDate="45922.790198263887" createdVersion="8" refreshedVersion="8" minRefreshableVersion="3" recordCount="300" xr:uid="{F65192FB-B93F-44A9-972E-02ADD5733E67}">
  <cacheSource type="worksheet">
    <worksheetSource name="Table1"/>
  </cacheSource>
  <cacheFields count="10">
    <cacheField name="Region" numFmtId="0">
      <sharedItems count="2">
        <s v="Central"/>
        <s v="East"/>
      </sharedItems>
    </cacheField>
    <cacheField name="Product" numFmtId="0">
      <sharedItems count="7">
        <s v="Chair"/>
        <s v="Laptop"/>
        <s v="Desk"/>
        <s v="Phone"/>
        <s v="Tablet"/>
        <s v="Printer"/>
        <s v="Monitor"/>
      </sharedItems>
    </cacheField>
    <cacheField name="Quantity" numFmtId="0">
      <sharedItems containsSemiMixedTypes="0" containsString="0" containsNumber="1" containsInteger="1" minValue="1" maxValue="220"/>
    </cacheField>
    <cacheField name="UnitPrice" numFmtId="0">
      <sharedItems containsSemiMixedTypes="0" containsString="0" containsNumber="1" minValue="5.52" maxValue="54815"/>
    </cacheField>
    <cacheField name="StoreLocation" numFmtId="0">
      <sharedItems/>
    </cacheField>
    <cacheField name="CustomerType" numFmtId="0">
      <sharedItems/>
    </cacheField>
    <cacheField name="Discount" numFmtId="0">
      <sharedItems containsSemiMixedTypes="0" containsString="0" containsNumber="1" containsInteger="1" minValue="5" maxValue="20"/>
    </cacheField>
    <cacheField name="Salesperson" numFmtId="0">
      <sharedItems count="6">
        <s v="Bob"/>
        <s v="Carlos"/>
        <s v="Alice"/>
        <s v="Frank"/>
        <s v="Eva"/>
        <s v="Diana"/>
      </sharedItems>
    </cacheField>
    <cacheField name=" Total Price" numFmtId="0">
      <sharedItems containsSemiMixedTypes="0" containsString="0" containsNumber="1" minValue="6.9699999999999989" maxValue="24201545"/>
    </cacheField>
    <cacheField name="Profit" numFmtId="0">
      <sharedItems containsSemiMixedTypes="0" containsString="0" containsNumber="1" minValue="-5.0300000000000011" maxValue="24201533"/>
    </cacheField>
  </cacheFields>
  <extLst>
    <ext xmlns:x14="http://schemas.microsoft.com/office/spreadsheetml/2009/9/main" uri="{725AE2AE-9491-48be-B2B4-4EB974FC3084}">
      <x14:pivotCacheDefinition pivotCacheId="355226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n v="14"/>
    <n v="312.79000000000002"/>
    <s v="Store A"/>
    <s v="Retail"/>
    <n v="5"/>
    <x v="0"/>
    <n v="4934.4555"/>
    <n v="4929.4555"/>
  </r>
  <r>
    <x v="0"/>
    <x v="0"/>
    <n v="9"/>
    <n v="343.21"/>
    <s v="Store A"/>
    <s v="Retail"/>
    <n v="5"/>
    <x v="1"/>
    <n v="2934.4454999999998"/>
    <n v="2929.4454999999998"/>
  </r>
  <r>
    <x v="0"/>
    <x v="1"/>
    <n v="7"/>
    <n v="4620.24"/>
    <s v="Store A"/>
    <s v="Retail"/>
    <n v="5"/>
    <x v="2"/>
    <n v="320620.59600000002"/>
    <n v="320615.59600000002"/>
  </r>
  <r>
    <x v="0"/>
    <x v="0"/>
    <n v="8"/>
    <n v="348.98"/>
    <s v="Store A"/>
    <s v="Retail"/>
    <n v="15"/>
    <x v="3"/>
    <n v="2512.6559999999999"/>
    <n v="2497.6559999999999"/>
  </r>
  <r>
    <x v="0"/>
    <x v="2"/>
    <n v="11"/>
    <n v="286.20499999999998"/>
    <s v="Store A"/>
    <s v="Retail"/>
    <n v="15"/>
    <x v="0"/>
    <n v="2831.895"/>
    <n v="2816.895"/>
  </r>
  <r>
    <x v="0"/>
    <x v="3"/>
    <n v="17"/>
    <n v="6.88"/>
    <s v="Store A"/>
    <s v="Retail"/>
    <n v="15"/>
    <x v="3"/>
    <n v="12.263999999999999"/>
    <n v="-2.7360000000000007"/>
  </r>
  <r>
    <x v="0"/>
    <x v="4"/>
    <n v="12"/>
    <n v="561.20699999999999"/>
    <s v="Store A"/>
    <s v="Retail"/>
    <n v="20"/>
    <x v="2"/>
    <n v="6732.84"/>
    <n v="6712.84"/>
  </r>
  <r>
    <x v="0"/>
    <x v="4"/>
    <n v="12"/>
    <n v="352.2"/>
    <s v="Store A"/>
    <s v="Retail"/>
    <n v="5"/>
    <x v="4"/>
    <n v="42015.207999999999"/>
    <n v="42010.207999999999"/>
  </r>
  <r>
    <x v="0"/>
    <x v="5"/>
    <n v="16"/>
    <n v="598.48"/>
    <s v="Store A"/>
    <s v="Retail"/>
    <n v="15"/>
    <x v="3"/>
    <n v="8618.112000000001"/>
    <n v="8603.112000000001"/>
  </r>
  <r>
    <x v="0"/>
    <x v="3"/>
    <n v="14"/>
    <n v="52.209000000000003"/>
    <s v="Store A"/>
    <s v="Retail"/>
    <n v="20"/>
    <x v="0"/>
    <n v="729.26"/>
    <n v="709.26"/>
  </r>
  <r>
    <x v="0"/>
    <x v="0"/>
    <n v="13"/>
    <n v="567.5"/>
    <s v="Store A"/>
    <s v="Retail"/>
    <n v="20"/>
    <x v="4"/>
    <n v="7377.5"/>
    <n v="7357.5"/>
  </r>
  <r>
    <x v="0"/>
    <x v="0"/>
    <n v="17"/>
    <n v="24115"/>
    <s v="Store A"/>
    <s v="Retail"/>
    <n v="15"/>
    <x v="0"/>
    <n v="3687.453"/>
    <n v="3672.453"/>
  </r>
  <r>
    <x v="0"/>
    <x v="1"/>
    <n v="17"/>
    <n v="538.20799999999997"/>
    <s v="Store A"/>
    <s v="Retail"/>
    <n v="5"/>
    <x v="4"/>
    <n v="8689.9920000000002"/>
    <n v="8684.9920000000002"/>
  </r>
  <r>
    <x v="0"/>
    <x v="3"/>
    <n v="16"/>
    <n v="34.159999999999997"/>
    <s v="Store A"/>
    <s v="Retail"/>
    <n v="12"/>
    <x v="0"/>
    <n v="464.57600000000002"/>
    <n v="452.57600000000002"/>
  </r>
  <r>
    <x v="0"/>
    <x v="6"/>
    <n v="14"/>
    <n v="485.21"/>
    <s v="Store A"/>
    <s v="Retail"/>
    <n v="20"/>
    <x v="3"/>
    <n v="6792.94"/>
    <n v="6772.94"/>
  </r>
  <r>
    <x v="0"/>
    <x v="2"/>
    <n v="8"/>
    <n v="561.9"/>
    <s v="Store A"/>
    <s v="Retail"/>
    <n v="12"/>
    <x v="0"/>
    <n v="38220.92"/>
    <n v="38208.92"/>
  </r>
  <r>
    <x v="0"/>
    <x v="5"/>
    <n v="2"/>
    <n v="89.6"/>
    <s v="Store A"/>
    <s v="Retail"/>
    <n v="20"/>
    <x v="5"/>
    <n v="179.2"/>
    <n v="159.19999999999999"/>
  </r>
  <r>
    <x v="0"/>
    <x v="2"/>
    <n v="5"/>
    <n v="547.53"/>
    <s v="Store A"/>
    <s v="Retail"/>
    <n v="15"/>
    <x v="4"/>
    <n v="2463.8850000000002"/>
    <n v="2448.8850000000002"/>
  </r>
  <r>
    <x v="0"/>
    <x v="2"/>
    <n v="5"/>
    <n v="84.91"/>
    <s v="Store A"/>
    <s v="Retail"/>
    <n v="15"/>
    <x v="1"/>
    <n v="382.20949999999999"/>
    <n v="367.20949999999999"/>
  </r>
  <r>
    <x v="0"/>
    <x v="3"/>
    <n v="15"/>
    <n v="23.32"/>
    <s v="Store A"/>
    <s v="Retail"/>
    <n v="5"/>
    <x v="1"/>
    <n v="332.31"/>
    <n v="327.31"/>
  </r>
  <r>
    <x v="0"/>
    <x v="2"/>
    <n v="15"/>
    <n v="451.14"/>
    <s v="Store A"/>
    <s v="Retail"/>
    <n v="20"/>
    <x v="0"/>
    <n v="4511.3999999999996"/>
    <n v="4491.3999999999996"/>
  </r>
  <r>
    <x v="0"/>
    <x v="4"/>
    <n v="3"/>
    <n v="193.98"/>
    <s v="Store A"/>
    <s v="Retail"/>
    <n v="20"/>
    <x v="0"/>
    <n v="581.93999999999994"/>
    <n v="561.93999999999994"/>
  </r>
  <r>
    <x v="0"/>
    <x v="1"/>
    <n v="2"/>
    <n v="196.7"/>
    <s v="Store A"/>
    <s v="Retail"/>
    <n v="20"/>
    <x v="3"/>
    <n v="393.4"/>
    <n v="373.4"/>
  </r>
  <r>
    <x v="0"/>
    <x v="1"/>
    <n v="5"/>
    <n v="563.70000000000005"/>
    <s v="Store A"/>
    <s v="Retail"/>
    <n v="20"/>
    <x v="0"/>
    <n v="2818.5"/>
    <n v="2798.5"/>
  </r>
  <r>
    <x v="0"/>
    <x v="1"/>
    <n v="9"/>
    <n v="486.58"/>
    <s v="Store A"/>
    <s v="Retail"/>
    <n v="12"/>
    <x v="2"/>
    <n v="3722.337"/>
    <n v="3710.337"/>
  </r>
  <r>
    <x v="0"/>
    <x v="3"/>
    <n v="4"/>
    <n v="78.204999999999998"/>
    <s v="Store A"/>
    <s v="Retail"/>
    <n v="20"/>
    <x v="1"/>
    <n v="312.2"/>
    <n v="292.2"/>
  </r>
  <r>
    <x v="0"/>
    <x v="2"/>
    <n v="9"/>
    <n v="329.15"/>
    <s v="Store A"/>
    <s v="Retail"/>
    <n v="5"/>
    <x v="5"/>
    <n v="2814.2325000000001"/>
    <n v="2809.2325000000001"/>
  </r>
  <r>
    <x v="0"/>
    <x v="1"/>
    <n v="14"/>
    <n v="3206.39"/>
    <s v="Store A"/>
    <s v="Retail"/>
    <n v="15"/>
    <x v="4"/>
    <n v="38620.514000000003"/>
    <n v="38605.514000000003"/>
  </r>
  <r>
    <x v="0"/>
    <x v="6"/>
    <n v="14"/>
    <n v="262.67"/>
    <s v="Store A"/>
    <s v="Retail"/>
    <n v="5"/>
    <x v="1"/>
    <n v="3493.511"/>
    <n v="3488.511"/>
  </r>
  <r>
    <x v="0"/>
    <x v="0"/>
    <n v="18"/>
    <n v="384.82"/>
    <s v="Store A"/>
    <s v="Wholesale"/>
    <n v="12"/>
    <x v="3"/>
    <n v="5887.7460000000001"/>
    <n v="5875.7460000000001"/>
  </r>
  <r>
    <x v="0"/>
    <x v="4"/>
    <n v="1"/>
    <n v="472.20699999999999"/>
    <s v="Store A"/>
    <s v="Wholesale"/>
    <n v="15"/>
    <x v="1"/>
    <n v="424.863"/>
    <n v="409.863"/>
  </r>
  <r>
    <x v="0"/>
    <x v="4"/>
    <n v="220"/>
    <n v="54815"/>
    <s v="Store A"/>
    <s v="Wholesale"/>
    <n v="15"/>
    <x v="4"/>
    <n v="9864.18"/>
    <n v="9849.18"/>
  </r>
  <r>
    <x v="0"/>
    <x v="5"/>
    <n v="19"/>
    <n v="351.93"/>
    <s v="Store A"/>
    <s v="Wholesale"/>
    <n v="20"/>
    <x v="2"/>
    <n v="6686.67"/>
    <n v="6666.67"/>
  </r>
  <r>
    <x v="0"/>
    <x v="1"/>
    <n v="15"/>
    <n v="411.38"/>
    <s v="Store A"/>
    <s v="Wholesale"/>
    <n v="5"/>
    <x v="0"/>
    <n v="5862.165"/>
    <n v="5857.165"/>
  </r>
  <r>
    <x v="0"/>
    <x v="6"/>
    <n v="2"/>
    <n v="427.36"/>
    <s v="Store A"/>
    <s v="Wholesale"/>
    <n v="5"/>
    <x v="5"/>
    <n v="811.98400000000004"/>
    <n v="806.98400000000004"/>
  </r>
  <r>
    <x v="0"/>
    <x v="6"/>
    <n v="16"/>
    <n v="278.13"/>
    <s v="Store A"/>
    <s v="Wholesale"/>
    <n v="12"/>
    <x v="2"/>
    <n v="3782.5680000000002"/>
    <n v="3770.5680000000002"/>
  </r>
  <r>
    <x v="0"/>
    <x v="5"/>
    <n v="13"/>
    <n v="134.19999999999999"/>
    <s v="Store A"/>
    <s v="Wholesale"/>
    <n v="5"/>
    <x v="4"/>
    <n v="1657.37"/>
    <n v="1652.37"/>
  </r>
  <r>
    <x v="0"/>
    <x v="0"/>
    <n v="16"/>
    <n v="89.76"/>
    <s v="Store A"/>
    <s v="Wholesale"/>
    <n v="20"/>
    <x v="2"/>
    <n v="1436.16"/>
    <n v="1416.16"/>
  </r>
  <r>
    <x v="0"/>
    <x v="0"/>
    <n v="4"/>
    <n v="353.7"/>
    <s v="Store A"/>
    <s v="Wholesale"/>
    <n v="20"/>
    <x v="3"/>
    <n v="1414.8"/>
    <n v="1394.8"/>
  </r>
  <r>
    <x v="0"/>
    <x v="6"/>
    <n v="13"/>
    <n v="55.209000000000003"/>
    <s v="Store A"/>
    <s v="Wholesale"/>
    <n v="12"/>
    <x v="5"/>
    <n v="6208.7444999999998"/>
    <n v="6196.7444999999998"/>
  </r>
  <r>
    <x v="0"/>
    <x v="5"/>
    <n v="14"/>
    <n v="595.39"/>
    <s v="Store A"/>
    <s v="Wholesale"/>
    <n v="15"/>
    <x v="0"/>
    <n v="75201.914000000004"/>
    <n v="75186.914000000004"/>
  </r>
  <r>
    <x v="0"/>
    <x v="6"/>
    <n v="6"/>
    <n v="175.3"/>
    <s v="Store A"/>
    <s v="Wholesale"/>
    <n v="12"/>
    <x v="2"/>
    <n v="894.20299999999997"/>
    <n v="882.20299999999997"/>
  </r>
  <r>
    <x v="0"/>
    <x v="0"/>
    <n v="6"/>
    <n v="247.2"/>
    <s v="Store A"/>
    <s v="Wholesale"/>
    <n v="5"/>
    <x v="5"/>
    <n v="14209.204"/>
    <n v="14204.204"/>
  </r>
  <r>
    <x v="0"/>
    <x v="1"/>
    <n v="9"/>
    <n v="146.72"/>
    <s v="Store A"/>
    <s v="Wholesale"/>
    <n v="15"/>
    <x v="5"/>
    <n v="1188.432"/>
    <n v="1173.432"/>
  </r>
  <r>
    <x v="0"/>
    <x v="1"/>
    <n v="4"/>
    <n v="4203.97"/>
    <s v="Store A"/>
    <s v="Wholesale"/>
    <n v="5"/>
    <x v="2"/>
    <n v="1535.2085999999999"/>
    <n v="1530.2085999999999"/>
  </r>
  <r>
    <x v="0"/>
    <x v="5"/>
    <n v="8"/>
    <n v="55.27"/>
    <s v="Store A"/>
    <s v="Wholesale"/>
    <n v="12"/>
    <x v="0"/>
    <n v="375.83600000000001"/>
    <n v="363.83600000000001"/>
  </r>
  <r>
    <x v="0"/>
    <x v="4"/>
    <n v="5"/>
    <n v="75.27"/>
    <s v="Store A"/>
    <s v="Wholesale"/>
    <n v="20"/>
    <x v="1"/>
    <n v="376.35"/>
    <n v="356.35"/>
  </r>
  <r>
    <x v="0"/>
    <x v="4"/>
    <n v="11"/>
    <n v="133.208"/>
    <s v="Store A"/>
    <s v="Wholesale"/>
    <n v="12"/>
    <x v="3"/>
    <n v="1244.298"/>
    <n v="1232.298"/>
  </r>
  <r>
    <x v="0"/>
    <x v="5"/>
    <n v="6"/>
    <n v="115.94"/>
    <s v="Store A"/>
    <s v="Wholesale"/>
    <n v="5"/>
    <x v="1"/>
    <n v="6620.8580000000002"/>
    <n v="6615.8580000000002"/>
  </r>
  <r>
    <x v="0"/>
    <x v="2"/>
    <n v="17"/>
    <n v="158.47999999999999"/>
    <s v="Store A"/>
    <s v="Wholesale"/>
    <n v="15"/>
    <x v="1"/>
    <n v="1659.7439999999999"/>
    <n v="1644.7439999999999"/>
  </r>
  <r>
    <x v="0"/>
    <x v="5"/>
    <n v="11"/>
    <n v="4204.88"/>
    <s v="Store A"/>
    <s v="Wholesale"/>
    <n v="5"/>
    <x v="2"/>
    <n v="42320.995999999999"/>
    <n v="42315.995999999999"/>
  </r>
  <r>
    <x v="0"/>
    <x v="6"/>
    <n v="13"/>
    <n v="439.75"/>
    <s v="Store A"/>
    <s v="Wholesale"/>
    <n v="20"/>
    <x v="3"/>
    <n v="5716.75"/>
    <n v="5696.75"/>
  </r>
  <r>
    <x v="0"/>
    <x v="0"/>
    <n v="15"/>
    <n v="242.20699999999999"/>
    <s v="Store A"/>
    <s v="Wholesale"/>
    <n v="12"/>
    <x v="0"/>
    <n v="32086.392500000002"/>
    <n v="32074.392500000002"/>
  </r>
  <r>
    <x v="0"/>
    <x v="5"/>
    <n v="15"/>
    <n v="515"/>
    <s v="Store A"/>
    <s v="Wholesale"/>
    <n v="15"/>
    <x v="0"/>
    <n v="4520.8999999999996"/>
    <n v="4505.8999999999996"/>
  </r>
  <r>
    <x v="0"/>
    <x v="5"/>
    <n v="9"/>
    <n v="3203.26"/>
    <s v="Store A"/>
    <s v="Wholesale"/>
    <n v="5"/>
    <x v="5"/>
    <n v="2592.873"/>
    <n v="2587.873"/>
  </r>
  <r>
    <x v="0"/>
    <x v="4"/>
    <n v="11"/>
    <n v="529.20000000000005"/>
    <s v="Store A"/>
    <s v="Wholesale"/>
    <n v="5"/>
    <x v="0"/>
    <n v="553154"/>
    <n v="553149"/>
  </r>
  <r>
    <x v="0"/>
    <x v="6"/>
    <n v="1"/>
    <n v="498.19"/>
    <s v="Store A"/>
    <s v="Wholesale"/>
    <n v="15"/>
    <x v="0"/>
    <n v="448.37099999999998"/>
    <n v="433.37099999999998"/>
  </r>
  <r>
    <x v="0"/>
    <x v="1"/>
    <n v="3"/>
    <n v="197.17"/>
    <s v="Store A"/>
    <s v="Wholesale"/>
    <n v="5"/>
    <x v="3"/>
    <n v="561.93449999999996"/>
    <n v="556.93449999999996"/>
  </r>
  <r>
    <x v="0"/>
    <x v="5"/>
    <n v="13"/>
    <n v="69.97"/>
    <s v="Store A"/>
    <s v="Wholesale"/>
    <n v="5"/>
    <x v="2"/>
    <n v="864.12950000000001"/>
    <n v="859.12950000000001"/>
  </r>
  <r>
    <x v="0"/>
    <x v="1"/>
    <n v="17"/>
    <n v="535.88"/>
    <s v="Store A"/>
    <s v="Wholesale"/>
    <n v="5"/>
    <x v="0"/>
    <n v="8654.4619999999995"/>
    <n v="8649.4619999999995"/>
  </r>
  <r>
    <x v="0"/>
    <x v="4"/>
    <n v="15"/>
    <n v="338.75"/>
    <s v="Store A"/>
    <s v="Wholesale"/>
    <n v="12"/>
    <x v="1"/>
    <n v="2879.375"/>
    <n v="2867.375"/>
  </r>
  <r>
    <x v="0"/>
    <x v="1"/>
    <n v="220"/>
    <n v="282.91000000000003"/>
    <s v="Store A"/>
    <s v="Wholesale"/>
    <n v="12"/>
    <x v="3"/>
    <n v="48209.47"/>
    <n v="48197.47"/>
  </r>
  <r>
    <x v="0"/>
    <x v="0"/>
    <n v="7"/>
    <n v="2220.9"/>
    <s v="Store A"/>
    <s v="Wholesale"/>
    <n v="12"/>
    <x v="0"/>
    <n v="1314.355"/>
    <n v="1302.355"/>
  </r>
  <r>
    <x v="0"/>
    <x v="4"/>
    <n v="3"/>
    <n v="151.34"/>
    <s v="Store A"/>
    <s v="Wholesale"/>
    <n v="20"/>
    <x v="1"/>
    <n v="3204.2020000000002"/>
    <n v="3184.2020000000002"/>
  </r>
  <r>
    <x v="0"/>
    <x v="0"/>
    <n v="16"/>
    <n v="3205.21"/>
    <s v="Store A"/>
    <s v="Wholesale"/>
    <n v="15"/>
    <x v="2"/>
    <n v="4395.2024000000001"/>
    <n v="4380.2024000000001"/>
  </r>
  <r>
    <x v="0"/>
    <x v="1"/>
    <n v="6"/>
    <n v="416.2"/>
    <s v="Store A"/>
    <s v="Wholesale"/>
    <n v="5"/>
    <x v="2"/>
    <n v="2372.34"/>
    <n v="2367.34"/>
  </r>
  <r>
    <x v="0"/>
    <x v="0"/>
    <n v="14"/>
    <n v="115.98"/>
    <s v="Store A"/>
    <s v="Wholesale"/>
    <n v="20"/>
    <x v="0"/>
    <n v="1623.72"/>
    <n v="1603.72"/>
  </r>
  <r>
    <x v="0"/>
    <x v="6"/>
    <n v="4"/>
    <n v="159.54"/>
    <s v="Store A"/>
    <s v="Wholesale"/>
    <n v="5"/>
    <x v="2"/>
    <n v="6206.2520000000004"/>
    <n v="6201.2520000000004"/>
  </r>
  <r>
    <x v="0"/>
    <x v="6"/>
    <n v="13"/>
    <n v="447.34"/>
    <s v="Store A"/>
    <s v="Wholesale"/>
    <n v="5"/>
    <x v="3"/>
    <n v="5524.6489999999994"/>
    <n v="5519.6489999999994"/>
  </r>
  <r>
    <x v="0"/>
    <x v="0"/>
    <n v="3"/>
    <n v="485.81"/>
    <s v="Store A"/>
    <s v="Wholesale"/>
    <n v="15"/>
    <x v="4"/>
    <n v="1311.6869999999999"/>
    <n v="1296.6869999999999"/>
  </r>
  <r>
    <x v="0"/>
    <x v="3"/>
    <n v="1"/>
    <n v="1220.53"/>
    <s v="Store B"/>
    <s v="Retail"/>
    <n v="5"/>
    <x v="5"/>
    <n v="114.52034999999999"/>
    <n v="109.52034999999999"/>
  </r>
  <r>
    <x v="0"/>
    <x v="0"/>
    <n v="3"/>
    <n v="475.39"/>
    <s v="Store B"/>
    <s v="Retail"/>
    <n v="15"/>
    <x v="2"/>
    <n v="1283.5530000000001"/>
    <n v="1268.5530000000001"/>
  </r>
  <r>
    <x v="0"/>
    <x v="6"/>
    <n v="3"/>
    <n v="66.58"/>
    <s v="Store B"/>
    <s v="Retail"/>
    <n v="15"/>
    <x v="3"/>
    <n v="179.76599999999999"/>
    <n v="164.76599999999999"/>
  </r>
  <r>
    <x v="0"/>
    <x v="4"/>
    <n v="17"/>
    <n v="431.82"/>
    <s v="Store B"/>
    <s v="Retail"/>
    <n v="20"/>
    <x v="4"/>
    <n v="73420.94"/>
    <n v="73400.94"/>
  </r>
  <r>
    <x v="0"/>
    <x v="0"/>
    <n v="15"/>
    <n v="37.33"/>
    <s v="Store B"/>
    <s v="Retail"/>
    <n v="5"/>
    <x v="1"/>
    <n v="531.95249999999987"/>
    <n v="526.95249999999987"/>
  </r>
  <r>
    <x v="0"/>
    <x v="4"/>
    <n v="4"/>
    <n v="163.66"/>
    <s v="Store B"/>
    <s v="Retail"/>
    <n v="20"/>
    <x v="0"/>
    <n v="654.64"/>
    <n v="634.64"/>
  </r>
  <r>
    <x v="0"/>
    <x v="5"/>
    <n v="8"/>
    <n v="486.20699999999999"/>
    <s v="Store B"/>
    <s v="Retail"/>
    <n v="20"/>
    <x v="1"/>
    <n v="3888.56"/>
    <n v="3868.56"/>
  </r>
  <r>
    <x v="0"/>
    <x v="4"/>
    <n v="8"/>
    <n v="536.42999999999995"/>
    <s v="Store B"/>
    <s v="Retail"/>
    <n v="20"/>
    <x v="1"/>
    <n v="4291.4399999999996"/>
    <n v="4271.4399999999996"/>
  </r>
  <r>
    <x v="0"/>
    <x v="4"/>
    <n v="18"/>
    <n v="499.61"/>
    <s v="Store B"/>
    <s v="Retail"/>
    <n v="12"/>
    <x v="2"/>
    <n v="7644.2033000000001"/>
    <n v="7632.2033000000001"/>
  </r>
  <r>
    <x v="0"/>
    <x v="5"/>
    <n v="15"/>
    <n v="354.209"/>
    <s v="Store B"/>
    <s v="Retail"/>
    <n v="5"/>
    <x v="1"/>
    <n v="52045.782500000001"/>
    <n v="52040.782500000001"/>
  </r>
  <r>
    <x v="0"/>
    <x v="1"/>
    <n v="17"/>
    <n v="511.8"/>
    <s v="Store B"/>
    <s v="Retail"/>
    <n v="5"/>
    <x v="1"/>
    <n v="8265.57"/>
    <n v="8260.57"/>
  </r>
  <r>
    <x v="0"/>
    <x v="1"/>
    <n v="13"/>
    <n v="2206.11"/>
    <s v="Store B"/>
    <s v="Retail"/>
    <n v="12"/>
    <x v="0"/>
    <n v="2277.5155"/>
    <n v="2265.5155"/>
  </r>
  <r>
    <x v="0"/>
    <x v="6"/>
    <n v="11"/>
    <n v="558.5"/>
    <s v="Store B"/>
    <s v="Retail"/>
    <n v="12"/>
    <x v="1"/>
    <n v="5221.9749999999995"/>
    <n v="5209.9749999999995"/>
  </r>
  <r>
    <x v="0"/>
    <x v="3"/>
    <n v="16"/>
    <n v="442.22"/>
    <s v="Store B"/>
    <s v="Retail"/>
    <n v="20"/>
    <x v="2"/>
    <n v="72075.520000000004"/>
    <n v="72055.520000000004"/>
  </r>
  <r>
    <x v="0"/>
    <x v="5"/>
    <n v="19"/>
    <n v="322.31"/>
    <s v="Store B"/>
    <s v="Retail"/>
    <n v="12"/>
    <x v="0"/>
    <n v="52205.320650000001"/>
    <n v="52193.320650000001"/>
  </r>
  <r>
    <x v="0"/>
    <x v="2"/>
    <n v="16"/>
    <n v="454.54"/>
    <s v="Store B"/>
    <s v="Retail"/>
    <n v="15"/>
    <x v="0"/>
    <n v="6545.3760000000002"/>
    <n v="6530.3760000000002"/>
  </r>
  <r>
    <x v="0"/>
    <x v="4"/>
    <n v="1"/>
    <n v="486.19"/>
    <s v="Store B"/>
    <s v="Retail"/>
    <n v="5"/>
    <x v="3"/>
    <n v="461.88204999999999"/>
    <n v="456.88204999999999"/>
  </r>
  <r>
    <x v="0"/>
    <x v="2"/>
    <n v="5"/>
    <n v="544.66"/>
    <s v="Store B"/>
    <s v="Retail"/>
    <n v="15"/>
    <x v="5"/>
    <n v="24520.97"/>
    <n v="24505.97"/>
  </r>
  <r>
    <x v="0"/>
    <x v="4"/>
    <n v="18"/>
    <n v="62.207999999999998"/>
    <s v="Store B"/>
    <s v="Retail"/>
    <n v="20"/>
    <x v="5"/>
    <n v="1117.44"/>
    <n v="1097.44"/>
  </r>
  <r>
    <x v="0"/>
    <x v="2"/>
    <n v="8"/>
    <n v="355.15"/>
    <s v="Store B"/>
    <s v="Retail"/>
    <n v="15"/>
    <x v="1"/>
    <n v="2557.2080000000001"/>
    <n v="2542.2080000000001"/>
  </r>
  <r>
    <x v="0"/>
    <x v="0"/>
    <n v="12"/>
    <n v="255.93"/>
    <s v="Store B"/>
    <s v="Retail"/>
    <n v="20"/>
    <x v="4"/>
    <n v="32071.16"/>
    <n v="32051.16"/>
  </r>
  <r>
    <x v="0"/>
    <x v="2"/>
    <n v="3"/>
    <n v="232.13"/>
    <s v="Store B"/>
    <s v="Retail"/>
    <n v="15"/>
    <x v="5"/>
    <n v="626.75099999999998"/>
    <n v="611.75099999999998"/>
  </r>
  <r>
    <x v="0"/>
    <x v="6"/>
    <n v="2"/>
    <n v="231.96"/>
    <s v="Store B"/>
    <s v="Retail"/>
    <n v="15"/>
    <x v="2"/>
    <n v="417.52800000000002"/>
    <n v="402.52800000000002"/>
  </r>
  <r>
    <x v="0"/>
    <x v="1"/>
    <n v="8"/>
    <n v="157.93"/>
    <s v="Store B"/>
    <s v="Retail"/>
    <n v="12"/>
    <x v="5"/>
    <n v="1573.924"/>
    <n v="1561.924"/>
  </r>
  <r>
    <x v="0"/>
    <x v="5"/>
    <n v="19"/>
    <n v="554.5"/>
    <s v="Store B"/>
    <s v="Retail"/>
    <n v="12"/>
    <x v="1"/>
    <n v="8955.1749999999993"/>
    <n v="8943.1749999999993"/>
  </r>
  <r>
    <x v="0"/>
    <x v="1"/>
    <n v="8"/>
    <n v="224.18"/>
    <s v="Store B"/>
    <s v="Retail"/>
    <n v="12"/>
    <x v="0"/>
    <n v="1524.424"/>
    <n v="1512.424"/>
  </r>
  <r>
    <x v="0"/>
    <x v="1"/>
    <n v="6"/>
    <n v="453.86"/>
    <s v="Store B"/>
    <s v="Retail"/>
    <n v="12"/>
    <x v="2"/>
    <n v="2314.6860000000001"/>
    <n v="2302.6860000000001"/>
  </r>
  <r>
    <x v="0"/>
    <x v="6"/>
    <n v="220"/>
    <n v="274.37"/>
    <s v="Store B"/>
    <s v="Retail"/>
    <n v="15"/>
    <x v="4"/>
    <n v="4938.66"/>
    <n v="4923.66"/>
  </r>
  <r>
    <x v="0"/>
    <x v="3"/>
    <n v="11"/>
    <n v="267.91000000000003"/>
    <s v="Store B"/>
    <s v="Retail"/>
    <n v="20"/>
    <x v="4"/>
    <n v="294715"/>
    <n v="294695"/>
  </r>
  <r>
    <x v="0"/>
    <x v="5"/>
    <n v="12"/>
    <n v="171.91"/>
    <s v="Store B"/>
    <s v="Retail"/>
    <n v="5"/>
    <x v="4"/>
    <n v="1959.7739999999999"/>
    <n v="1954.7739999999999"/>
  </r>
  <r>
    <x v="0"/>
    <x v="4"/>
    <n v="2"/>
    <n v="536.17999999999995"/>
    <s v="Store B"/>
    <s v="Retail"/>
    <n v="15"/>
    <x v="3"/>
    <n v="965.12399999999991"/>
    <n v="950.12399999999991"/>
  </r>
  <r>
    <x v="0"/>
    <x v="1"/>
    <n v="220"/>
    <n v="1920.39"/>
    <s v="Store B"/>
    <s v="Retail"/>
    <n v="15"/>
    <x v="0"/>
    <n v="3427.2020000000002"/>
    <n v="3412.2020000000002"/>
  </r>
  <r>
    <x v="0"/>
    <x v="4"/>
    <n v="18"/>
    <n v="595.53"/>
    <s v="Store B"/>
    <s v="Retail"/>
    <n v="20"/>
    <x v="3"/>
    <n v="15719.54"/>
    <n v="15699.54"/>
  </r>
  <r>
    <x v="0"/>
    <x v="2"/>
    <n v="2"/>
    <n v="27.64"/>
    <s v="Store B"/>
    <s v="Retail"/>
    <n v="12"/>
    <x v="3"/>
    <n v="46.988"/>
    <n v="34.988"/>
  </r>
  <r>
    <x v="0"/>
    <x v="0"/>
    <n v="2"/>
    <n v="442.20299999999997"/>
    <s v="Store B"/>
    <s v="Retail"/>
    <n v="12"/>
    <x v="1"/>
    <n v="751.45099999999991"/>
    <n v="739.45099999999991"/>
  </r>
  <r>
    <x v="0"/>
    <x v="5"/>
    <n v="9"/>
    <n v="459.65"/>
    <s v="Store B"/>
    <s v="Retail"/>
    <n v="15"/>
    <x v="0"/>
    <n v="3723.165"/>
    <n v="3708.165"/>
  </r>
  <r>
    <x v="0"/>
    <x v="5"/>
    <n v="15"/>
    <n v="212.1"/>
    <s v="Store B"/>
    <s v="Retail"/>
    <n v="12"/>
    <x v="4"/>
    <n v="18202.849999999999"/>
    <n v="18190.849999999999"/>
  </r>
  <r>
    <x v="0"/>
    <x v="6"/>
    <n v="1"/>
    <n v="323.83"/>
    <s v="Store B"/>
    <s v="Wholesale"/>
    <n v="5"/>
    <x v="4"/>
    <n v="3207.6385"/>
    <n v="3202.6385"/>
  </r>
  <r>
    <x v="0"/>
    <x v="5"/>
    <n v="2"/>
    <n v="73.94"/>
    <s v="Store B"/>
    <s v="Wholesale"/>
    <n v="5"/>
    <x v="1"/>
    <n v="1420.4860000000001"/>
    <n v="1415.4860000000001"/>
  </r>
  <r>
    <x v="0"/>
    <x v="2"/>
    <n v="12"/>
    <n v="244.8"/>
    <s v="Store B"/>
    <s v="Wholesale"/>
    <n v="5"/>
    <x v="3"/>
    <n v="27920.720000000001"/>
    <n v="27915.72"/>
  </r>
  <r>
    <x v="0"/>
    <x v="2"/>
    <n v="13"/>
    <n v="2820.63"/>
    <s v="Store B"/>
    <s v="Wholesale"/>
    <n v="12"/>
    <x v="2"/>
    <n v="31520.961500000001"/>
    <n v="31508.961500000001"/>
  </r>
  <r>
    <x v="0"/>
    <x v="4"/>
    <n v="18"/>
    <n v="124.18"/>
    <s v="Store B"/>
    <s v="Wholesale"/>
    <n v="12"/>
    <x v="1"/>
    <n v="1899.954"/>
    <n v="1887.954"/>
  </r>
  <r>
    <x v="0"/>
    <x v="5"/>
    <n v="19"/>
    <n v="165.38"/>
    <s v="Store B"/>
    <s v="Wholesale"/>
    <n v="12"/>
    <x v="2"/>
    <n v="26720.886999999999"/>
    <n v="26708.886999999999"/>
  </r>
  <r>
    <x v="0"/>
    <x v="1"/>
    <n v="14"/>
    <n v="285.20299999999997"/>
    <s v="Store B"/>
    <s v="Wholesale"/>
    <n v="15"/>
    <x v="4"/>
    <n v="3591.3780000000002"/>
    <n v="3576.3780000000002"/>
  </r>
  <r>
    <x v="0"/>
    <x v="4"/>
    <n v="9"/>
    <n v="245.14"/>
    <s v="Store B"/>
    <s v="Wholesale"/>
    <n v="20"/>
    <x v="2"/>
    <n v="22206.26"/>
    <n v="22186.26"/>
  </r>
  <r>
    <x v="0"/>
    <x v="3"/>
    <n v="16"/>
    <n v="4620.43"/>
    <s v="Store B"/>
    <s v="Wholesale"/>
    <n v="12"/>
    <x v="0"/>
    <n v="6261.848"/>
    <n v="6249.848"/>
  </r>
  <r>
    <x v="0"/>
    <x v="3"/>
    <n v="4"/>
    <n v="475.49"/>
    <s v="Store B"/>
    <s v="Wholesale"/>
    <n v="12"/>
    <x v="3"/>
    <n v="1616.6659999999999"/>
    <n v="1604.6659999999999"/>
  </r>
  <r>
    <x v="0"/>
    <x v="4"/>
    <n v="9"/>
    <n v="3820.85"/>
    <s v="Store B"/>
    <s v="Wholesale"/>
    <n v="20"/>
    <x v="1"/>
    <n v="3427.65"/>
    <n v="3407.65"/>
  </r>
  <r>
    <x v="0"/>
    <x v="0"/>
    <n v="3"/>
    <n v="497.61"/>
    <s v="Store B"/>
    <s v="Wholesale"/>
    <n v="12"/>
    <x v="2"/>
    <n v="1268.92055"/>
    <n v="1256.92055"/>
  </r>
  <r>
    <x v="0"/>
    <x v="1"/>
    <n v="13"/>
    <n v="75.77"/>
    <s v="Store B"/>
    <s v="Wholesale"/>
    <n v="12"/>
    <x v="3"/>
    <n v="837.25850000000003"/>
    <n v="825.25850000000003"/>
  </r>
  <r>
    <x v="0"/>
    <x v="5"/>
    <n v="11"/>
    <n v="79.63"/>
    <s v="Store B"/>
    <s v="Wholesale"/>
    <n v="5"/>
    <x v="3"/>
    <n v="832.13349999999991"/>
    <n v="827.13349999999991"/>
  </r>
  <r>
    <x v="0"/>
    <x v="1"/>
    <n v="7"/>
    <n v="225.86"/>
    <s v="Store B"/>
    <s v="Wholesale"/>
    <n v="20"/>
    <x v="1"/>
    <n v="1581.202"/>
    <n v="1561.202"/>
  </r>
  <r>
    <x v="0"/>
    <x v="2"/>
    <n v="1"/>
    <n v="223.56"/>
    <s v="Store B"/>
    <s v="Wholesale"/>
    <n v="12"/>
    <x v="0"/>
    <n v="1920.2026000000001"/>
    <n v="1908.2026000000001"/>
  </r>
  <r>
    <x v="0"/>
    <x v="2"/>
    <n v="4"/>
    <n v="529.20299999999997"/>
    <s v="Store B"/>
    <s v="Wholesale"/>
    <n v="5"/>
    <x v="1"/>
    <n v="22015.313999999998"/>
    <n v="22010.313999999998"/>
  </r>
  <r>
    <x v="0"/>
    <x v="3"/>
    <n v="2"/>
    <n v="298.20600000000002"/>
    <s v="Store B"/>
    <s v="Wholesale"/>
    <n v="20"/>
    <x v="2"/>
    <n v="596.12"/>
    <n v="576.12"/>
  </r>
  <r>
    <x v="0"/>
    <x v="4"/>
    <n v="13"/>
    <n v="132.97"/>
    <s v="Store B"/>
    <s v="Wholesale"/>
    <n v="5"/>
    <x v="3"/>
    <n v="1642.1795"/>
    <n v="1637.1795"/>
  </r>
  <r>
    <x v="0"/>
    <x v="2"/>
    <n v="15"/>
    <n v="115.20699999999999"/>
    <s v="Store B"/>
    <s v="Wholesale"/>
    <n v="20"/>
    <x v="3"/>
    <n v="11520.7"/>
    <n v="11500.7"/>
  </r>
  <r>
    <x v="0"/>
    <x v="2"/>
    <n v="5"/>
    <n v="538.52"/>
    <s v="Store B"/>
    <s v="Wholesale"/>
    <n v="5"/>
    <x v="2"/>
    <n v="2557.9699999999998"/>
    <n v="2552.9699999999998"/>
  </r>
  <r>
    <x v="0"/>
    <x v="5"/>
    <n v="15"/>
    <n v="465.72"/>
    <s v="Store B"/>
    <s v="Wholesale"/>
    <n v="5"/>
    <x v="2"/>
    <n v="4424.34"/>
    <n v="4419.34"/>
  </r>
  <r>
    <x v="0"/>
    <x v="3"/>
    <n v="220"/>
    <n v="324.55"/>
    <s v="Store B"/>
    <s v="Wholesale"/>
    <n v="5"/>
    <x v="4"/>
    <n v="6166.45"/>
    <n v="6161.45"/>
  </r>
  <r>
    <x v="0"/>
    <x v="5"/>
    <n v="13"/>
    <n v="153.57"/>
    <s v="Store B"/>
    <s v="Wholesale"/>
    <n v="5"/>
    <x v="1"/>
    <n v="1896.5895"/>
    <n v="1891.5895"/>
  </r>
  <r>
    <x v="0"/>
    <x v="2"/>
    <n v="14"/>
    <n v="115.77"/>
    <s v="Store B"/>
    <s v="Wholesale"/>
    <n v="12"/>
    <x v="3"/>
    <n v="1377.663"/>
    <n v="1365.663"/>
  </r>
  <r>
    <x v="0"/>
    <x v="6"/>
    <n v="6"/>
    <n v="162.35"/>
    <s v="Store B"/>
    <s v="Wholesale"/>
    <n v="5"/>
    <x v="4"/>
    <n v="925.39499999999987"/>
    <n v="920.39499999999987"/>
  </r>
  <r>
    <x v="0"/>
    <x v="5"/>
    <n v="11"/>
    <n v="331.29"/>
    <s v="Store B"/>
    <s v="Wholesale"/>
    <n v="15"/>
    <x v="2"/>
    <n v="3279.7710000000002"/>
    <n v="3264.7710000000002"/>
  </r>
  <r>
    <x v="0"/>
    <x v="0"/>
    <n v="4"/>
    <n v="481.86"/>
    <s v="Store B"/>
    <s v="Wholesale"/>
    <n v="20"/>
    <x v="0"/>
    <n v="1927.44"/>
    <n v="1907.44"/>
  </r>
  <r>
    <x v="0"/>
    <x v="0"/>
    <n v="6"/>
    <n v="544.33000000000004"/>
    <s v="Store B"/>
    <s v="Wholesale"/>
    <n v="15"/>
    <x v="1"/>
    <n v="2939.382000000001"/>
    <n v="2924.382000000001"/>
  </r>
  <r>
    <x v="0"/>
    <x v="2"/>
    <n v="14"/>
    <n v="223.26"/>
    <s v="Store B"/>
    <s v="Wholesale"/>
    <n v="15"/>
    <x v="2"/>
    <n v="2813.2076000000002"/>
    <n v="2798.2076000000002"/>
  </r>
  <r>
    <x v="0"/>
    <x v="5"/>
    <n v="14"/>
    <n v="428.13"/>
    <s v="Store C"/>
    <s v="Retail"/>
    <n v="15"/>
    <x v="0"/>
    <n v="5394.4380000000001"/>
    <n v="5379.4380000000001"/>
  </r>
  <r>
    <x v="0"/>
    <x v="0"/>
    <n v="15"/>
    <n v="5203.2070000000003"/>
    <s v="Store C"/>
    <s v="Retail"/>
    <n v="20"/>
    <x v="0"/>
    <n v="520320.7"/>
    <n v="520300.7"/>
  </r>
  <r>
    <x v="0"/>
    <x v="5"/>
    <n v="16"/>
    <n v="163.86"/>
    <s v="Store C"/>
    <s v="Retail"/>
    <n v="12"/>
    <x v="5"/>
    <n v="2228.4960000000001"/>
    <n v="2216.4960000000001"/>
  </r>
  <r>
    <x v="0"/>
    <x v="1"/>
    <n v="11"/>
    <n v="229.49"/>
    <s v="Store C"/>
    <s v="Retail"/>
    <n v="15"/>
    <x v="0"/>
    <n v="2271.951"/>
    <n v="2256.951"/>
  </r>
  <r>
    <x v="0"/>
    <x v="5"/>
    <n v="7"/>
    <n v="248.1"/>
    <s v="Store C"/>
    <s v="Retail"/>
    <n v="20"/>
    <x v="5"/>
    <n v="1736.7"/>
    <n v="1716.7"/>
  </r>
  <r>
    <x v="0"/>
    <x v="1"/>
    <n v="16"/>
    <n v="436.31"/>
    <s v="Store C"/>
    <s v="Retail"/>
    <n v="5"/>
    <x v="5"/>
    <n v="6631.9119999999994"/>
    <n v="6626.9119999999994"/>
  </r>
  <r>
    <x v="0"/>
    <x v="6"/>
    <n v="12"/>
    <n v="169.2"/>
    <s v="Store C"/>
    <s v="Retail"/>
    <n v="5"/>
    <x v="5"/>
    <n v="1928.88"/>
    <n v="1923.88"/>
  </r>
  <r>
    <x v="0"/>
    <x v="2"/>
    <n v="5"/>
    <n v="5.52"/>
    <s v="Store C"/>
    <s v="Retail"/>
    <n v="5"/>
    <x v="2"/>
    <n v="26.22"/>
    <n v="21.22"/>
  </r>
  <r>
    <x v="0"/>
    <x v="6"/>
    <n v="11"/>
    <n v="149.66999999999999"/>
    <s v="Store C"/>
    <s v="Retail"/>
    <n v="15"/>
    <x v="4"/>
    <n v="1481.7329999999999"/>
    <n v="1466.7329999999999"/>
  </r>
  <r>
    <x v="0"/>
    <x v="5"/>
    <n v="17"/>
    <n v="472.33"/>
    <s v="Store C"/>
    <s v="Retail"/>
    <n v="12"/>
    <x v="1"/>
    <n v="6825.1684999999998"/>
    <n v="6813.1684999999998"/>
  </r>
  <r>
    <x v="0"/>
    <x v="6"/>
    <n v="5"/>
    <n v="136.13"/>
    <s v="Store C"/>
    <s v="Retail"/>
    <n v="12"/>
    <x v="1"/>
    <n v="578.55250000000001"/>
    <n v="566.55250000000001"/>
  </r>
  <r>
    <x v="0"/>
    <x v="4"/>
    <n v="5"/>
    <n v="489.13"/>
    <s v="Store C"/>
    <s v="Retail"/>
    <n v="15"/>
    <x v="5"/>
    <n v="22201.208500000001"/>
    <n v="22186.208500000001"/>
  </r>
  <r>
    <x v="0"/>
    <x v="6"/>
    <n v="17"/>
    <n v="155.31"/>
    <s v="Store C"/>
    <s v="Retail"/>
    <n v="12"/>
    <x v="0"/>
    <n v="2244.2294999999999"/>
    <n v="2232.2294999999999"/>
  </r>
  <r>
    <x v="0"/>
    <x v="3"/>
    <n v="6"/>
    <n v="154.19"/>
    <s v="Store C"/>
    <s v="Retail"/>
    <n v="15"/>
    <x v="5"/>
    <n v="562.62599999999998"/>
    <n v="547.62599999999998"/>
  </r>
  <r>
    <x v="0"/>
    <x v="2"/>
    <n v="11"/>
    <n v="61.81"/>
    <s v="Store C"/>
    <s v="Retail"/>
    <n v="5"/>
    <x v="0"/>
    <n v="645.91450000000009"/>
    <n v="640.91450000000009"/>
  </r>
  <r>
    <x v="0"/>
    <x v="6"/>
    <n v="12"/>
    <n v="438.77"/>
    <s v="Store C"/>
    <s v="Retail"/>
    <n v="20"/>
    <x v="4"/>
    <n v="5265.24"/>
    <n v="5245.24"/>
  </r>
  <r>
    <x v="0"/>
    <x v="2"/>
    <n v="2"/>
    <n v="239.69"/>
    <s v="Store C"/>
    <s v="Retail"/>
    <n v="20"/>
    <x v="5"/>
    <n v="479.38"/>
    <n v="459.38"/>
  </r>
  <r>
    <x v="0"/>
    <x v="4"/>
    <n v="8"/>
    <n v="39.79"/>
    <s v="Store C"/>
    <s v="Retail"/>
    <n v="15"/>
    <x v="0"/>
    <n v="286.488"/>
    <n v="271.488"/>
  </r>
  <r>
    <x v="0"/>
    <x v="3"/>
    <n v="14"/>
    <n v="547.36"/>
    <s v="Store C"/>
    <s v="Retail"/>
    <n v="12"/>
    <x v="5"/>
    <n v="6513.5839999999998"/>
    <n v="6501.5839999999998"/>
  </r>
  <r>
    <x v="0"/>
    <x v="1"/>
    <n v="2"/>
    <n v="48.201999999999998"/>
    <s v="Store C"/>
    <s v="Retail"/>
    <n v="5"/>
    <x v="1"/>
    <n v="91.238"/>
    <n v="86.238"/>
  </r>
  <r>
    <x v="0"/>
    <x v="0"/>
    <n v="19"/>
    <n v="465.27"/>
    <s v="Store C"/>
    <s v="Retail"/>
    <n v="5"/>
    <x v="5"/>
    <n v="8398.1234999999997"/>
    <n v="8393.1234999999997"/>
  </r>
  <r>
    <x v="0"/>
    <x v="0"/>
    <n v="3"/>
    <n v="391.63"/>
    <s v="Store C"/>
    <s v="Retail"/>
    <n v="20"/>
    <x v="3"/>
    <n v="1174.8900000000001"/>
    <n v="1154.8900000000001"/>
  </r>
  <r>
    <x v="0"/>
    <x v="5"/>
    <n v="15"/>
    <n v="144.11000000000001"/>
    <s v="Store C"/>
    <s v="Retail"/>
    <n v="20"/>
    <x v="3"/>
    <n v="2161.65"/>
    <n v="2141.65"/>
  </r>
  <r>
    <x v="0"/>
    <x v="1"/>
    <n v="19"/>
    <n v="341.20699999999999"/>
    <s v="Store C"/>
    <s v="Retail"/>
    <n v="15"/>
    <x v="1"/>
    <n v="5832.2969999999996"/>
    <n v="5817.2969999999996"/>
  </r>
  <r>
    <x v="0"/>
    <x v="5"/>
    <n v="3"/>
    <n v="59.78"/>
    <s v="Store C"/>
    <s v="Retail"/>
    <n v="20"/>
    <x v="4"/>
    <n v="179.34"/>
    <n v="159.34"/>
  </r>
  <r>
    <x v="0"/>
    <x v="0"/>
    <n v="7"/>
    <n v="511.46"/>
    <s v="Store C"/>
    <s v="Retail"/>
    <n v="15"/>
    <x v="4"/>
    <n v="3222.1979999999999"/>
    <n v="3207.1979999999999"/>
  </r>
  <r>
    <x v="0"/>
    <x v="6"/>
    <n v="2"/>
    <n v="494.22"/>
    <s v="Store C"/>
    <s v="Retail"/>
    <n v="15"/>
    <x v="1"/>
    <n v="889.59600000000012"/>
    <n v="874.59600000000012"/>
  </r>
  <r>
    <x v="0"/>
    <x v="3"/>
    <n v="6"/>
    <n v="196.31"/>
    <s v="Store C"/>
    <s v="Retail"/>
    <n v="15"/>
    <x v="1"/>
    <n v="15620.207399999999"/>
    <n v="15605.207399999999"/>
  </r>
  <r>
    <x v="0"/>
    <x v="6"/>
    <n v="17"/>
    <n v="376.15"/>
    <s v="Store C"/>
    <s v="Retail"/>
    <n v="5"/>
    <x v="5"/>
    <n v="62074.822500000002"/>
    <n v="62069.822500000002"/>
  </r>
  <r>
    <x v="0"/>
    <x v="5"/>
    <n v="18"/>
    <n v="519.41999999999996"/>
    <s v="Store C"/>
    <s v="Retail"/>
    <n v="12"/>
    <x v="4"/>
    <n v="7947.1259999999993"/>
    <n v="7935.1259999999993"/>
  </r>
  <r>
    <x v="0"/>
    <x v="4"/>
    <n v="11"/>
    <n v="25.67"/>
    <s v="Store C"/>
    <s v="Retail"/>
    <n v="12"/>
    <x v="1"/>
    <n v="24201545"/>
    <n v="24201533"/>
  </r>
  <r>
    <x v="0"/>
    <x v="3"/>
    <n v="5"/>
    <n v="5204.96"/>
    <s v="Store C"/>
    <s v="Retail"/>
    <n v="5"/>
    <x v="5"/>
    <n v="2398.559999999999"/>
    <n v="2393.559999999999"/>
  </r>
  <r>
    <x v="0"/>
    <x v="5"/>
    <n v="13"/>
    <n v="365.11"/>
    <s v="Store C"/>
    <s v="Retail"/>
    <n v="5"/>
    <x v="5"/>
    <n v="45209.158499999998"/>
    <n v="45204.158499999998"/>
  </r>
  <r>
    <x v="0"/>
    <x v="4"/>
    <n v="3"/>
    <n v="11.32"/>
    <s v="Store C"/>
    <s v="Retail"/>
    <n v="5"/>
    <x v="4"/>
    <n v="32.262"/>
    <n v="27.262"/>
  </r>
  <r>
    <x v="0"/>
    <x v="6"/>
    <n v="18"/>
    <n v="91.55"/>
    <s v="Store C"/>
    <s v="Retail"/>
    <n v="15"/>
    <x v="2"/>
    <n v="1483.11"/>
    <n v="1468.11"/>
  </r>
  <r>
    <x v="0"/>
    <x v="1"/>
    <n v="15"/>
    <n v="1512"/>
    <s v="Store C"/>
    <s v="Retail"/>
    <n v="20"/>
    <x v="3"/>
    <n v="2252.25"/>
    <n v="2232.25"/>
  </r>
  <r>
    <x v="0"/>
    <x v="0"/>
    <n v="3"/>
    <n v="3320.22"/>
    <s v="Store C"/>
    <s v="Wholesale"/>
    <n v="12"/>
    <x v="1"/>
    <n v="842.20609999999999"/>
    <n v="830.20609999999999"/>
  </r>
  <r>
    <x v="0"/>
    <x v="5"/>
    <n v="220"/>
    <n v="65.17"/>
    <s v="Store C"/>
    <s v="Wholesale"/>
    <n v="5"/>
    <x v="4"/>
    <n v="1238.23"/>
    <n v="1233.23"/>
  </r>
  <r>
    <x v="0"/>
    <x v="1"/>
    <n v="11"/>
    <n v="259.61"/>
    <s v="Store C"/>
    <s v="Wholesale"/>
    <n v="15"/>
    <x v="1"/>
    <n v="2571539"/>
    <n v="2571524"/>
  </r>
  <r>
    <x v="0"/>
    <x v="0"/>
    <n v="15"/>
    <n v="215.94"/>
    <s v="Store C"/>
    <s v="Wholesale"/>
    <n v="5"/>
    <x v="3"/>
    <n v="320205.89500000002"/>
    <n v="320200.89500000002"/>
  </r>
  <r>
    <x v="0"/>
    <x v="5"/>
    <n v="9"/>
    <n v="461.79"/>
    <s v="Store C"/>
    <s v="Wholesale"/>
    <n v="12"/>
    <x v="3"/>
    <n v="3532.6934999999999"/>
    <n v="3520.6934999999999"/>
  </r>
  <r>
    <x v="0"/>
    <x v="2"/>
    <n v="17"/>
    <n v="4820.62"/>
    <s v="Store C"/>
    <s v="Wholesale"/>
    <n v="12"/>
    <x v="1"/>
    <n v="6944.9589999999998"/>
    <n v="6932.9589999999998"/>
  </r>
  <r>
    <x v="0"/>
    <x v="6"/>
    <n v="9"/>
    <n v="24.44"/>
    <s v="Store C"/>
    <s v="Wholesale"/>
    <n v="12"/>
    <x v="4"/>
    <n v="186.96600000000001"/>
    <n v="174.96600000000001"/>
  </r>
  <r>
    <x v="0"/>
    <x v="0"/>
    <n v="5"/>
    <n v="432.35"/>
    <s v="Store C"/>
    <s v="Wholesale"/>
    <n v="15"/>
    <x v="0"/>
    <n v="1945.575"/>
    <n v="1930.575"/>
  </r>
  <r>
    <x v="0"/>
    <x v="6"/>
    <n v="1"/>
    <n v="8.1999999999999993"/>
    <s v="Store C"/>
    <s v="Wholesale"/>
    <n v="12"/>
    <x v="3"/>
    <n v="6.9699999999999989"/>
    <n v="-5.0300000000000011"/>
  </r>
  <r>
    <x v="0"/>
    <x v="4"/>
    <n v="7"/>
    <n v="319.58999999999997"/>
    <s v="Store C"/>
    <s v="Wholesale"/>
    <n v="12"/>
    <x v="1"/>
    <n v="19201.56205"/>
    <n v="19189.56205"/>
  </r>
  <r>
    <x v="0"/>
    <x v="0"/>
    <n v="1"/>
    <n v="528.30999999999995"/>
    <s v="Store C"/>
    <s v="Wholesale"/>
    <n v="15"/>
    <x v="2"/>
    <n v="475.47899999999998"/>
    <n v="460.47899999999998"/>
  </r>
  <r>
    <x v="0"/>
    <x v="4"/>
    <n v="18"/>
    <n v="135.22999999999999"/>
    <s v="Store C"/>
    <s v="Wholesale"/>
    <n v="20"/>
    <x v="5"/>
    <n v="2434.14"/>
    <n v="2414.14"/>
  </r>
  <r>
    <x v="0"/>
    <x v="1"/>
    <n v="2"/>
    <n v="287.43"/>
    <s v="Store C"/>
    <s v="Wholesale"/>
    <n v="15"/>
    <x v="5"/>
    <n v="517.37400000000002"/>
    <n v="502.37400000000002"/>
  </r>
  <r>
    <x v="0"/>
    <x v="1"/>
    <n v="9"/>
    <n v="554.48"/>
    <s v="Store C"/>
    <s v="Wholesale"/>
    <n v="20"/>
    <x v="1"/>
    <n v="49920.32"/>
    <n v="49900.32"/>
  </r>
  <r>
    <x v="0"/>
    <x v="4"/>
    <n v="19"/>
    <n v="4201.68"/>
    <s v="Store C"/>
    <s v="Wholesale"/>
    <n v="5"/>
    <x v="2"/>
    <n v="72520.323999999993"/>
    <n v="72515.323999999993"/>
  </r>
  <r>
    <x v="0"/>
    <x v="2"/>
    <n v="220"/>
    <n v="51.85"/>
    <s v="Store C"/>
    <s v="Wholesale"/>
    <n v="12"/>
    <x v="1"/>
    <n v="881.44999999999993"/>
    <n v="869.44999999999993"/>
  </r>
  <r>
    <x v="0"/>
    <x v="6"/>
    <n v="19"/>
    <n v="14.1"/>
    <s v="Store C"/>
    <s v="Wholesale"/>
    <n v="5"/>
    <x v="1"/>
    <n v="254.5205"/>
    <n v="249.5205"/>
  </r>
  <r>
    <x v="0"/>
    <x v="2"/>
    <n v="7"/>
    <n v="228.32"/>
    <s v="Store C"/>
    <s v="Wholesale"/>
    <n v="12"/>
    <x v="4"/>
    <n v="1358.5204000000001"/>
    <n v="1346.5204000000001"/>
  </r>
  <r>
    <x v="0"/>
    <x v="5"/>
    <n v="220"/>
    <n v="537.28"/>
    <s v="Store C"/>
    <s v="Wholesale"/>
    <n v="20"/>
    <x v="3"/>
    <n v="15745.6"/>
    <n v="15725.6"/>
  </r>
  <r>
    <x v="0"/>
    <x v="5"/>
    <n v="1"/>
    <n v="431.49"/>
    <s v="Store C"/>
    <s v="Wholesale"/>
    <n v="12"/>
    <x v="2"/>
    <n v="366.76650000000001"/>
    <n v="354.76650000000001"/>
  </r>
  <r>
    <x v="0"/>
    <x v="2"/>
    <n v="18"/>
    <n v="179.97"/>
    <s v="Store C"/>
    <s v="Wholesale"/>
    <n v="15"/>
    <x v="4"/>
    <n v="2915.5140000000001"/>
    <n v="2900.5140000000001"/>
  </r>
  <r>
    <x v="0"/>
    <x v="2"/>
    <n v="16"/>
    <n v="326.16000000000003"/>
    <s v="Store C"/>
    <s v="Wholesale"/>
    <n v="15"/>
    <x v="3"/>
    <n v="4696.7204000000002"/>
    <n v="4681.7204000000002"/>
  </r>
  <r>
    <x v="0"/>
    <x v="2"/>
    <n v="16"/>
    <n v="5209.71"/>
    <s v="Store C"/>
    <s v="Wholesale"/>
    <n v="15"/>
    <x v="1"/>
    <n v="7339.8239999999996"/>
    <n v="7324.8239999999996"/>
  </r>
  <r>
    <x v="0"/>
    <x v="2"/>
    <n v="7"/>
    <n v="55.76"/>
    <s v="Store C"/>
    <s v="Wholesale"/>
    <n v="15"/>
    <x v="2"/>
    <n v="351.28800000000001"/>
    <n v="336.28800000000001"/>
  </r>
  <r>
    <x v="0"/>
    <x v="4"/>
    <n v="18"/>
    <n v="4720.91"/>
    <s v="Store C"/>
    <s v="Wholesale"/>
    <n v="15"/>
    <x v="4"/>
    <n v="7628.7420000000011"/>
    <n v="7613.7420000000011"/>
  </r>
  <r>
    <x v="0"/>
    <x v="1"/>
    <n v="8"/>
    <n v="2715"/>
    <s v="Store C"/>
    <s v="Wholesale"/>
    <n v="5"/>
    <x v="4"/>
    <n v="2205.2759999999998"/>
    <n v="2200.2759999999998"/>
  </r>
  <r>
    <x v="0"/>
    <x v="5"/>
    <n v="4"/>
    <n v="3206.2060000000001"/>
    <s v="Store C"/>
    <s v="Wholesale"/>
    <n v="5"/>
    <x v="1"/>
    <n v="1163.2028"/>
    <n v="1158.2028"/>
  </r>
  <r>
    <x v="0"/>
    <x v="4"/>
    <n v="4"/>
    <n v="68.203999999999994"/>
    <s v="Store C"/>
    <s v="Wholesale"/>
    <n v="20"/>
    <x v="0"/>
    <n v="272.16000000000003"/>
    <n v="252.16000000000003"/>
  </r>
  <r>
    <x v="0"/>
    <x v="2"/>
    <n v="11"/>
    <n v="347.38"/>
    <s v="Store C"/>
    <s v="Wholesale"/>
    <n v="5"/>
    <x v="4"/>
    <n v="3631521"/>
    <n v="3631516"/>
  </r>
  <r>
    <x v="0"/>
    <x v="2"/>
    <n v="2"/>
    <n v="55.207999999999998"/>
    <s v="Store C"/>
    <s v="Wholesale"/>
    <n v="20"/>
    <x v="3"/>
    <n v="11156"/>
    <n v="11136"/>
  </r>
  <r>
    <x v="0"/>
    <x v="2"/>
    <n v="11"/>
    <n v="573.14"/>
    <s v="Store D"/>
    <s v="Retail"/>
    <n v="5"/>
    <x v="5"/>
    <n v="5989.3130000000001"/>
    <n v="5984.3130000000001"/>
  </r>
  <r>
    <x v="0"/>
    <x v="1"/>
    <n v="12"/>
    <n v="472.72"/>
    <s v="Store D"/>
    <s v="Retail"/>
    <n v="12"/>
    <x v="5"/>
    <n v="4821.7440000000006"/>
    <n v="4809.7440000000006"/>
  </r>
  <r>
    <x v="0"/>
    <x v="2"/>
    <n v="17"/>
    <n v="476.49"/>
    <s v="Store D"/>
    <s v="Retail"/>
    <n v="20"/>
    <x v="2"/>
    <n v="81520.33"/>
    <n v="81500.33"/>
  </r>
  <r>
    <x v="0"/>
    <x v="1"/>
    <n v="2"/>
    <n v="5203.28"/>
    <s v="Store D"/>
    <s v="Retail"/>
    <n v="12"/>
    <x v="2"/>
    <n v="855.57599999999991"/>
    <n v="843.57599999999991"/>
  </r>
  <r>
    <x v="0"/>
    <x v="3"/>
    <n v="8"/>
    <n v="3201.68"/>
    <s v="Store D"/>
    <s v="Retail"/>
    <n v="20"/>
    <x v="4"/>
    <n v="2413.44"/>
    <n v="2393.44"/>
  </r>
  <r>
    <x v="0"/>
    <x v="2"/>
    <n v="16"/>
    <n v="47.25"/>
    <s v="Store D"/>
    <s v="Retail"/>
    <n v="12"/>
    <x v="0"/>
    <n v="642.6"/>
    <n v="630.6"/>
  </r>
  <r>
    <x v="0"/>
    <x v="4"/>
    <n v="19"/>
    <n v="29.94"/>
    <s v="Store D"/>
    <s v="Retail"/>
    <n v="12"/>
    <x v="5"/>
    <n v="483.53100000000001"/>
    <n v="471.53100000000001"/>
  </r>
  <r>
    <x v="0"/>
    <x v="1"/>
    <n v="15"/>
    <n v="5208.57"/>
    <s v="Store D"/>
    <s v="Retail"/>
    <n v="5"/>
    <x v="0"/>
    <n v="4831.415"/>
    <n v="4826.415"/>
  </r>
  <r>
    <x v="0"/>
    <x v="0"/>
    <n v="9"/>
    <n v="313.29000000000002"/>
    <s v="Store D"/>
    <s v="Retail"/>
    <n v="20"/>
    <x v="1"/>
    <n v="2819.61"/>
    <n v="2799.61"/>
  </r>
  <r>
    <x v="0"/>
    <x v="5"/>
    <n v="5"/>
    <n v="15.92"/>
    <s v="Store D"/>
    <s v="Retail"/>
    <n v="20"/>
    <x v="4"/>
    <n v="79.599999999999994"/>
    <n v="59.599999999999994"/>
  </r>
  <r>
    <x v="0"/>
    <x v="4"/>
    <n v="1"/>
    <n v="259.87"/>
    <s v="Store D"/>
    <s v="Retail"/>
    <n v="12"/>
    <x v="4"/>
    <n v="2220.8895000000002"/>
    <n v="2208.8895000000002"/>
  </r>
  <r>
    <x v="0"/>
    <x v="4"/>
    <n v="220"/>
    <n v="268.25"/>
    <s v="Store D"/>
    <s v="Retail"/>
    <n v="5"/>
    <x v="5"/>
    <n v="52096.75"/>
    <n v="52091.75"/>
  </r>
  <r>
    <x v="0"/>
    <x v="0"/>
    <n v="11"/>
    <n v="468.22"/>
    <s v="Store D"/>
    <s v="Retail"/>
    <n v="20"/>
    <x v="1"/>
    <n v="51520.42"/>
    <n v="51500.42"/>
  </r>
  <r>
    <x v="0"/>
    <x v="6"/>
    <n v="9"/>
    <n v="8.81"/>
    <s v="Store D"/>
    <s v="Retail"/>
    <n v="12"/>
    <x v="2"/>
    <n v="67.396500000000003"/>
    <n v="55.396500000000003"/>
  </r>
  <r>
    <x v="0"/>
    <x v="1"/>
    <n v="9"/>
    <n v="52.69"/>
    <s v="Store D"/>
    <s v="Retail"/>
    <n v="12"/>
    <x v="5"/>
    <n v="4203.2078499999998"/>
    <n v="4191.2078499999998"/>
  </r>
  <r>
    <x v="0"/>
    <x v="0"/>
    <n v="7"/>
    <n v="153.203"/>
    <s v="Store D"/>
    <s v="Retail"/>
    <n v="15"/>
    <x v="0"/>
    <n v="649.20889999999997"/>
    <n v="634.20889999999997"/>
  </r>
  <r>
    <x v="0"/>
    <x v="6"/>
    <n v="15"/>
    <n v="2202.7199999999998"/>
    <s v="Store D"/>
    <s v="Retail"/>
    <n v="5"/>
    <x v="4"/>
    <n v="2888.76"/>
    <n v="2883.76"/>
  </r>
  <r>
    <x v="0"/>
    <x v="3"/>
    <n v="9"/>
    <n v="2207.8000000000002"/>
    <s v="Store D"/>
    <s v="Retail"/>
    <n v="15"/>
    <x v="2"/>
    <n v="1683.18"/>
    <n v="1668.18"/>
  </r>
  <r>
    <x v="0"/>
    <x v="0"/>
    <n v="16"/>
    <n v="179.22"/>
    <s v="Store D"/>
    <s v="Retail"/>
    <n v="15"/>
    <x v="2"/>
    <n v="25820.768"/>
    <n v="25805.768"/>
  </r>
  <r>
    <x v="0"/>
    <x v="4"/>
    <n v="13"/>
    <n v="81.17"/>
    <s v="Store D"/>
    <s v="Retail"/>
    <n v="15"/>
    <x v="3"/>
    <n v="949.68900000000008"/>
    <n v="934.68900000000008"/>
  </r>
  <r>
    <x v="0"/>
    <x v="6"/>
    <n v="15"/>
    <n v="154.20400000000001"/>
    <s v="Store D"/>
    <s v="Retail"/>
    <n v="15"/>
    <x v="2"/>
    <n v="22079.54"/>
    <n v="22064.54"/>
  </r>
  <r>
    <x v="0"/>
    <x v="1"/>
    <n v="6"/>
    <n v="227.6"/>
    <s v="Store D"/>
    <s v="Retail"/>
    <n v="5"/>
    <x v="1"/>
    <n v="1297.32"/>
    <n v="1292.32"/>
  </r>
  <r>
    <x v="0"/>
    <x v="4"/>
    <n v="17"/>
    <n v="315.20299999999997"/>
    <s v="Store D"/>
    <s v="Retail"/>
    <n v="5"/>
    <x v="1"/>
    <n v="520206.98450000002"/>
    <n v="520201.98450000002"/>
  </r>
  <r>
    <x v="0"/>
    <x v="1"/>
    <n v="7"/>
    <n v="1420.53"/>
    <s v="Store D"/>
    <s v="Retail"/>
    <n v="20"/>
    <x v="3"/>
    <n v="983.71"/>
    <n v="963.71"/>
  </r>
  <r>
    <x v="0"/>
    <x v="0"/>
    <n v="15"/>
    <n v="397.39"/>
    <s v="Store D"/>
    <s v="Retail"/>
    <n v="12"/>
    <x v="2"/>
    <n v="3377.8150000000001"/>
    <n v="3365.8150000000001"/>
  </r>
  <r>
    <x v="0"/>
    <x v="2"/>
    <n v="16"/>
    <n v="75.62"/>
    <s v="Store D"/>
    <s v="Retail"/>
    <n v="15"/>
    <x v="5"/>
    <n v="1588.9280000000001"/>
    <n v="1573.9280000000001"/>
  </r>
  <r>
    <x v="0"/>
    <x v="0"/>
    <n v="12"/>
    <n v="591.91999999999996"/>
    <s v="Store D"/>
    <s v="Retail"/>
    <n v="20"/>
    <x v="4"/>
    <n v="7153.2039999999997"/>
    <n v="7133.2039999999997"/>
  </r>
  <r>
    <x v="0"/>
    <x v="2"/>
    <n v="8"/>
    <n v="548.202"/>
    <s v="Store D"/>
    <s v="Retail"/>
    <n v="5"/>
    <x v="4"/>
    <n v="4164.9519999999993"/>
    <n v="4159.9519999999993"/>
  </r>
  <r>
    <x v="0"/>
    <x v="5"/>
    <n v="6"/>
    <n v="2208.64"/>
    <s v="Store D"/>
    <s v="Retail"/>
    <n v="15"/>
    <x v="3"/>
    <n v="1126.6559999999999"/>
    <n v="1111.6559999999999"/>
  </r>
  <r>
    <x v="0"/>
    <x v="4"/>
    <n v="13"/>
    <n v="382.48"/>
    <s v="Store D"/>
    <s v="Retail"/>
    <n v="5"/>
    <x v="4"/>
    <n v="4723.6279999999997"/>
    <n v="4718.6279999999997"/>
  </r>
  <r>
    <x v="0"/>
    <x v="6"/>
    <n v="2"/>
    <n v="413.36"/>
    <s v="Store D"/>
    <s v="Retail"/>
    <n v="15"/>
    <x v="2"/>
    <n v="744.20479999999998"/>
    <n v="729.20479999999998"/>
  </r>
  <r>
    <x v="0"/>
    <x v="3"/>
    <n v="14"/>
    <n v="299.94"/>
    <s v="Store D"/>
    <s v="Retail"/>
    <n v="20"/>
    <x v="1"/>
    <n v="4199.16"/>
    <n v="4179.16"/>
  </r>
  <r>
    <x v="0"/>
    <x v="2"/>
    <n v="15"/>
    <n v="19.73"/>
    <s v="Store D"/>
    <s v="Retail"/>
    <n v="15"/>
    <x v="1"/>
    <n v="177.57"/>
    <n v="162.57"/>
  </r>
  <r>
    <x v="0"/>
    <x v="6"/>
    <n v="19"/>
    <n v="62.207000000000001"/>
    <s v="Store D"/>
    <s v="Retail"/>
    <n v="15"/>
    <x v="5"/>
    <n v="1561.3969999999999"/>
    <n v="1546.3969999999999"/>
  </r>
  <r>
    <x v="0"/>
    <x v="6"/>
    <n v="15"/>
    <n v="293.33999999999997"/>
    <s v="Store D"/>
    <s v="Retail"/>
    <n v="15"/>
    <x v="4"/>
    <n v="39620.209000000003"/>
    <n v="39605.209000000003"/>
  </r>
  <r>
    <x v="0"/>
    <x v="4"/>
    <n v="12"/>
    <n v="134.41999999999999"/>
    <s v="Store D"/>
    <s v="Retail"/>
    <n v="15"/>
    <x v="5"/>
    <n v="1451.7360000000001"/>
    <n v="1436.7360000000001"/>
  </r>
  <r>
    <x v="0"/>
    <x v="1"/>
    <n v="16"/>
    <n v="594.1"/>
    <s v="Store D"/>
    <s v="Retail"/>
    <n v="20"/>
    <x v="0"/>
    <n v="95205.6"/>
    <n v="95185.600000000006"/>
  </r>
  <r>
    <x v="0"/>
    <x v="5"/>
    <n v="220"/>
    <n v="22020.7"/>
    <s v="Store D"/>
    <s v="Retail"/>
    <n v="15"/>
    <x v="2"/>
    <n v="3612.6"/>
    <n v="3597.6"/>
  </r>
  <r>
    <x v="0"/>
    <x v="0"/>
    <n v="15"/>
    <n v="124.97"/>
    <s v="Store D"/>
    <s v="Retail"/>
    <n v="12"/>
    <x v="4"/>
    <n v="1562.2449999999999"/>
    <n v="1550.2449999999999"/>
  </r>
  <r>
    <x v="0"/>
    <x v="4"/>
    <n v="1"/>
    <n v="534.61"/>
    <s v="Store D"/>
    <s v="Retail"/>
    <n v="5"/>
    <x v="3"/>
    <n v="5207.8795"/>
    <n v="5202.8795"/>
  </r>
  <r>
    <x v="0"/>
    <x v="6"/>
    <n v="15"/>
    <n v="568.80999999999995"/>
    <s v="Store D"/>
    <s v="Retail"/>
    <n v="15"/>
    <x v="3"/>
    <n v="7678.9349999999986"/>
    <n v="7663.9349999999986"/>
  </r>
  <r>
    <x v="0"/>
    <x v="0"/>
    <n v="9"/>
    <n v="267.60000000000002"/>
    <s v="Store D"/>
    <s v="Retail"/>
    <n v="12"/>
    <x v="4"/>
    <n v="22047.14"/>
    <n v="22035.14"/>
  </r>
  <r>
    <x v="0"/>
    <x v="6"/>
    <n v="14"/>
    <n v="463.96"/>
    <s v="Store D"/>
    <s v="Retail"/>
    <n v="12"/>
    <x v="5"/>
    <n v="5521.1239999999998"/>
    <n v="5509.1239999999998"/>
  </r>
  <r>
    <x v="0"/>
    <x v="4"/>
    <n v="9"/>
    <n v="3420.44"/>
    <s v="Store D"/>
    <s v="Retail"/>
    <n v="5"/>
    <x v="1"/>
    <n v="2915.7620000000002"/>
    <n v="2910.7620000000002"/>
  </r>
  <r>
    <x v="0"/>
    <x v="4"/>
    <n v="19"/>
    <n v="35152"/>
    <s v="Store D"/>
    <s v="Retail"/>
    <n v="5"/>
    <x v="2"/>
    <n v="6319.6659999999993"/>
    <n v="6314.6659999999993"/>
  </r>
  <r>
    <x v="0"/>
    <x v="1"/>
    <n v="4"/>
    <n v="438.58"/>
    <s v="Store D"/>
    <s v="Retail"/>
    <n v="5"/>
    <x v="2"/>
    <n v="1666.6204"/>
    <n v="1661.6204"/>
  </r>
  <r>
    <x v="0"/>
    <x v="5"/>
    <n v="1"/>
    <n v="147.4"/>
    <s v="Store D"/>
    <s v="Retail"/>
    <n v="20"/>
    <x v="1"/>
    <n v="147.4"/>
    <n v="127.4"/>
  </r>
  <r>
    <x v="0"/>
    <x v="6"/>
    <n v="2"/>
    <n v="385.209"/>
    <s v="Store D"/>
    <s v="Wholesale"/>
    <n v="12"/>
    <x v="5"/>
    <n v="654.65299999999991"/>
    <n v="642.65299999999991"/>
  </r>
  <r>
    <x v="0"/>
    <x v="5"/>
    <n v="4"/>
    <n v="459.31"/>
    <s v="Store D"/>
    <s v="Wholesale"/>
    <n v="12"/>
    <x v="1"/>
    <n v="1561.654"/>
    <n v="1549.654"/>
  </r>
  <r>
    <x v="0"/>
    <x v="4"/>
    <n v="11"/>
    <n v="232.75"/>
    <s v="Store D"/>
    <s v="Wholesale"/>
    <n v="5"/>
    <x v="4"/>
    <n v="2432.2375000000002"/>
    <n v="2427.2375000000002"/>
  </r>
  <r>
    <x v="0"/>
    <x v="2"/>
    <n v="15"/>
    <n v="553.91"/>
    <s v="Store D"/>
    <s v="Wholesale"/>
    <n v="15"/>
    <x v="4"/>
    <n v="4985.1899999999996"/>
    <n v="4970.1899999999996"/>
  </r>
  <r>
    <x v="0"/>
    <x v="1"/>
    <n v="18"/>
    <n v="2209.5"/>
    <s v="Store D"/>
    <s v="Wholesale"/>
    <n v="20"/>
    <x v="1"/>
    <n v="3771"/>
    <n v="3751"/>
  </r>
  <r>
    <x v="0"/>
    <x v="0"/>
    <n v="6"/>
    <n v="95.24"/>
    <s v="Store D"/>
    <s v="Wholesale"/>
    <n v="12"/>
    <x v="5"/>
    <n v="485.72399999999988"/>
    <n v="473.72399999999988"/>
  </r>
  <r>
    <x v="0"/>
    <x v="0"/>
    <n v="11"/>
    <n v="535.37"/>
    <s v="Store D"/>
    <s v="Wholesale"/>
    <n v="20"/>
    <x v="3"/>
    <n v="5889.2070000000003"/>
    <n v="5869.2070000000003"/>
  </r>
  <r>
    <x v="0"/>
    <x v="0"/>
    <n v="3"/>
    <n v="149.25"/>
    <s v="Store D"/>
    <s v="Wholesale"/>
    <n v="20"/>
    <x v="1"/>
    <n v="447.75"/>
    <n v="427.75"/>
  </r>
  <r>
    <x v="0"/>
    <x v="3"/>
    <n v="7"/>
    <n v="241.76"/>
    <s v="Store D"/>
    <s v="Wholesale"/>
    <n v="20"/>
    <x v="1"/>
    <n v="1692.32"/>
    <n v="1672.32"/>
  </r>
  <r>
    <x v="0"/>
    <x v="4"/>
    <n v="11"/>
    <n v="6.72"/>
    <s v="Store D"/>
    <s v="Wholesale"/>
    <n v="5"/>
    <x v="0"/>
    <n v="720.22400000000005"/>
    <n v="715.22400000000005"/>
  </r>
  <r>
    <x v="0"/>
    <x v="3"/>
    <n v="13"/>
    <n v="186.69"/>
    <s v="Store D"/>
    <s v="Wholesale"/>
    <n v="20"/>
    <x v="0"/>
    <n v="2426.9699999999998"/>
    <n v="2406.9699999999998"/>
  </r>
  <r>
    <x v="0"/>
    <x v="6"/>
    <n v="11"/>
    <n v="414.58"/>
    <s v="Store D"/>
    <s v="Wholesale"/>
    <n v="5"/>
    <x v="5"/>
    <n v="4332.3609999999999"/>
    <n v="4327.3609999999999"/>
  </r>
  <r>
    <x v="0"/>
    <x v="5"/>
    <n v="3"/>
    <n v="25151"/>
    <s v="Store D"/>
    <s v="Wholesale"/>
    <n v="20"/>
    <x v="2"/>
    <n v="7520.33"/>
    <n v="7500.33"/>
  </r>
  <r>
    <x v="0"/>
    <x v="1"/>
    <n v="15"/>
    <n v="1520.26"/>
    <s v="Store D"/>
    <s v="Wholesale"/>
    <n v="5"/>
    <x v="1"/>
    <n v="952.47"/>
    <n v="947.47"/>
  </r>
  <r>
    <x v="0"/>
    <x v="6"/>
    <n v="18"/>
    <n v="2207.35"/>
    <s v="Store D"/>
    <s v="Wholesale"/>
    <n v="12"/>
    <x v="2"/>
    <n v="3172.454999999999"/>
    <n v="3160.454999999999"/>
  </r>
  <r>
    <x v="0"/>
    <x v="6"/>
    <n v="19"/>
    <n v="3820.82"/>
    <s v="Store D"/>
    <s v="Wholesale"/>
    <n v="15"/>
    <x v="5"/>
    <n v="6512.2021999999997"/>
    <n v="6497.2021999999997"/>
  </r>
  <r>
    <x v="0"/>
    <x v="0"/>
    <n v="1"/>
    <n v="534.28"/>
    <s v="Store D"/>
    <s v="Wholesale"/>
    <n v="15"/>
    <x v="4"/>
    <n v="4820.8519999999999"/>
    <n v="4805.8519999999999"/>
  </r>
  <r>
    <x v="0"/>
    <x v="5"/>
    <n v="4"/>
    <n v="582.73"/>
    <s v="Store D"/>
    <s v="Wholesale"/>
    <n v="5"/>
    <x v="1"/>
    <n v="2214.3739999999998"/>
    <n v="2209.3739999999998"/>
  </r>
  <r>
    <x v="0"/>
    <x v="4"/>
    <n v="9"/>
    <n v="588.59"/>
    <s v="Store D"/>
    <s v="Wholesale"/>
    <n v="5"/>
    <x v="5"/>
    <n v="52032.444499999998"/>
    <n v="52027.444499999998"/>
  </r>
  <r>
    <x v="0"/>
    <x v="1"/>
    <n v="15"/>
    <n v="67.349999999999994"/>
    <s v="Store D"/>
    <s v="Wholesale"/>
    <n v="15"/>
    <x v="5"/>
    <n v="9209.2250000000004"/>
    <n v="9194.2250000000004"/>
  </r>
  <r>
    <x v="0"/>
    <x v="4"/>
    <n v="13"/>
    <n v="343.45"/>
    <s v="Store D"/>
    <s v="Wholesale"/>
    <n v="5"/>
    <x v="2"/>
    <n v="4241.62075"/>
    <n v="4236.62075"/>
  </r>
  <r>
    <x v="0"/>
    <x v="4"/>
    <n v="7"/>
    <n v="569.89"/>
    <s v="Store D"/>
    <s v="Wholesale"/>
    <n v="15"/>
    <x v="2"/>
    <n v="35920.320699999997"/>
    <n v="35905.320699999997"/>
  </r>
  <r>
    <x v="0"/>
    <x v="0"/>
    <n v="5"/>
    <n v="3202.76"/>
    <s v="Store D"/>
    <s v="Wholesale"/>
    <n v="20"/>
    <x v="1"/>
    <n v="1513.8"/>
    <n v="1493.8"/>
  </r>
  <r>
    <x v="0"/>
    <x v="4"/>
    <n v="17"/>
    <n v="515.12"/>
    <s v="Store D"/>
    <s v="Wholesale"/>
    <n v="12"/>
    <x v="0"/>
    <n v="7443.4840000000004"/>
    <n v="7431.4840000000004"/>
  </r>
  <r>
    <x v="0"/>
    <x v="2"/>
    <n v="18"/>
    <n v="268.38"/>
    <s v="Store D"/>
    <s v="Wholesale"/>
    <n v="12"/>
    <x v="2"/>
    <n v="4156.2139999999999"/>
    <n v="4144.2139999999999"/>
  </r>
  <r>
    <x v="0"/>
    <x v="3"/>
    <n v="13"/>
    <n v="127.34"/>
    <s v="Store D"/>
    <s v="Wholesale"/>
    <n v="20"/>
    <x v="2"/>
    <n v="1655.42"/>
    <n v="1635.42"/>
  </r>
  <r>
    <x v="0"/>
    <x v="3"/>
    <n v="4"/>
    <n v="368.69"/>
    <s v="Store D"/>
    <s v="Wholesale"/>
    <n v="20"/>
    <x v="5"/>
    <n v="1474.76"/>
    <n v="1454.76"/>
  </r>
  <r>
    <x v="0"/>
    <x v="4"/>
    <n v="11"/>
    <n v="447.38"/>
    <s v="Store D"/>
    <s v="Wholesale"/>
    <n v="20"/>
    <x v="2"/>
    <n v="4921.18"/>
    <n v="4901.18"/>
  </r>
  <r>
    <x v="0"/>
    <x v="3"/>
    <n v="5"/>
    <n v="533.52"/>
    <s v="Store D"/>
    <s v="Wholesale"/>
    <n v="20"/>
    <x v="1"/>
    <n v="2667.6"/>
    <n v="2647.6"/>
  </r>
  <r>
    <x v="0"/>
    <x v="2"/>
    <n v="11"/>
    <n v="365.75"/>
    <s v="Store D"/>
    <s v="Wholesale"/>
    <n v="5"/>
    <x v="0"/>
    <n v="3822.2087499999998"/>
    <n v="3817.2087499999998"/>
  </r>
  <r>
    <x v="0"/>
    <x v="4"/>
    <n v="11"/>
    <n v="97.34"/>
    <s v="Store D"/>
    <s v="Wholesale"/>
    <n v="15"/>
    <x v="1"/>
    <n v="963.66600000000005"/>
    <n v="948.66600000000005"/>
  </r>
  <r>
    <x v="0"/>
    <x v="1"/>
    <n v="16"/>
    <n v="55.56"/>
    <s v="Store D"/>
    <s v="Wholesale"/>
    <n v="12"/>
    <x v="3"/>
    <n v="755.61599999999999"/>
    <n v="743.61599999999999"/>
  </r>
  <r>
    <x v="0"/>
    <x v="2"/>
    <n v="11"/>
    <n v="133.63999999999999"/>
    <s v="Store D"/>
    <s v="Wholesale"/>
    <n v="20"/>
    <x v="5"/>
    <n v="14720.204"/>
    <n v="14700.204"/>
  </r>
  <r>
    <x v="1"/>
    <x v="0"/>
    <n v="220"/>
    <n v="129.56"/>
    <s v="Store A"/>
    <s v="Retail"/>
    <n v="12"/>
    <x v="5"/>
    <n v="22202.52"/>
    <n v="22190.52"/>
  </r>
  <r>
    <x v="1"/>
    <x v="0"/>
    <n v="3"/>
    <n v="168.20500000000001"/>
    <s v="Store A"/>
    <s v="Retail"/>
    <n v="20"/>
    <x v="1"/>
    <n v="5204.1499999999996"/>
    <n v="5184.1499999999996"/>
  </r>
  <r>
    <x v="1"/>
    <x v="0"/>
    <n v="8"/>
    <n v="411.26"/>
    <s v="Store A"/>
    <s v="Retail"/>
    <n v="15"/>
    <x v="3"/>
    <n v="2961.2071999999998"/>
    <n v="2946.2071999999998"/>
  </r>
  <r>
    <x v="1"/>
    <x v="0"/>
    <n v="3"/>
    <n v="376.24"/>
    <s v="Store A"/>
    <s v="Retail"/>
    <n v="5"/>
    <x v="3"/>
    <n v="1572.2840000000001"/>
    <n v="1567.2840000000001"/>
  </r>
  <r>
    <x v="1"/>
    <x v="5"/>
    <n v="15"/>
    <n v="3820.203"/>
    <s v="Store A"/>
    <s v="Retail"/>
    <n v="20"/>
    <x v="0"/>
    <n v="572020.44999999995"/>
    <n v="572000.44999999995"/>
  </r>
  <r>
    <x v="1"/>
    <x v="5"/>
    <n v="15"/>
    <n v="5206.8100000000004"/>
    <s v="Store A"/>
    <s v="Retail"/>
    <n v="12"/>
    <x v="0"/>
    <n v="6461.8274999999994"/>
    <n v="6449.8274999999994"/>
  </r>
  <r>
    <x v="1"/>
    <x v="6"/>
    <n v="1"/>
    <n v="541.9"/>
    <s v="Store A"/>
    <s v="Retail"/>
    <n v="5"/>
    <x v="4"/>
    <n v="514.82050000000004"/>
    <n v="509.82050000000004"/>
  </r>
  <r>
    <x v="1"/>
    <x v="5"/>
    <n v="18"/>
    <n v="2206.8000000000002"/>
    <s v="Store A"/>
    <s v="Retail"/>
    <n v="5"/>
    <x v="3"/>
    <n v="3536.28"/>
    <n v="3531.28"/>
  </r>
  <r>
    <x v="1"/>
    <x v="1"/>
    <n v="19"/>
    <n v="374.8"/>
    <s v="Store A"/>
    <s v="Retail"/>
    <n v="5"/>
    <x v="1"/>
    <n v="6765.1399999999994"/>
    <n v="6760.1399999999994"/>
  </r>
  <r>
    <x v="1"/>
    <x v="5"/>
    <n v="11"/>
    <n v="277.95"/>
    <s v="Store A"/>
    <s v="Retail"/>
    <n v="5"/>
    <x v="3"/>
    <n v="29204.577499999999"/>
    <n v="29199.577499999999"/>
  </r>
  <r>
    <x v="1"/>
    <x v="2"/>
    <n v="14"/>
    <n v="554.20799999999997"/>
    <s v="Store A"/>
    <s v="Retail"/>
    <n v="5"/>
    <x v="5"/>
    <n v="7369.2640000000001"/>
    <n v="7364.2640000000001"/>
  </r>
  <r>
    <x v="1"/>
    <x v="3"/>
    <n v="19"/>
    <n v="199.65"/>
    <s v="Store A"/>
    <s v="Retail"/>
    <n v="15"/>
    <x v="1"/>
    <n v="341412"/>
    <n v="341397"/>
  </r>
  <r>
    <x v="1"/>
    <x v="5"/>
    <n v="5"/>
    <n v="5520.65"/>
    <s v="Store A"/>
    <s v="Retail"/>
    <n v="12"/>
    <x v="0"/>
    <n v="23420.262500000001"/>
    <n v="23408.262500000001"/>
  </r>
  <r>
    <x v="1"/>
    <x v="2"/>
    <n v="18"/>
    <n v="333.6"/>
    <s v="Store A"/>
    <s v="Retail"/>
    <n v="15"/>
    <x v="1"/>
    <n v="54204.32"/>
    <n v="54189.32"/>
  </r>
  <r>
    <x v="1"/>
    <x v="1"/>
    <n v="15"/>
    <n v="39.93"/>
    <s v="Store A"/>
    <s v="Retail"/>
    <n v="12"/>
    <x v="5"/>
    <n v="5209.1575000000003"/>
    <n v="5197.1575000000003"/>
  </r>
  <r>
    <x v="1"/>
    <x v="5"/>
    <n v="15"/>
    <n v="324.58"/>
    <s v="Store A"/>
    <s v="Retail"/>
    <n v="12"/>
    <x v="5"/>
    <n v="4138.3950000000004"/>
    <n v="4126.3950000000004"/>
  </r>
  <r>
    <x v="1"/>
    <x v="2"/>
    <n v="3"/>
    <n v="466.64"/>
    <s v="Store A"/>
    <s v="Retail"/>
    <n v="12"/>
    <x v="0"/>
    <n v="1189.932"/>
    <n v="1177.9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62EE38-99EA-4E0B-9EA6-0EEC15ADB33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I3:J11" firstHeaderRow="1" firstDataRow="1" firstDataCol="1"/>
  <pivotFields count="10">
    <pivotField showAll="0">
      <items count="3">
        <item x="0"/>
        <item x="1"/>
        <item t="default"/>
      </items>
    </pivotField>
    <pivotField axis="axisRow" showAll="0">
      <items count="8">
        <item x="0"/>
        <item x="2"/>
        <item x="1"/>
        <item x="6"/>
        <item x="3"/>
        <item x="5"/>
        <item x="4"/>
        <item t="default"/>
      </items>
    </pivotField>
    <pivotField showAll="0"/>
    <pivotField showAll="0"/>
    <pivotField showAll="0"/>
    <pivotField showAll="0"/>
    <pivotField showAll="0"/>
    <pivotField showAll="0">
      <items count="7">
        <item x="2"/>
        <item x="0"/>
        <item x="1"/>
        <item x="5"/>
        <item x="4"/>
        <item x="3"/>
        <item t="default"/>
      </items>
    </pivotField>
    <pivotField dataField="1" showAll="0"/>
    <pivotField showAll="0"/>
  </pivotFields>
  <rowFields count="1">
    <field x="1"/>
  </rowFields>
  <rowItems count="8">
    <i>
      <x/>
    </i>
    <i>
      <x v="1"/>
    </i>
    <i>
      <x v="2"/>
    </i>
    <i>
      <x v="3"/>
    </i>
    <i>
      <x v="4"/>
    </i>
    <i>
      <x v="5"/>
    </i>
    <i>
      <x v="6"/>
    </i>
    <i t="grand">
      <x/>
    </i>
  </rowItems>
  <colItems count="1">
    <i/>
  </colItems>
  <dataFields count="1">
    <dataField name="Sum of  Total Price" fld="8" baseField="1" baseItem="1" numFmtId="1"/>
  </dataFields>
  <chartFormats count="2">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4EDC85-5E93-49C7-AA8D-28554E8F87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10" firstHeaderRow="1" firstDataRow="1" firstDataCol="1"/>
  <pivotFields count="10">
    <pivotField showAll="0">
      <items count="3">
        <item x="0"/>
        <item x="1"/>
        <item t="default"/>
      </items>
    </pivotField>
    <pivotField showAll="0">
      <items count="8">
        <item x="0"/>
        <item x="2"/>
        <item x="1"/>
        <item x="6"/>
        <item x="3"/>
        <item x="5"/>
        <item x="4"/>
        <item t="default"/>
      </items>
    </pivotField>
    <pivotField showAll="0"/>
    <pivotField showAll="0"/>
    <pivotField showAll="0"/>
    <pivotField showAll="0"/>
    <pivotField showAll="0"/>
    <pivotField axis="axisRow" showAll="0">
      <items count="7">
        <item x="2"/>
        <item x="0"/>
        <item x="1"/>
        <item x="5"/>
        <item x="4"/>
        <item x="3"/>
        <item t="default"/>
      </items>
    </pivotField>
    <pivotField dataField="1" showAll="0"/>
    <pivotField showAll="0"/>
  </pivotFields>
  <rowFields count="1">
    <field x="7"/>
  </rowFields>
  <rowItems count="7">
    <i>
      <x/>
    </i>
    <i>
      <x v="1"/>
    </i>
    <i>
      <x v="2"/>
    </i>
    <i>
      <x v="3"/>
    </i>
    <i>
      <x v="4"/>
    </i>
    <i>
      <x v="5"/>
    </i>
    <i t="grand">
      <x/>
    </i>
  </rowItems>
  <colItems count="1">
    <i/>
  </colItems>
  <dataFields count="1">
    <dataField name="Average of  Total Price" fld="8" subtotal="average" baseField="7" baseItem="0" numFmtId="1"/>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9D2259-EEDF-4FDA-980A-3F38C1C9C1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0">
    <pivotField axis="axisRow" showAll="0">
      <items count="3">
        <item x="0"/>
        <item x="1"/>
        <item t="default"/>
      </items>
    </pivotField>
    <pivotField showAll="0">
      <items count="8">
        <item x="0"/>
        <item x="2"/>
        <item x="1"/>
        <item x="6"/>
        <item x="3"/>
        <item x="5"/>
        <item x="4"/>
        <item t="default"/>
      </items>
    </pivotField>
    <pivotField showAll="0"/>
    <pivotField showAll="0"/>
    <pivotField showAll="0"/>
    <pivotField showAll="0"/>
    <pivotField showAll="0"/>
    <pivotField showAll="0">
      <items count="7">
        <item x="2"/>
        <item x="0"/>
        <item x="1"/>
        <item x="5"/>
        <item x="4"/>
        <item x="3"/>
        <item t="default"/>
      </items>
    </pivotField>
    <pivotField dataField="1" showAll="0"/>
    <pivotField showAll="0"/>
  </pivotFields>
  <rowFields count="1">
    <field x="0"/>
  </rowFields>
  <rowItems count="3">
    <i>
      <x/>
    </i>
    <i>
      <x v="1"/>
    </i>
    <i t="grand">
      <x/>
    </i>
  </rowItems>
  <colItems count="1">
    <i/>
  </colItems>
  <dataFields count="1">
    <dataField name="Average of  Total Price" fld="8" subtotal="average" baseField="0" baseItem="0" numFmtId="1"/>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082316-B9D8-404A-8F5B-CB2AD350C7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8:E26" firstHeaderRow="1" firstDataRow="1" firstDataCol="1"/>
  <pivotFields count="10">
    <pivotField showAll="0">
      <items count="3">
        <item x="0"/>
        <item x="1"/>
        <item t="default"/>
      </items>
    </pivotField>
    <pivotField axis="axisRow" showAll="0">
      <items count="8">
        <item x="0"/>
        <item x="2"/>
        <item x="1"/>
        <item x="6"/>
        <item x="3"/>
        <item x="5"/>
        <item x="4"/>
        <item t="default"/>
      </items>
    </pivotField>
    <pivotField showAll="0"/>
    <pivotField dataField="1" showAll="0"/>
    <pivotField showAll="0"/>
    <pivotField showAll="0"/>
    <pivotField showAll="0"/>
    <pivotField showAll="0">
      <items count="7">
        <item x="2"/>
        <item x="0"/>
        <item x="1"/>
        <item x="5"/>
        <item x="4"/>
        <item x="3"/>
        <item t="default"/>
      </items>
    </pivotField>
    <pivotField showAll="0"/>
    <pivotField showAll="0"/>
  </pivotFields>
  <rowFields count="1">
    <field x="1"/>
  </rowFields>
  <rowItems count="8">
    <i>
      <x/>
    </i>
    <i>
      <x v="1"/>
    </i>
    <i>
      <x v="2"/>
    </i>
    <i>
      <x v="3"/>
    </i>
    <i>
      <x v="4"/>
    </i>
    <i>
      <x v="5"/>
    </i>
    <i>
      <x v="6"/>
    </i>
    <i t="grand">
      <x/>
    </i>
  </rowItems>
  <colItems count="1">
    <i/>
  </colItems>
  <dataFields count="1">
    <dataField name="Average of UnitPrice" fld="3" subtotal="average" baseField="1" baseItem="1" numFmtId="1"/>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B55920-A5BF-4A20-93B3-8DA156598E3F}" sourceName="Region">
  <pivotTables>
    <pivotTable tabId="2" name="PivotTable3"/>
    <pivotTable tabId="2" name="PivotTable1"/>
    <pivotTable tabId="2" name="PivotTable2"/>
    <pivotTable tabId="2" name="PivotTable5"/>
  </pivotTables>
  <data>
    <tabular pivotCacheId="355226762">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859EBAB-3F22-4712-868E-7C79CF065144}" sourceName="Product">
  <pivotTables>
    <pivotTable tabId="2" name="PivotTable3"/>
    <pivotTable tabId="2" name="PivotTable1"/>
    <pivotTable tabId="2" name="PivotTable2"/>
    <pivotTable tabId="2" name="PivotTable5"/>
  </pivotTables>
  <data>
    <tabular pivotCacheId="355226762">
      <items count="7">
        <i x="0" s="1"/>
        <i x="2" s="1"/>
        <i x="1" s="1"/>
        <i x="6" s="1"/>
        <i x="3"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381D59E-8A82-4786-B2CD-FAB0794EE440}" sourceName="Salesperson">
  <pivotTables>
    <pivotTable tabId="2" name="PivotTable3"/>
    <pivotTable tabId="2" name="PivotTable1"/>
    <pivotTable tabId="2" name="PivotTable2"/>
    <pivotTable tabId="2" name="PivotTable5"/>
  </pivotTables>
  <data>
    <tabular pivotCacheId="355226762">
      <items count="6">
        <i x="2" s="1"/>
        <i x="0" s="1"/>
        <i x="1" s="1"/>
        <i x="5"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15BE72A-DED5-4036-A466-D20D5776FF6F}" cache="Slicer_Region" caption="Region" columnCount="2" showCaption="0" rowHeight="241300"/>
  <slicer name="Product" xr10:uid="{E5048557-33F2-481A-B047-1D7CF2F71501}" cache="Slicer_Product" caption="Product" rowHeight="241300"/>
  <slicer name="Salesperson" xr10:uid="{6E81EF64-4010-489F-8B87-8B09FE70B013}" cache="Slicer_Salesperson" caption="Salesper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8EC53F8-4E12-4C55-95EA-1D8B88AD07DD}" cache="Slicer_Region" caption="Region" columnCount="2" showCaption="0" style="SlicerStyleDark2" rowHeight="241300"/>
  <slicer name="Product 1" xr10:uid="{16A284DC-3089-4184-957F-DB2C881F9373}" cache="Slicer_Product" caption="Product" style="SlicerStyleDark2" rowHeight="241300"/>
  <slicer name="Salesperson 1" xr10:uid="{FDE11ABA-97BB-4C8B-82A1-9538623042D7}" cache="Slicer_Salesperson" caption="Salesperson"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1E9019-4E59-49A8-BAEF-10D6E5146365}" name="Table1" displayName="Table1" ref="A1:J301" totalsRowShown="0" headerRowDxfId="0">
  <autoFilter ref="A1:J301" xr:uid="{D11E9019-4E59-49A8-BAEF-10D6E5146365}"/>
  <tableColumns count="10">
    <tableColumn id="1" xr3:uid="{37D05300-EF96-400B-B110-679A2CE97B27}" name="Region"/>
    <tableColumn id="2" xr3:uid="{12CE2756-799E-4D91-9BB8-D394A735E922}" name="Product"/>
    <tableColumn id="3" xr3:uid="{6381E114-295B-4B43-826D-96A92D995863}" name="Quantity"/>
    <tableColumn id="4" xr3:uid="{301C3FB2-7809-4CB3-A362-DDF6FA238A48}" name="UnitPrice"/>
    <tableColumn id="5" xr3:uid="{CE11A240-41FD-489A-8E1A-3332F50C8A5E}" name="StoreLocation"/>
    <tableColumn id="6" xr3:uid="{3A32D8D1-81C3-47DE-953D-1B460051608D}" name="CustomerType"/>
    <tableColumn id="7" xr3:uid="{CD003BE7-A7FC-429C-B230-A23D81988332}" name="Discount"/>
    <tableColumn id="8" xr3:uid="{60615714-BED4-4605-9087-6BD1E4F79006}" name="Salesperson"/>
    <tableColumn id="9" xr3:uid="{A19D3B2B-3BA2-48CC-B8AE-6293EF701A56}" name=" Total Price"/>
    <tableColumn id="10" xr3:uid="{D8ED18E2-2046-45EA-8863-E96B7F868A1A}" name="Profit">
      <calculatedColumnFormula>I2-G2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483D-34B1-485F-AD87-6C66405485BA}">
  <dimension ref="A3:J26"/>
  <sheetViews>
    <sheetView topLeftCell="A23" workbookViewId="0">
      <selection activeCell="F41" sqref="F41"/>
    </sheetView>
  </sheetViews>
  <sheetFormatPr defaultRowHeight="14.5" x14ac:dyDescent="0.35"/>
  <cols>
    <col min="1" max="1" width="12.36328125" bestFit="1" customWidth="1"/>
    <col min="2" max="2" width="19.6328125" bestFit="1" customWidth="1"/>
    <col min="4" max="4" width="12.36328125" bestFit="1" customWidth="1"/>
    <col min="5" max="5" width="18" bestFit="1" customWidth="1"/>
    <col min="6" max="6" width="19.6328125" bestFit="1" customWidth="1"/>
    <col min="9" max="9" width="12.36328125" bestFit="1" customWidth="1"/>
    <col min="10" max="10" width="16.453125" bestFit="1" customWidth="1"/>
    <col min="11" max="11" width="14.54296875" bestFit="1" customWidth="1"/>
  </cols>
  <sheetData>
    <row r="3" spans="1:10" x14ac:dyDescent="0.35">
      <c r="A3" s="3" t="s">
        <v>35</v>
      </c>
      <c r="B3" t="s">
        <v>37</v>
      </c>
      <c r="E3" s="3" t="s">
        <v>35</v>
      </c>
      <c r="F3" t="s">
        <v>37</v>
      </c>
      <c r="I3" s="3" t="s">
        <v>35</v>
      </c>
      <c r="J3" t="s">
        <v>36</v>
      </c>
    </row>
    <row r="4" spans="1:10" x14ac:dyDescent="0.35">
      <c r="A4" s="4" t="s">
        <v>9</v>
      </c>
      <c r="B4" s="5">
        <v>124399.83398091867</v>
      </c>
      <c r="E4" s="4" t="s">
        <v>24</v>
      </c>
      <c r="F4" s="5">
        <v>16965.722649019608</v>
      </c>
      <c r="I4" s="4" t="s">
        <v>13</v>
      </c>
      <c r="J4" s="5">
        <v>1142532.6076499997</v>
      </c>
    </row>
    <row r="5" spans="1:10" x14ac:dyDescent="0.35">
      <c r="A5" s="4" t="s">
        <v>8</v>
      </c>
      <c r="B5" s="5">
        <v>63963.91692352941</v>
      </c>
      <c r="E5" s="4" t="s">
        <v>28</v>
      </c>
      <c r="F5" s="5">
        <v>42340.924232653051</v>
      </c>
      <c r="I5" s="4" t="s">
        <v>12</v>
      </c>
      <c r="J5" s="5">
        <v>4041676.13375</v>
      </c>
    </row>
    <row r="6" spans="1:10" x14ac:dyDescent="0.35">
      <c r="A6" s="4" t="s">
        <v>30</v>
      </c>
      <c r="B6" s="5">
        <v>120975.13201433331</v>
      </c>
      <c r="E6" s="4" t="s">
        <v>26</v>
      </c>
      <c r="F6" s="5">
        <v>438131.77084140619</v>
      </c>
      <c r="I6" s="4" t="s">
        <v>10</v>
      </c>
      <c r="J6" s="5">
        <v>3250431.9308499997</v>
      </c>
    </row>
    <row r="7" spans="1:10" x14ac:dyDescent="0.35">
      <c r="E7" s="4" t="s">
        <v>27</v>
      </c>
      <c r="F7" s="5">
        <v>9049.6144978723405</v>
      </c>
      <c r="I7" s="4" t="s">
        <v>14</v>
      </c>
      <c r="J7" s="5">
        <v>226513.61300000004</v>
      </c>
    </row>
    <row r="8" spans="1:10" x14ac:dyDescent="0.35">
      <c r="E8" s="4" t="s">
        <v>23</v>
      </c>
      <c r="F8" s="5">
        <v>95911.308808888847</v>
      </c>
      <c r="I8" s="4" t="s">
        <v>11</v>
      </c>
      <c r="J8" s="5">
        <v>768116.56174999988</v>
      </c>
    </row>
    <row r="9" spans="1:10" x14ac:dyDescent="0.35">
      <c r="E9" s="4" t="s">
        <v>25</v>
      </c>
      <c r="F9" s="5">
        <v>12972.917048863637</v>
      </c>
      <c r="I9" s="4" t="s">
        <v>16</v>
      </c>
      <c r="J9" s="5">
        <v>1077966.6689500001</v>
      </c>
    </row>
    <row r="10" spans="1:10" x14ac:dyDescent="0.35">
      <c r="E10" s="4" t="s">
        <v>30</v>
      </c>
      <c r="F10" s="5">
        <v>120975.13201433331</v>
      </c>
      <c r="I10" s="4" t="s">
        <v>15</v>
      </c>
      <c r="J10" s="5">
        <v>25785302.088349998</v>
      </c>
    </row>
    <row r="11" spans="1:10" x14ac:dyDescent="0.35">
      <c r="I11" s="4" t="s">
        <v>30</v>
      </c>
      <c r="J11" s="5">
        <v>36292539.6043</v>
      </c>
    </row>
    <row r="18" spans="4:5" x14ac:dyDescent="0.35">
      <c r="D18" s="3" t="s">
        <v>35</v>
      </c>
      <c r="E18" t="s">
        <v>38</v>
      </c>
    </row>
    <row r="19" spans="4:5" x14ac:dyDescent="0.35">
      <c r="D19" s="4" t="s">
        <v>13</v>
      </c>
      <c r="E19" s="5">
        <v>1194.2192391304347</v>
      </c>
    </row>
    <row r="20" spans="4:5" x14ac:dyDescent="0.35">
      <c r="D20" s="4" t="s">
        <v>12</v>
      </c>
      <c r="E20" s="5">
        <v>552.06539999999995</v>
      </c>
    </row>
    <row r="21" spans="4:5" x14ac:dyDescent="0.35">
      <c r="D21" s="4" t="s">
        <v>10</v>
      </c>
      <c r="E21" s="5">
        <v>1025.2522222222224</v>
      </c>
    </row>
    <row r="22" spans="4:5" x14ac:dyDescent="0.35">
      <c r="D22" s="4" t="s">
        <v>14</v>
      </c>
      <c r="E22" s="5">
        <v>461.03247500000009</v>
      </c>
    </row>
    <row r="23" spans="4:5" x14ac:dyDescent="0.35">
      <c r="D23" s="4" t="s">
        <v>11</v>
      </c>
      <c r="E23" s="5">
        <v>852.55999999999983</v>
      </c>
    </row>
    <row r="24" spans="4:5" x14ac:dyDescent="0.35">
      <c r="D24" s="4" t="s">
        <v>16</v>
      </c>
      <c r="E24" s="5">
        <v>1776.1960999999997</v>
      </c>
    </row>
    <row r="25" spans="4:5" x14ac:dyDescent="0.35">
      <c r="D25" s="4" t="s">
        <v>15</v>
      </c>
      <c r="E25" s="5">
        <v>2421.3934081632647</v>
      </c>
    </row>
    <row r="26" spans="4:5" x14ac:dyDescent="0.35">
      <c r="D26" s="4" t="s">
        <v>30</v>
      </c>
      <c r="E26" s="5">
        <v>1243.7558633333333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EA63E-D46D-4CBE-B4FD-1E5428923873}">
  <dimension ref="A1"/>
  <sheetViews>
    <sheetView showGridLines="0" showRowColHeaders="0" tabSelected="1" workbookViewId="0">
      <selection activeCell="L43" sqref="L4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1"/>
  <sheetViews>
    <sheetView topLeftCell="D1" workbookViewId="0">
      <selection activeCell="M6" sqref="M6"/>
    </sheetView>
  </sheetViews>
  <sheetFormatPr defaultRowHeight="14.5" x14ac:dyDescent="0.35"/>
  <cols>
    <col min="2" max="2" width="9.453125" customWidth="1"/>
    <col min="3" max="3" width="10.1796875" customWidth="1"/>
    <col min="4" max="4" width="10.453125" customWidth="1"/>
    <col min="5" max="5" width="14.36328125" customWidth="1"/>
    <col min="6" max="6" width="15" customWidth="1"/>
    <col min="7" max="7" width="10.1796875" customWidth="1"/>
    <col min="8" max="8" width="12.81640625" customWidth="1"/>
    <col min="9" max="9" width="12.08984375" customWidth="1"/>
    <col min="13" max="13" width="10.81640625" bestFit="1" customWidth="1"/>
  </cols>
  <sheetData>
    <row r="1" spans="1:15" x14ac:dyDescent="0.35">
      <c r="A1" s="1" t="s">
        <v>0</v>
      </c>
      <c r="B1" s="1" t="s">
        <v>1</v>
      </c>
      <c r="C1" s="1" t="s">
        <v>2</v>
      </c>
      <c r="D1" s="1" t="s">
        <v>3</v>
      </c>
      <c r="E1" s="1" t="s">
        <v>4</v>
      </c>
      <c r="F1" s="1" t="s">
        <v>5</v>
      </c>
      <c r="G1" s="1" t="s">
        <v>6</v>
      </c>
      <c r="H1" s="1" t="s">
        <v>7</v>
      </c>
      <c r="I1" s="1" t="s">
        <v>32</v>
      </c>
      <c r="J1" s="2" t="s">
        <v>29</v>
      </c>
      <c r="M1" t="s">
        <v>30</v>
      </c>
      <c r="O1" t="s">
        <v>31</v>
      </c>
    </row>
    <row r="2" spans="1:15" x14ac:dyDescent="0.35">
      <c r="A2" t="s">
        <v>9</v>
      </c>
      <c r="B2" t="s">
        <v>13</v>
      </c>
      <c r="C2">
        <v>14</v>
      </c>
      <c r="D2">
        <v>312.79000000000002</v>
      </c>
      <c r="E2" t="s">
        <v>18</v>
      </c>
      <c r="F2" t="s">
        <v>22</v>
      </c>
      <c r="G2">
        <v>5</v>
      </c>
      <c r="H2" t="s">
        <v>28</v>
      </c>
      <c r="I2">
        <v>4934.4555</v>
      </c>
      <c r="J2">
        <f>I2-G2</f>
        <v>4929.4555</v>
      </c>
      <c r="M2" s="6">
        <f>SUM(I2,301)</f>
        <v>5235.4555</v>
      </c>
      <c r="O2">
        <f>SUM(J2,301)</f>
        <v>5230.4555</v>
      </c>
    </row>
    <row r="3" spans="1:15" x14ac:dyDescent="0.35">
      <c r="A3" t="s">
        <v>9</v>
      </c>
      <c r="B3" t="s">
        <v>13</v>
      </c>
      <c r="C3">
        <v>9</v>
      </c>
      <c r="D3">
        <v>343.21</v>
      </c>
      <c r="E3" t="s">
        <v>18</v>
      </c>
      <c r="F3" t="s">
        <v>22</v>
      </c>
      <c r="G3">
        <v>5</v>
      </c>
      <c r="H3" t="s">
        <v>26</v>
      </c>
      <c r="I3">
        <v>2934.4454999999998</v>
      </c>
      <c r="J3">
        <f t="shared" ref="J3:J66" si="0">I3-G3</f>
        <v>2929.4454999999998</v>
      </c>
    </row>
    <row r="4" spans="1:15" x14ac:dyDescent="0.35">
      <c r="A4" t="s">
        <v>9</v>
      </c>
      <c r="B4" t="s">
        <v>10</v>
      </c>
      <c r="C4">
        <v>7</v>
      </c>
      <c r="D4">
        <v>4620.24</v>
      </c>
      <c r="E4" t="s">
        <v>18</v>
      </c>
      <c r="F4" t="s">
        <v>22</v>
      </c>
      <c r="G4">
        <v>5</v>
      </c>
      <c r="H4" t="s">
        <v>24</v>
      </c>
      <c r="I4">
        <v>320620.59600000002</v>
      </c>
      <c r="J4">
        <f t="shared" si="0"/>
        <v>320615.59600000002</v>
      </c>
    </row>
    <row r="5" spans="1:15" x14ac:dyDescent="0.35">
      <c r="A5" t="s">
        <v>9</v>
      </c>
      <c r="B5" t="s">
        <v>13</v>
      </c>
      <c r="C5">
        <v>8</v>
      </c>
      <c r="D5">
        <v>348.98</v>
      </c>
      <c r="E5" t="s">
        <v>18</v>
      </c>
      <c r="F5" t="s">
        <v>22</v>
      </c>
      <c r="G5">
        <v>15</v>
      </c>
      <c r="H5" t="s">
        <v>25</v>
      </c>
      <c r="I5">
        <v>2512.6559999999999</v>
      </c>
      <c r="J5">
        <f t="shared" si="0"/>
        <v>2497.6559999999999</v>
      </c>
      <c r="M5" t="s">
        <v>34</v>
      </c>
      <c r="O5" t="s">
        <v>33</v>
      </c>
    </row>
    <row r="6" spans="1:15" x14ac:dyDescent="0.35">
      <c r="A6" t="s">
        <v>9</v>
      </c>
      <c r="B6" t="s">
        <v>12</v>
      </c>
      <c r="C6">
        <v>11</v>
      </c>
      <c r="D6">
        <v>286.20499999999998</v>
      </c>
      <c r="E6" t="s">
        <v>18</v>
      </c>
      <c r="F6" t="s">
        <v>22</v>
      </c>
      <c r="G6">
        <v>15</v>
      </c>
      <c r="H6" t="s">
        <v>28</v>
      </c>
      <c r="I6">
        <v>2831.895</v>
      </c>
      <c r="J6">
        <f t="shared" si="0"/>
        <v>2816.895</v>
      </c>
      <c r="M6">
        <f>SUM(C2,301)</f>
        <v>315</v>
      </c>
      <c r="O6">
        <f>AVERAGE(I2,301)</f>
        <v>2617.72775</v>
      </c>
    </row>
    <row r="7" spans="1:15" x14ac:dyDescent="0.35">
      <c r="A7" t="s">
        <v>9</v>
      </c>
      <c r="B7" t="s">
        <v>11</v>
      </c>
      <c r="C7">
        <v>17</v>
      </c>
      <c r="D7">
        <v>6.88</v>
      </c>
      <c r="E7" t="s">
        <v>18</v>
      </c>
      <c r="F7" t="s">
        <v>22</v>
      </c>
      <c r="G7">
        <v>15</v>
      </c>
      <c r="H7" t="s">
        <v>25</v>
      </c>
      <c r="I7">
        <v>12.263999999999999</v>
      </c>
      <c r="J7">
        <f t="shared" si="0"/>
        <v>-2.7360000000000007</v>
      </c>
    </row>
    <row r="8" spans="1:15" x14ac:dyDescent="0.35">
      <c r="A8" t="s">
        <v>9</v>
      </c>
      <c r="B8" t="s">
        <v>15</v>
      </c>
      <c r="C8">
        <v>12</v>
      </c>
      <c r="D8">
        <v>561.20699999999999</v>
      </c>
      <c r="E8" t="s">
        <v>18</v>
      </c>
      <c r="F8" t="s">
        <v>22</v>
      </c>
      <c r="G8">
        <v>20</v>
      </c>
      <c r="H8" t="s">
        <v>24</v>
      </c>
      <c r="I8">
        <v>6732.84</v>
      </c>
      <c r="J8">
        <f t="shared" si="0"/>
        <v>6712.84</v>
      </c>
    </row>
    <row r="9" spans="1:15" x14ac:dyDescent="0.35">
      <c r="A9" t="s">
        <v>9</v>
      </c>
      <c r="B9" t="s">
        <v>15</v>
      </c>
      <c r="C9">
        <v>12</v>
      </c>
      <c r="D9">
        <v>352.2</v>
      </c>
      <c r="E9" t="s">
        <v>18</v>
      </c>
      <c r="F9" t="s">
        <v>22</v>
      </c>
      <c r="G9">
        <v>5</v>
      </c>
      <c r="H9" t="s">
        <v>23</v>
      </c>
      <c r="I9">
        <v>42015.207999999999</v>
      </c>
      <c r="J9">
        <f t="shared" si="0"/>
        <v>42010.207999999999</v>
      </c>
    </row>
    <row r="10" spans="1:15" x14ac:dyDescent="0.35">
      <c r="A10" t="s">
        <v>9</v>
      </c>
      <c r="B10" t="s">
        <v>16</v>
      </c>
      <c r="C10">
        <v>16</v>
      </c>
      <c r="D10">
        <v>598.48</v>
      </c>
      <c r="E10" t="s">
        <v>18</v>
      </c>
      <c r="F10" t="s">
        <v>22</v>
      </c>
      <c r="G10">
        <v>15</v>
      </c>
      <c r="H10" t="s">
        <v>25</v>
      </c>
      <c r="I10">
        <v>8618.112000000001</v>
      </c>
      <c r="J10">
        <f t="shared" si="0"/>
        <v>8603.112000000001</v>
      </c>
    </row>
    <row r="11" spans="1:15" x14ac:dyDescent="0.35">
      <c r="A11" t="s">
        <v>9</v>
      </c>
      <c r="B11" t="s">
        <v>11</v>
      </c>
      <c r="C11">
        <v>14</v>
      </c>
      <c r="D11">
        <v>52.209000000000003</v>
      </c>
      <c r="E11" t="s">
        <v>18</v>
      </c>
      <c r="F11" t="s">
        <v>22</v>
      </c>
      <c r="G11">
        <v>20</v>
      </c>
      <c r="H11" t="s">
        <v>28</v>
      </c>
      <c r="I11">
        <v>729.26</v>
      </c>
      <c r="J11">
        <f t="shared" si="0"/>
        <v>709.26</v>
      </c>
    </row>
    <row r="12" spans="1:15" x14ac:dyDescent="0.35">
      <c r="A12" t="s">
        <v>9</v>
      </c>
      <c r="B12" t="s">
        <v>13</v>
      </c>
      <c r="C12">
        <v>13</v>
      </c>
      <c r="D12">
        <v>567.5</v>
      </c>
      <c r="E12" t="s">
        <v>18</v>
      </c>
      <c r="F12" t="s">
        <v>22</v>
      </c>
      <c r="G12">
        <v>20</v>
      </c>
      <c r="H12" t="s">
        <v>23</v>
      </c>
      <c r="I12">
        <v>7377.5</v>
      </c>
      <c r="J12">
        <f t="shared" si="0"/>
        <v>7357.5</v>
      </c>
    </row>
    <row r="13" spans="1:15" x14ac:dyDescent="0.35">
      <c r="A13" t="s">
        <v>9</v>
      </c>
      <c r="B13" t="s">
        <v>13</v>
      </c>
      <c r="C13">
        <v>17</v>
      </c>
      <c r="D13">
        <v>24115</v>
      </c>
      <c r="E13" t="s">
        <v>18</v>
      </c>
      <c r="F13" t="s">
        <v>22</v>
      </c>
      <c r="G13">
        <v>15</v>
      </c>
      <c r="H13" t="s">
        <v>28</v>
      </c>
      <c r="I13">
        <v>3687.453</v>
      </c>
      <c r="J13">
        <f t="shared" si="0"/>
        <v>3672.453</v>
      </c>
    </row>
    <row r="14" spans="1:15" x14ac:dyDescent="0.35">
      <c r="A14" t="s">
        <v>9</v>
      </c>
      <c r="B14" t="s">
        <v>10</v>
      </c>
      <c r="C14">
        <v>17</v>
      </c>
      <c r="D14">
        <v>538.20799999999997</v>
      </c>
      <c r="E14" t="s">
        <v>18</v>
      </c>
      <c r="F14" t="s">
        <v>22</v>
      </c>
      <c r="G14">
        <v>5</v>
      </c>
      <c r="H14" t="s">
        <v>23</v>
      </c>
      <c r="I14">
        <v>8689.9920000000002</v>
      </c>
      <c r="J14">
        <f t="shared" si="0"/>
        <v>8684.9920000000002</v>
      </c>
    </row>
    <row r="15" spans="1:15" x14ac:dyDescent="0.35">
      <c r="A15" t="s">
        <v>9</v>
      </c>
      <c r="B15" t="s">
        <v>11</v>
      </c>
      <c r="C15">
        <v>16</v>
      </c>
      <c r="D15">
        <v>34.159999999999997</v>
      </c>
      <c r="E15" t="s">
        <v>18</v>
      </c>
      <c r="F15" t="s">
        <v>22</v>
      </c>
      <c r="G15">
        <v>12</v>
      </c>
      <c r="H15" t="s">
        <v>28</v>
      </c>
      <c r="I15">
        <v>464.57600000000002</v>
      </c>
      <c r="J15">
        <f t="shared" si="0"/>
        <v>452.57600000000002</v>
      </c>
    </row>
    <row r="16" spans="1:15" x14ac:dyDescent="0.35">
      <c r="A16" t="s">
        <v>9</v>
      </c>
      <c r="B16" t="s">
        <v>14</v>
      </c>
      <c r="C16">
        <v>14</v>
      </c>
      <c r="D16">
        <v>485.21</v>
      </c>
      <c r="E16" t="s">
        <v>18</v>
      </c>
      <c r="F16" t="s">
        <v>22</v>
      </c>
      <c r="G16">
        <v>20</v>
      </c>
      <c r="H16" t="s">
        <v>25</v>
      </c>
      <c r="I16">
        <v>6792.94</v>
      </c>
      <c r="J16">
        <f t="shared" si="0"/>
        <v>6772.94</v>
      </c>
    </row>
    <row r="17" spans="1:10" x14ac:dyDescent="0.35">
      <c r="A17" t="s">
        <v>9</v>
      </c>
      <c r="B17" t="s">
        <v>12</v>
      </c>
      <c r="C17">
        <v>8</v>
      </c>
      <c r="D17">
        <v>561.9</v>
      </c>
      <c r="E17" t="s">
        <v>18</v>
      </c>
      <c r="F17" t="s">
        <v>22</v>
      </c>
      <c r="G17">
        <v>12</v>
      </c>
      <c r="H17" t="s">
        <v>28</v>
      </c>
      <c r="I17">
        <v>38220.92</v>
      </c>
      <c r="J17">
        <f t="shared" si="0"/>
        <v>38208.92</v>
      </c>
    </row>
    <row r="18" spans="1:10" x14ac:dyDescent="0.35">
      <c r="A18" t="s">
        <v>9</v>
      </c>
      <c r="B18" t="s">
        <v>16</v>
      </c>
      <c r="C18">
        <v>2</v>
      </c>
      <c r="D18">
        <v>89.6</v>
      </c>
      <c r="E18" t="s">
        <v>18</v>
      </c>
      <c r="F18" t="s">
        <v>22</v>
      </c>
      <c r="G18">
        <v>20</v>
      </c>
      <c r="H18" t="s">
        <v>27</v>
      </c>
      <c r="I18">
        <v>179.2</v>
      </c>
      <c r="J18">
        <f t="shared" si="0"/>
        <v>159.19999999999999</v>
      </c>
    </row>
    <row r="19" spans="1:10" x14ac:dyDescent="0.35">
      <c r="A19" t="s">
        <v>9</v>
      </c>
      <c r="B19" t="s">
        <v>12</v>
      </c>
      <c r="C19">
        <v>5</v>
      </c>
      <c r="D19">
        <v>547.53</v>
      </c>
      <c r="E19" t="s">
        <v>18</v>
      </c>
      <c r="F19" t="s">
        <v>22</v>
      </c>
      <c r="G19">
        <v>15</v>
      </c>
      <c r="H19" t="s">
        <v>23</v>
      </c>
      <c r="I19">
        <v>2463.8850000000002</v>
      </c>
      <c r="J19">
        <f t="shared" si="0"/>
        <v>2448.8850000000002</v>
      </c>
    </row>
    <row r="20" spans="1:10" x14ac:dyDescent="0.35">
      <c r="A20" t="s">
        <v>9</v>
      </c>
      <c r="B20" t="s">
        <v>12</v>
      </c>
      <c r="C20">
        <v>5</v>
      </c>
      <c r="D20">
        <v>84.91</v>
      </c>
      <c r="E20" t="s">
        <v>18</v>
      </c>
      <c r="F20" t="s">
        <v>22</v>
      </c>
      <c r="G20">
        <v>15</v>
      </c>
      <c r="H20" t="s">
        <v>26</v>
      </c>
      <c r="I20">
        <v>382.20949999999999</v>
      </c>
      <c r="J20">
        <f t="shared" si="0"/>
        <v>367.20949999999999</v>
      </c>
    </row>
    <row r="21" spans="1:10" x14ac:dyDescent="0.35">
      <c r="A21" t="s">
        <v>9</v>
      </c>
      <c r="B21" t="s">
        <v>11</v>
      </c>
      <c r="C21">
        <v>15</v>
      </c>
      <c r="D21">
        <v>23.32</v>
      </c>
      <c r="E21" t="s">
        <v>18</v>
      </c>
      <c r="F21" t="s">
        <v>22</v>
      </c>
      <c r="G21">
        <v>5</v>
      </c>
      <c r="H21" t="s">
        <v>26</v>
      </c>
      <c r="I21">
        <v>332.31</v>
      </c>
      <c r="J21">
        <f t="shared" si="0"/>
        <v>327.31</v>
      </c>
    </row>
    <row r="22" spans="1:10" x14ac:dyDescent="0.35">
      <c r="A22" t="s">
        <v>9</v>
      </c>
      <c r="B22" t="s">
        <v>12</v>
      </c>
      <c r="C22">
        <v>15</v>
      </c>
      <c r="D22">
        <v>451.14</v>
      </c>
      <c r="E22" t="s">
        <v>18</v>
      </c>
      <c r="F22" t="s">
        <v>22</v>
      </c>
      <c r="G22">
        <v>20</v>
      </c>
      <c r="H22" t="s">
        <v>28</v>
      </c>
      <c r="I22">
        <v>4511.3999999999996</v>
      </c>
      <c r="J22">
        <f t="shared" si="0"/>
        <v>4491.3999999999996</v>
      </c>
    </row>
    <row r="23" spans="1:10" x14ac:dyDescent="0.35">
      <c r="A23" t="s">
        <v>9</v>
      </c>
      <c r="B23" t="s">
        <v>15</v>
      </c>
      <c r="C23">
        <v>3</v>
      </c>
      <c r="D23">
        <v>193.98</v>
      </c>
      <c r="E23" t="s">
        <v>18</v>
      </c>
      <c r="F23" t="s">
        <v>22</v>
      </c>
      <c r="G23">
        <v>20</v>
      </c>
      <c r="H23" t="s">
        <v>28</v>
      </c>
      <c r="I23">
        <v>581.93999999999994</v>
      </c>
      <c r="J23">
        <f t="shared" si="0"/>
        <v>561.93999999999994</v>
      </c>
    </row>
    <row r="24" spans="1:10" x14ac:dyDescent="0.35">
      <c r="A24" t="s">
        <v>9</v>
      </c>
      <c r="B24" t="s">
        <v>10</v>
      </c>
      <c r="C24">
        <v>2</v>
      </c>
      <c r="D24">
        <v>196.7</v>
      </c>
      <c r="E24" t="s">
        <v>18</v>
      </c>
      <c r="F24" t="s">
        <v>22</v>
      </c>
      <c r="G24">
        <v>20</v>
      </c>
      <c r="H24" t="s">
        <v>25</v>
      </c>
      <c r="I24">
        <v>393.4</v>
      </c>
      <c r="J24">
        <f t="shared" si="0"/>
        <v>373.4</v>
      </c>
    </row>
    <row r="25" spans="1:10" x14ac:dyDescent="0.35">
      <c r="A25" t="s">
        <v>9</v>
      </c>
      <c r="B25" t="s">
        <v>10</v>
      </c>
      <c r="C25">
        <v>5</v>
      </c>
      <c r="D25">
        <v>563.70000000000005</v>
      </c>
      <c r="E25" t="s">
        <v>18</v>
      </c>
      <c r="F25" t="s">
        <v>22</v>
      </c>
      <c r="G25">
        <v>20</v>
      </c>
      <c r="H25" t="s">
        <v>28</v>
      </c>
      <c r="I25">
        <v>2818.5</v>
      </c>
      <c r="J25">
        <f t="shared" si="0"/>
        <v>2798.5</v>
      </c>
    </row>
    <row r="26" spans="1:10" x14ac:dyDescent="0.35">
      <c r="A26" t="s">
        <v>9</v>
      </c>
      <c r="B26" t="s">
        <v>10</v>
      </c>
      <c r="C26">
        <v>9</v>
      </c>
      <c r="D26">
        <v>486.58</v>
      </c>
      <c r="E26" t="s">
        <v>18</v>
      </c>
      <c r="F26" t="s">
        <v>22</v>
      </c>
      <c r="G26">
        <v>12</v>
      </c>
      <c r="H26" t="s">
        <v>24</v>
      </c>
      <c r="I26">
        <v>3722.337</v>
      </c>
      <c r="J26">
        <f t="shared" si="0"/>
        <v>3710.337</v>
      </c>
    </row>
    <row r="27" spans="1:10" x14ac:dyDescent="0.35">
      <c r="A27" t="s">
        <v>9</v>
      </c>
      <c r="B27" t="s">
        <v>11</v>
      </c>
      <c r="C27">
        <v>4</v>
      </c>
      <c r="D27">
        <v>78.204999999999998</v>
      </c>
      <c r="E27" t="s">
        <v>18</v>
      </c>
      <c r="F27" t="s">
        <v>22</v>
      </c>
      <c r="G27">
        <v>20</v>
      </c>
      <c r="H27" t="s">
        <v>26</v>
      </c>
      <c r="I27">
        <v>312.2</v>
      </c>
      <c r="J27">
        <f t="shared" si="0"/>
        <v>292.2</v>
      </c>
    </row>
    <row r="28" spans="1:10" x14ac:dyDescent="0.35">
      <c r="A28" t="s">
        <v>9</v>
      </c>
      <c r="B28" t="s">
        <v>12</v>
      </c>
      <c r="C28">
        <v>9</v>
      </c>
      <c r="D28">
        <v>329.15</v>
      </c>
      <c r="E28" t="s">
        <v>18</v>
      </c>
      <c r="F28" t="s">
        <v>22</v>
      </c>
      <c r="G28">
        <v>5</v>
      </c>
      <c r="H28" t="s">
        <v>27</v>
      </c>
      <c r="I28">
        <v>2814.2325000000001</v>
      </c>
      <c r="J28">
        <f t="shared" si="0"/>
        <v>2809.2325000000001</v>
      </c>
    </row>
    <row r="29" spans="1:10" x14ac:dyDescent="0.35">
      <c r="A29" t="s">
        <v>9</v>
      </c>
      <c r="B29" t="s">
        <v>10</v>
      </c>
      <c r="C29">
        <v>14</v>
      </c>
      <c r="D29">
        <v>3206.39</v>
      </c>
      <c r="E29" t="s">
        <v>18</v>
      </c>
      <c r="F29" t="s">
        <v>22</v>
      </c>
      <c r="G29">
        <v>15</v>
      </c>
      <c r="H29" t="s">
        <v>23</v>
      </c>
      <c r="I29">
        <v>38620.514000000003</v>
      </c>
      <c r="J29">
        <f t="shared" si="0"/>
        <v>38605.514000000003</v>
      </c>
    </row>
    <row r="30" spans="1:10" x14ac:dyDescent="0.35">
      <c r="A30" t="s">
        <v>9</v>
      </c>
      <c r="B30" t="s">
        <v>14</v>
      </c>
      <c r="C30">
        <v>14</v>
      </c>
      <c r="D30">
        <v>262.67</v>
      </c>
      <c r="E30" t="s">
        <v>18</v>
      </c>
      <c r="F30" t="s">
        <v>22</v>
      </c>
      <c r="G30">
        <v>5</v>
      </c>
      <c r="H30" t="s">
        <v>26</v>
      </c>
      <c r="I30">
        <v>3493.511</v>
      </c>
      <c r="J30">
        <f t="shared" si="0"/>
        <v>3488.511</v>
      </c>
    </row>
    <row r="31" spans="1:10" x14ac:dyDescent="0.35">
      <c r="A31" t="s">
        <v>9</v>
      </c>
      <c r="B31" t="s">
        <v>13</v>
      </c>
      <c r="C31">
        <v>18</v>
      </c>
      <c r="D31">
        <v>384.82</v>
      </c>
      <c r="E31" t="s">
        <v>18</v>
      </c>
      <c r="F31" t="s">
        <v>21</v>
      </c>
      <c r="G31">
        <v>12</v>
      </c>
      <c r="H31" t="s">
        <v>25</v>
      </c>
      <c r="I31">
        <v>5887.7460000000001</v>
      </c>
      <c r="J31">
        <f t="shared" si="0"/>
        <v>5875.7460000000001</v>
      </c>
    </row>
    <row r="32" spans="1:10" x14ac:dyDescent="0.35">
      <c r="A32" t="s">
        <v>9</v>
      </c>
      <c r="B32" t="s">
        <v>15</v>
      </c>
      <c r="C32">
        <v>1</v>
      </c>
      <c r="D32">
        <v>472.20699999999999</v>
      </c>
      <c r="E32" t="s">
        <v>18</v>
      </c>
      <c r="F32" t="s">
        <v>21</v>
      </c>
      <c r="G32">
        <v>15</v>
      </c>
      <c r="H32" t="s">
        <v>26</v>
      </c>
      <c r="I32">
        <v>424.863</v>
      </c>
      <c r="J32">
        <f t="shared" si="0"/>
        <v>409.863</v>
      </c>
    </row>
    <row r="33" spans="1:10" x14ac:dyDescent="0.35">
      <c r="A33" t="s">
        <v>9</v>
      </c>
      <c r="B33" t="s">
        <v>15</v>
      </c>
      <c r="C33">
        <v>220</v>
      </c>
      <c r="D33">
        <v>54815</v>
      </c>
      <c r="E33" t="s">
        <v>18</v>
      </c>
      <c r="F33" t="s">
        <v>21</v>
      </c>
      <c r="G33">
        <v>15</v>
      </c>
      <c r="H33" t="s">
        <v>23</v>
      </c>
      <c r="I33">
        <v>9864.18</v>
      </c>
      <c r="J33">
        <f t="shared" si="0"/>
        <v>9849.18</v>
      </c>
    </row>
    <row r="34" spans="1:10" x14ac:dyDescent="0.35">
      <c r="A34" t="s">
        <v>9</v>
      </c>
      <c r="B34" t="s">
        <v>16</v>
      </c>
      <c r="C34">
        <v>19</v>
      </c>
      <c r="D34">
        <v>351.93</v>
      </c>
      <c r="E34" t="s">
        <v>18</v>
      </c>
      <c r="F34" t="s">
        <v>21</v>
      </c>
      <c r="G34">
        <v>20</v>
      </c>
      <c r="H34" t="s">
        <v>24</v>
      </c>
      <c r="I34">
        <v>6686.67</v>
      </c>
      <c r="J34">
        <f t="shared" si="0"/>
        <v>6666.67</v>
      </c>
    </row>
    <row r="35" spans="1:10" x14ac:dyDescent="0.35">
      <c r="A35" t="s">
        <v>9</v>
      </c>
      <c r="B35" t="s">
        <v>10</v>
      </c>
      <c r="C35">
        <v>15</v>
      </c>
      <c r="D35">
        <v>411.38</v>
      </c>
      <c r="E35" t="s">
        <v>18</v>
      </c>
      <c r="F35" t="s">
        <v>21</v>
      </c>
      <c r="G35">
        <v>5</v>
      </c>
      <c r="H35" t="s">
        <v>28</v>
      </c>
      <c r="I35">
        <v>5862.165</v>
      </c>
      <c r="J35">
        <f t="shared" si="0"/>
        <v>5857.165</v>
      </c>
    </row>
    <row r="36" spans="1:10" x14ac:dyDescent="0.35">
      <c r="A36" t="s">
        <v>9</v>
      </c>
      <c r="B36" t="s">
        <v>14</v>
      </c>
      <c r="C36">
        <v>2</v>
      </c>
      <c r="D36">
        <v>427.36</v>
      </c>
      <c r="E36" t="s">
        <v>18</v>
      </c>
      <c r="F36" t="s">
        <v>21</v>
      </c>
      <c r="G36">
        <v>5</v>
      </c>
      <c r="H36" t="s">
        <v>27</v>
      </c>
      <c r="I36">
        <v>811.98400000000004</v>
      </c>
      <c r="J36">
        <f t="shared" si="0"/>
        <v>806.98400000000004</v>
      </c>
    </row>
    <row r="37" spans="1:10" x14ac:dyDescent="0.35">
      <c r="A37" t="s">
        <v>9</v>
      </c>
      <c r="B37" t="s">
        <v>14</v>
      </c>
      <c r="C37">
        <v>16</v>
      </c>
      <c r="D37">
        <v>278.13</v>
      </c>
      <c r="E37" t="s">
        <v>18</v>
      </c>
      <c r="F37" t="s">
        <v>21</v>
      </c>
      <c r="G37">
        <v>12</v>
      </c>
      <c r="H37" t="s">
        <v>24</v>
      </c>
      <c r="I37">
        <v>3782.5680000000002</v>
      </c>
      <c r="J37">
        <f t="shared" si="0"/>
        <v>3770.5680000000002</v>
      </c>
    </row>
    <row r="38" spans="1:10" x14ac:dyDescent="0.35">
      <c r="A38" t="s">
        <v>9</v>
      </c>
      <c r="B38" t="s">
        <v>16</v>
      </c>
      <c r="C38">
        <v>13</v>
      </c>
      <c r="D38">
        <v>134.19999999999999</v>
      </c>
      <c r="E38" t="s">
        <v>18</v>
      </c>
      <c r="F38" t="s">
        <v>21</v>
      </c>
      <c r="G38">
        <v>5</v>
      </c>
      <c r="H38" t="s">
        <v>23</v>
      </c>
      <c r="I38">
        <v>1657.37</v>
      </c>
      <c r="J38">
        <f t="shared" si="0"/>
        <v>1652.37</v>
      </c>
    </row>
    <row r="39" spans="1:10" x14ac:dyDescent="0.35">
      <c r="A39" t="s">
        <v>9</v>
      </c>
      <c r="B39" t="s">
        <v>13</v>
      </c>
      <c r="C39">
        <v>16</v>
      </c>
      <c r="D39">
        <v>89.76</v>
      </c>
      <c r="E39" t="s">
        <v>18</v>
      </c>
      <c r="F39" t="s">
        <v>21</v>
      </c>
      <c r="G39">
        <v>20</v>
      </c>
      <c r="H39" t="s">
        <v>24</v>
      </c>
      <c r="I39">
        <v>1436.16</v>
      </c>
      <c r="J39">
        <f t="shared" si="0"/>
        <v>1416.16</v>
      </c>
    </row>
    <row r="40" spans="1:10" x14ac:dyDescent="0.35">
      <c r="A40" t="s">
        <v>9</v>
      </c>
      <c r="B40" t="s">
        <v>13</v>
      </c>
      <c r="C40">
        <v>4</v>
      </c>
      <c r="D40">
        <v>353.7</v>
      </c>
      <c r="E40" t="s">
        <v>18</v>
      </c>
      <c r="F40" t="s">
        <v>21</v>
      </c>
      <c r="G40">
        <v>20</v>
      </c>
      <c r="H40" t="s">
        <v>25</v>
      </c>
      <c r="I40">
        <v>1414.8</v>
      </c>
      <c r="J40">
        <f t="shared" si="0"/>
        <v>1394.8</v>
      </c>
    </row>
    <row r="41" spans="1:10" x14ac:dyDescent="0.35">
      <c r="A41" t="s">
        <v>9</v>
      </c>
      <c r="B41" t="s">
        <v>14</v>
      </c>
      <c r="C41">
        <v>13</v>
      </c>
      <c r="D41">
        <v>55.209000000000003</v>
      </c>
      <c r="E41" t="s">
        <v>18</v>
      </c>
      <c r="F41" t="s">
        <v>21</v>
      </c>
      <c r="G41">
        <v>12</v>
      </c>
      <c r="H41" t="s">
        <v>27</v>
      </c>
      <c r="I41">
        <v>6208.7444999999998</v>
      </c>
      <c r="J41">
        <f t="shared" si="0"/>
        <v>6196.7444999999998</v>
      </c>
    </row>
    <row r="42" spans="1:10" x14ac:dyDescent="0.35">
      <c r="A42" t="s">
        <v>9</v>
      </c>
      <c r="B42" t="s">
        <v>16</v>
      </c>
      <c r="C42">
        <v>14</v>
      </c>
      <c r="D42">
        <v>595.39</v>
      </c>
      <c r="E42" t="s">
        <v>18</v>
      </c>
      <c r="F42" t="s">
        <v>21</v>
      </c>
      <c r="G42">
        <v>15</v>
      </c>
      <c r="H42" t="s">
        <v>28</v>
      </c>
      <c r="I42">
        <v>75201.914000000004</v>
      </c>
      <c r="J42">
        <f t="shared" si="0"/>
        <v>75186.914000000004</v>
      </c>
    </row>
    <row r="43" spans="1:10" x14ac:dyDescent="0.35">
      <c r="A43" t="s">
        <v>9</v>
      </c>
      <c r="B43" t="s">
        <v>14</v>
      </c>
      <c r="C43">
        <v>6</v>
      </c>
      <c r="D43">
        <v>175.3</v>
      </c>
      <c r="E43" t="s">
        <v>18</v>
      </c>
      <c r="F43" t="s">
        <v>21</v>
      </c>
      <c r="G43">
        <v>12</v>
      </c>
      <c r="H43" t="s">
        <v>24</v>
      </c>
      <c r="I43">
        <v>894.20299999999997</v>
      </c>
      <c r="J43">
        <f t="shared" si="0"/>
        <v>882.20299999999997</v>
      </c>
    </row>
    <row r="44" spans="1:10" x14ac:dyDescent="0.35">
      <c r="A44" t="s">
        <v>9</v>
      </c>
      <c r="B44" t="s">
        <v>13</v>
      </c>
      <c r="C44">
        <v>6</v>
      </c>
      <c r="D44">
        <v>247.2</v>
      </c>
      <c r="E44" t="s">
        <v>18</v>
      </c>
      <c r="F44" t="s">
        <v>21</v>
      </c>
      <c r="G44">
        <v>5</v>
      </c>
      <c r="H44" t="s">
        <v>27</v>
      </c>
      <c r="I44">
        <v>14209.204</v>
      </c>
      <c r="J44">
        <f t="shared" si="0"/>
        <v>14204.204</v>
      </c>
    </row>
    <row r="45" spans="1:10" x14ac:dyDescent="0.35">
      <c r="A45" t="s">
        <v>9</v>
      </c>
      <c r="B45" t="s">
        <v>10</v>
      </c>
      <c r="C45">
        <v>9</v>
      </c>
      <c r="D45">
        <v>146.72</v>
      </c>
      <c r="E45" t="s">
        <v>18</v>
      </c>
      <c r="F45" t="s">
        <v>21</v>
      </c>
      <c r="G45">
        <v>15</v>
      </c>
      <c r="H45" t="s">
        <v>27</v>
      </c>
      <c r="I45">
        <v>1188.432</v>
      </c>
      <c r="J45">
        <f t="shared" si="0"/>
        <v>1173.432</v>
      </c>
    </row>
    <row r="46" spans="1:10" x14ac:dyDescent="0.35">
      <c r="A46" t="s">
        <v>9</v>
      </c>
      <c r="B46" t="s">
        <v>10</v>
      </c>
      <c r="C46">
        <v>4</v>
      </c>
      <c r="D46">
        <v>4203.97</v>
      </c>
      <c r="E46" t="s">
        <v>18</v>
      </c>
      <c r="F46" t="s">
        <v>21</v>
      </c>
      <c r="G46">
        <v>5</v>
      </c>
      <c r="H46" t="s">
        <v>24</v>
      </c>
      <c r="I46">
        <v>1535.2085999999999</v>
      </c>
      <c r="J46">
        <f t="shared" si="0"/>
        <v>1530.2085999999999</v>
      </c>
    </row>
    <row r="47" spans="1:10" x14ac:dyDescent="0.35">
      <c r="A47" t="s">
        <v>9</v>
      </c>
      <c r="B47" t="s">
        <v>16</v>
      </c>
      <c r="C47">
        <v>8</v>
      </c>
      <c r="D47">
        <v>55.27</v>
      </c>
      <c r="E47" t="s">
        <v>18</v>
      </c>
      <c r="F47" t="s">
        <v>21</v>
      </c>
      <c r="G47">
        <v>12</v>
      </c>
      <c r="H47" t="s">
        <v>28</v>
      </c>
      <c r="I47">
        <v>375.83600000000001</v>
      </c>
      <c r="J47">
        <f t="shared" si="0"/>
        <v>363.83600000000001</v>
      </c>
    </row>
    <row r="48" spans="1:10" x14ac:dyDescent="0.35">
      <c r="A48" t="s">
        <v>9</v>
      </c>
      <c r="B48" t="s">
        <v>15</v>
      </c>
      <c r="C48">
        <v>5</v>
      </c>
      <c r="D48">
        <v>75.27</v>
      </c>
      <c r="E48" t="s">
        <v>18</v>
      </c>
      <c r="F48" t="s">
        <v>21</v>
      </c>
      <c r="G48">
        <v>20</v>
      </c>
      <c r="H48" t="s">
        <v>26</v>
      </c>
      <c r="I48">
        <v>376.35</v>
      </c>
      <c r="J48">
        <f t="shared" si="0"/>
        <v>356.35</v>
      </c>
    </row>
    <row r="49" spans="1:10" x14ac:dyDescent="0.35">
      <c r="A49" t="s">
        <v>9</v>
      </c>
      <c r="B49" t="s">
        <v>15</v>
      </c>
      <c r="C49">
        <v>11</v>
      </c>
      <c r="D49">
        <v>133.208</v>
      </c>
      <c r="E49" t="s">
        <v>18</v>
      </c>
      <c r="F49" t="s">
        <v>21</v>
      </c>
      <c r="G49">
        <v>12</v>
      </c>
      <c r="H49" t="s">
        <v>25</v>
      </c>
      <c r="I49">
        <v>1244.298</v>
      </c>
      <c r="J49">
        <f t="shared" si="0"/>
        <v>1232.298</v>
      </c>
    </row>
    <row r="50" spans="1:10" x14ac:dyDescent="0.35">
      <c r="A50" t="s">
        <v>9</v>
      </c>
      <c r="B50" t="s">
        <v>16</v>
      </c>
      <c r="C50">
        <v>6</v>
      </c>
      <c r="D50">
        <v>115.94</v>
      </c>
      <c r="E50" t="s">
        <v>18</v>
      </c>
      <c r="F50" t="s">
        <v>21</v>
      </c>
      <c r="G50">
        <v>5</v>
      </c>
      <c r="H50" t="s">
        <v>26</v>
      </c>
      <c r="I50">
        <v>6620.8580000000002</v>
      </c>
      <c r="J50">
        <f t="shared" si="0"/>
        <v>6615.8580000000002</v>
      </c>
    </row>
    <row r="51" spans="1:10" x14ac:dyDescent="0.35">
      <c r="A51" t="s">
        <v>9</v>
      </c>
      <c r="B51" t="s">
        <v>12</v>
      </c>
      <c r="C51">
        <v>17</v>
      </c>
      <c r="D51">
        <v>158.47999999999999</v>
      </c>
      <c r="E51" t="s">
        <v>18</v>
      </c>
      <c r="F51" t="s">
        <v>21</v>
      </c>
      <c r="G51">
        <v>15</v>
      </c>
      <c r="H51" t="s">
        <v>26</v>
      </c>
      <c r="I51">
        <v>1659.7439999999999</v>
      </c>
      <c r="J51">
        <f t="shared" si="0"/>
        <v>1644.7439999999999</v>
      </c>
    </row>
    <row r="52" spans="1:10" x14ac:dyDescent="0.35">
      <c r="A52" t="s">
        <v>9</v>
      </c>
      <c r="B52" t="s">
        <v>16</v>
      </c>
      <c r="C52">
        <v>11</v>
      </c>
      <c r="D52">
        <v>4204.88</v>
      </c>
      <c r="E52" t="s">
        <v>18</v>
      </c>
      <c r="F52" t="s">
        <v>21</v>
      </c>
      <c r="G52">
        <v>5</v>
      </c>
      <c r="H52" t="s">
        <v>24</v>
      </c>
      <c r="I52">
        <v>42320.995999999999</v>
      </c>
      <c r="J52">
        <f t="shared" si="0"/>
        <v>42315.995999999999</v>
      </c>
    </row>
    <row r="53" spans="1:10" x14ac:dyDescent="0.35">
      <c r="A53" t="s">
        <v>9</v>
      </c>
      <c r="B53" t="s">
        <v>14</v>
      </c>
      <c r="C53">
        <v>13</v>
      </c>
      <c r="D53">
        <v>439.75</v>
      </c>
      <c r="E53" t="s">
        <v>18</v>
      </c>
      <c r="F53" t="s">
        <v>21</v>
      </c>
      <c r="G53">
        <v>20</v>
      </c>
      <c r="H53" t="s">
        <v>25</v>
      </c>
      <c r="I53">
        <v>5716.75</v>
      </c>
      <c r="J53">
        <f t="shared" si="0"/>
        <v>5696.75</v>
      </c>
    </row>
    <row r="54" spans="1:10" x14ac:dyDescent="0.35">
      <c r="A54" t="s">
        <v>9</v>
      </c>
      <c r="B54" t="s">
        <v>13</v>
      </c>
      <c r="C54">
        <v>15</v>
      </c>
      <c r="D54">
        <v>242.20699999999999</v>
      </c>
      <c r="E54" t="s">
        <v>18</v>
      </c>
      <c r="F54" t="s">
        <v>21</v>
      </c>
      <c r="G54">
        <v>12</v>
      </c>
      <c r="H54" t="s">
        <v>28</v>
      </c>
      <c r="I54">
        <v>32086.392500000002</v>
      </c>
      <c r="J54">
        <f t="shared" si="0"/>
        <v>32074.392500000002</v>
      </c>
    </row>
    <row r="55" spans="1:10" x14ac:dyDescent="0.35">
      <c r="A55" t="s">
        <v>9</v>
      </c>
      <c r="B55" t="s">
        <v>16</v>
      </c>
      <c r="C55">
        <v>15</v>
      </c>
      <c r="D55">
        <v>515</v>
      </c>
      <c r="E55" t="s">
        <v>18</v>
      </c>
      <c r="F55" t="s">
        <v>21</v>
      </c>
      <c r="G55">
        <v>15</v>
      </c>
      <c r="H55" t="s">
        <v>28</v>
      </c>
      <c r="I55">
        <v>4520.8999999999996</v>
      </c>
      <c r="J55">
        <f t="shared" si="0"/>
        <v>4505.8999999999996</v>
      </c>
    </row>
    <row r="56" spans="1:10" x14ac:dyDescent="0.35">
      <c r="A56" t="s">
        <v>9</v>
      </c>
      <c r="B56" t="s">
        <v>16</v>
      </c>
      <c r="C56">
        <v>9</v>
      </c>
      <c r="D56">
        <v>3203.26</v>
      </c>
      <c r="E56" t="s">
        <v>18</v>
      </c>
      <c r="F56" t="s">
        <v>21</v>
      </c>
      <c r="G56">
        <v>5</v>
      </c>
      <c r="H56" t="s">
        <v>27</v>
      </c>
      <c r="I56">
        <v>2592.873</v>
      </c>
      <c r="J56">
        <f t="shared" si="0"/>
        <v>2587.873</v>
      </c>
    </row>
    <row r="57" spans="1:10" x14ac:dyDescent="0.35">
      <c r="A57" t="s">
        <v>9</v>
      </c>
      <c r="B57" t="s">
        <v>15</v>
      </c>
      <c r="C57">
        <v>11</v>
      </c>
      <c r="D57">
        <v>529.20000000000005</v>
      </c>
      <c r="E57" t="s">
        <v>18</v>
      </c>
      <c r="F57" t="s">
        <v>21</v>
      </c>
      <c r="G57">
        <v>5</v>
      </c>
      <c r="H57" t="s">
        <v>28</v>
      </c>
      <c r="I57">
        <v>553154</v>
      </c>
      <c r="J57">
        <f t="shared" si="0"/>
        <v>553149</v>
      </c>
    </row>
    <row r="58" spans="1:10" x14ac:dyDescent="0.35">
      <c r="A58" t="s">
        <v>9</v>
      </c>
      <c r="B58" t="s">
        <v>14</v>
      </c>
      <c r="C58">
        <v>1</v>
      </c>
      <c r="D58">
        <v>498.19</v>
      </c>
      <c r="E58" t="s">
        <v>18</v>
      </c>
      <c r="F58" t="s">
        <v>21</v>
      </c>
      <c r="G58">
        <v>15</v>
      </c>
      <c r="H58" t="s">
        <v>28</v>
      </c>
      <c r="I58">
        <v>448.37099999999998</v>
      </c>
      <c r="J58">
        <f t="shared" si="0"/>
        <v>433.37099999999998</v>
      </c>
    </row>
    <row r="59" spans="1:10" x14ac:dyDescent="0.35">
      <c r="A59" t="s">
        <v>9</v>
      </c>
      <c r="B59" t="s">
        <v>10</v>
      </c>
      <c r="C59">
        <v>3</v>
      </c>
      <c r="D59">
        <v>197.17</v>
      </c>
      <c r="E59" t="s">
        <v>18</v>
      </c>
      <c r="F59" t="s">
        <v>21</v>
      </c>
      <c r="G59">
        <v>5</v>
      </c>
      <c r="H59" t="s">
        <v>25</v>
      </c>
      <c r="I59">
        <v>561.93449999999996</v>
      </c>
      <c r="J59">
        <f t="shared" si="0"/>
        <v>556.93449999999996</v>
      </c>
    </row>
    <row r="60" spans="1:10" x14ac:dyDescent="0.35">
      <c r="A60" t="s">
        <v>9</v>
      </c>
      <c r="B60" t="s">
        <v>16</v>
      </c>
      <c r="C60">
        <v>13</v>
      </c>
      <c r="D60">
        <v>69.97</v>
      </c>
      <c r="E60" t="s">
        <v>18</v>
      </c>
      <c r="F60" t="s">
        <v>21</v>
      </c>
      <c r="G60">
        <v>5</v>
      </c>
      <c r="H60" t="s">
        <v>24</v>
      </c>
      <c r="I60">
        <v>864.12950000000001</v>
      </c>
      <c r="J60">
        <f t="shared" si="0"/>
        <v>859.12950000000001</v>
      </c>
    </row>
    <row r="61" spans="1:10" x14ac:dyDescent="0.35">
      <c r="A61" t="s">
        <v>9</v>
      </c>
      <c r="B61" t="s">
        <v>10</v>
      </c>
      <c r="C61">
        <v>17</v>
      </c>
      <c r="D61">
        <v>535.88</v>
      </c>
      <c r="E61" t="s">
        <v>18</v>
      </c>
      <c r="F61" t="s">
        <v>21</v>
      </c>
      <c r="G61">
        <v>5</v>
      </c>
      <c r="H61" t="s">
        <v>28</v>
      </c>
      <c r="I61">
        <v>8654.4619999999995</v>
      </c>
      <c r="J61">
        <f t="shared" si="0"/>
        <v>8649.4619999999995</v>
      </c>
    </row>
    <row r="62" spans="1:10" x14ac:dyDescent="0.35">
      <c r="A62" t="s">
        <v>9</v>
      </c>
      <c r="B62" t="s">
        <v>15</v>
      </c>
      <c r="C62">
        <v>15</v>
      </c>
      <c r="D62">
        <v>338.75</v>
      </c>
      <c r="E62" t="s">
        <v>18</v>
      </c>
      <c r="F62" t="s">
        <v>21</v>
      </c>
      <c r="G62">
        <v>12</v>
      </c>
      <c r="H62" t="s">
        <v>26</v>
      </c>
      <c r="I62">
        <v>2879.375</v>
      </c>
      <c r="J62">
        <f t="shared" si="0"/>
        <v>2867.375</v>
      </c>
    </row>
    <row r="63" spans="1:10" x14ac:dyDescent="0.35">
      <c r="A63" t="s">
        <v>9</v>
      </c>
      <c r="B63" t="s">
        <v>10</v>
      </c>
      <c r="C63">
        <v>220</v>
      </c>
      <c r="D63">
        <v>282.91000000000003</v>
      </c>
      <c r="E63" t="s">
        <v>18</v>
      </c>
      <c r="F63" t="s">
        <v>21</v>
      </c>
      <c r="G63">
        <v>12</v>
      </c>
      <c r="H63" t="s">
        <v>25</v>
      </c>
      <c r="I63">
        <v>48209.47</v>
      </c>
      <c r="J63">
        <f t="shared" si="0"/>
        <v>48197.47</v>
      </c>
    </row>
    <row r="64" spans="1:10" x14ac:dyDescent="0.35">
      <c r="A64" t="s">
        <v>9</v>
      </c>
      <c r="B64" t="s">
        <v>13</v>
      </c>
      <c r="C64">
        <v>7</v>
      </c>
      <c r="D64">
        <v>2220.9</v>
      </c>
      <c r="E64" t="s">
        <v>18</v>
      </c>
      <c r="F64" t="s">
        <v>21</v>
      </c>
      <c r="G64">
        <v>12</v>
      </c>
      <c r="H64" t="s">
        <v>28</v>
      </c>
      <c r="I64">
        <v>1314.355</v>
      </c>
      <c r="J64">
        <f t="shared" si="0"/>
        <v>1302.355</v>
      </c>
    </row>
    <row r="65" spans="1:10" x14ac:dyDescent="0.35">
      <c r="A65" t="s">
        <v>9</v>
      </c>
      <c r="B65" t="s">
        <v>15</v>
      </c>
      <c r="C65">
        <v>3</v>
      </c>
      <c r="D65">
        <v>151.34</v>
      </c>
      <c r="E65" t="s">
        <v>18</v>
      </c>
      <c r="F65" t="s">
        <v>21</v>
      </c>
      <c r="G65">
        <v>20</v>
      </c>
      <c r="H65" t="s">
        <v>26</v>
      </c>
      <c r="I65">
        <v>3204.2020000000002</v>
      </c>
      <c r="J65">
        <f t="shared" si="0"/>
        <v>3184.2020000000002</v>
      </c>
    </row>
    <row r="66" spans="1:10" x14ac:dyDescent="0.35">
      <c r="A66" t="s">
        <v>9</v>
      </c>
      <c r="B66" t="s">
        <v>13</v>
      </c>
      <c r="C66">
        <v>16</v>
      </c>
      <c r="D66">
        <v>3205.21</v>
      </c>
      <c r="E66" t="s">
        <v>18</v>
      </c>
      <c r="F66" t="s">
        <v>21</v>
      </c>
      <c r="G66">
        <v>15</v>
      </c>
      <c r="H66" t="s">
        <v>24</v>
      </c>
      <c r="I66">
        <v>4395.2024000000001</v>
      </c>
      <c r="J66">
        <f t="shared" si="0"/>
        <v>4380.2024000000001</v>
      </c>
    </row>
    <row r="67" spans="1:10" x14ac:dyDescent="0.35">
      <c r="A67" t="s">
        <v>9</v>
      </c>
      <c r="B67" t="s">
        <v>10</v>
      </c>
      <c r="C67">
        <v>6</v>
      </c>
      <c r="D67">
        <v>416.2</v>
      </c>
      <c r="E67" t="s">
        <v>18</v>
      </c>
      <c r="F67" t="s">
        <v>21</v>
      </c>
      <c r="G67">
        <v>5</v>
      </c>
      <c r="H67" t="s">
        <v>24</v>
      </c>
      <c r="I67">
        <v>2372.34</v>
      </c>
      <c r="J67">
        <f t="shared" ref="J67:J130" si="1">I67-G67</f>
        <v>2367.34</v>
      </c>
    </row>
    <row r="68" spans="1:10" x14ac:dyDescent="0.35">
      <c r="A68" t="s">
        <v>9</v>
      </c>
      <c r="B68" t="s">
        <v>13</v>
      </c>
      <c r="C68">
        <v>14</v>
      </c>
      <c r="D68">
        <v>115.98</v>
      </c>
      <c r="E68" t="s">
        <v>18</v>
      </c>
      <c r="F68" t="s">
        <v>21</v>
      </c>
      <c r="G68">
        <v>20</v>
      </c>
      <c r="H68" t="s">
        <v>28</v>
      </c>
      <c r="I68">
        <v>1623.72</v>
      </c>
      <c r="J68">
        <f t="shared" si="1"/>
        <v>1603.72</v>
      </c>
    </row>
    <row r="69" spans="1:10" x14ac:dyDescent="0.35">
      <c r="A69" t="s">
        <v>9</v>
      </c>
      <c r="B69" t="s">
        <v>14</v>
      </c>
      <c r="C69">
        <v>4</v>
      </c>
      <c r="D69">
        <v>159.54</v>
      </c>
      <c r="E69" t="s">
        <v>18</v>
      </c>
      <c r="F69" t="s">
        <v>21</v>
      </c>
      <c r="G69">
        <v>5</v>
      </c>
      <c r="H69" t="s">
        <v>24</v>
      </c>
      <c r="I69">
        <v>6206.2520000000004</v>
      </c>
      <c r="J69">
        <f t="shared" si="1"/>
        <v>6201.2520000000004</v>
      </c>
    </row>
    <row r="70" spans="1:10" x14ac:dyDescent="0.35">
      <c r="A70" t="s">
        <v>9</v>
      </c>
      <c r="B70" t="s">
        <v>14</v>
      </c>
      <c r="C70">
        <v>13</v>
      </c>
      <c r="D70">
        <v>447.34</v>
      </c>
      <c r="E70" t="s">
        <v>18</v>
      </c>
      <c r="F70" t="s">
        <v>21</v>
      </c>
      <c r="G70">
        <v>5</v>
      </c>
      <c r="H70" t="s">
        <v>25</v>
      </c>
      <c r="I70">
        <v>5524.6489999999994</v>
      </c>
      <c r="J70">
        <f t="shared" si="1"/>
        <v>5519.6489999999994</v>
      </c>
    </row>
    <row r="71" spans="1:10" x14ac:dyDescent="0.35">
      <c r="A71" t="s">
        <v>9</v>
      </c>
      <c r="B71" t="s">
        <v>13</v>
      </c>
      <c r="C71">
        <v>3</v>
      </c>
      <c r="D71">
        <v>485.81</v>
      </c>
      <c r="E71" t="s">
        <v>18</v>
      </c>
      <c r="F71" t="s">
        <v>21</v>
      </c>
      <c r="G71">
        <v>15</v>
      </c>
      <c r="H71" t="s">
        <v>23</v>
      </c>
      <c r="I71">
        <v>1311.6869999999999</v>
      </c>
      <c r="J71">
        <f t="shared" si="1"/>
        <v>1296.6869999999999</v>
      </c>
    </row>
    <row r="72" spans="1:10" x14ac:dyDescent="0.35">
      <c r="A72" t="s">
        <v>9</v>
      </c>
      <c r="B72" t="s">
        <v>11</v>
      </c>
      <c r="C72">
        <v>1</v>
      </c>
      <c r="D72">
        <v>1220.53</v>
      </c>
      <c r="E72" t="s">
        <v>17</v>
      </c>
      <c r="F72" t="s">
        <v>22</v>
      </c>
      <c r="G72">
        <v>5</v>
      </c>
      <c r="H72" t="s">
        <v>27</v>
      </c>
      <c r="I72">
        <v>114.52034999999999</v>
      </c>
      <c r="J72">
        <f t="shared" si="1"/>
        <v>109.52034999999999</v>
      </c>
    </row>
    <row r="73" spans="1:10" x14ac:dyDescent="0.35">
      <c r="A73" t="s">
        <v>9</v>
      </c>
      <c r="B73" t="s">
        <v>13</v>
      </c>
      <c r="C73">
        <v>3</v>
      </c>
      <c r="D73">
        <v>475.39</v>
      </c>
      <c r="E73" t="s">
        <v>17</v>
      </c>
      <c r="F73" t="s">
        <v>22</v>
      </c>
      <c r="G73">
        <v>15</v>
      </c>
      <c r="H73" t="s">
        <v>24</v>
      </c>
      <c r="I73">
        <v>1283.5530000000001</v>
      </c>
      <c r="J73">
        <f t="shared" si="1"/>
        <v>1268.5530000000001</v>
      </c>
    </row>
    <row r="74" spans="1:10" x14ac:dyDescent="0.35">
      <c r="A74" t="s">
        <v>9</v>
      </c>
      <c r="B74" t="s">
        <v>14</v>
      </c>
      <c r="C74">
        <v>3</v>
      </c>
      <c r="D74">
        <v>66.58</v>
      </c>
      <c r="E74" t="s">
        <v>17</v>
      </c>
      <c r="F74" t="s">
        <v>22</v>
      </c>
      <c r="G74">
        <v>15</v>
      </c>
      <c r="H74" t="s">
        <v>25</v>
      </c>
      <c r="I74">
        <v>179.76599999999999</v>
      </c>
      <c r="J74">
        <f t="shared" si="1"/>
        <v>164.76599999999999</v>
      </c>
    </row>
    <row r="75" spans="1:10" x14ac:dyDescent="0.35">
      <c r="A75" t="s">
        <v>9</v>
      </c>
      <c r="B75" t="s">
        <v>15</v>
      </c>
      <c r="C75">
        <v>17</v>
      </c>
      <c r="D75">
        <v>431.82</v>
      </c>
      <c r="E75" t="s">
        <v>17</v>
      </c>
      <c r="F75" t="s">
        <v>22</v>
      </c>
      <c r="G75">
        <v>20</v>
      </c>
      <c r="H75" t="s">
        <v>23</v>
      </c>
      <c r="I75">
        <v>73420.94</v>
      </c>
      <c r="J75">
        <f t="shared" si="1"/>
        <v>73400.94</v>
      </c>
    </row>
    <row r="76" spans="1:10" x14ac:dyDescent="0.35">
      <c r="A76" t="s">
        <v>9</v>
      </c>
      <c r="B76" t="s">
        <v>13</v>
      </c>
      <c r="C76">
        <v>15</v>
      </c>
      <c r="D76">
        <v>37.33</v>
      </c>
      <c r="E76" t="s">
        <v>17</v>
      </c>
      <c r="F76" t="s">
        <v>22</v>
      </c>
      <c r="G76">
        <v>5</v>
      </c>
      <c r="H76" t="s">
        <v>26</v>
      </c>
      <c r="I76">
        <v>531.95249999999987</v>
      </c>
      <c r="J76">
        <f t="shared" si="1"/>
        <v>526.95249999999987</v>
      </c>
    </row>
    <row r="77" spans="1:10" x14ac:dyDescent="0.35">
      <c r="A77" t="s">
        <v>9</v>
      </c>
      <c r="B77" t="s">
        <v>15</v>
      </c>
      <c r="C77">
        <v>4</v>
      </c>
      <c r="D77">
        <v>163.66</v>
      </c>
      <c r="E77" t="s">
        <v>17</v>
      </c>
      <c r="F77" t="s">
        <v>22</v>
      </c>
      <c r="G77">
        <v>20</v>
      </c>
      <c r="H77" t="s">
        <v>28</v>
      </c>
      <c r="I77">
        <v>654.64</v>
      </c>
      <c r="J77">
        <f t="shared" si="1"/>
        <v>634.64</v>
      </c>
    </row>
    <row r="78" spans="1:10" x14ac:dyDescent="0.35">
      <c r="A78" t="s">
        <v>9</v>
      </c>
      <c r="B78" t="s">
        <v>16</v>
      </c>
      <c r="C78">
        <v>8</v>
      </c>
      <c r="D78">
        <v>486.20699999999999</v>
      </c>
      <c r="E78" t="s">
        <v>17</v>
      </c>
      <c r="F78" t="s">
        <v>22</v>
      </c>
      <c r="G78">
        <v>20</v>
      </c>
      <c r="H78" t="s">
        <v>26</v>
      </c>
      <c r="I78">
        <v>3888.56</v>
      </c>
      <c r="J78">
        <f t="shared" si="1"/>
        <v>3868.56</v>
      </c>
    </row>
    <row r="79" spans="1:10" x14ac:dyDescent="0.35">
      <c r="A79" t="s">
        <v>9</v>
      </c>
      <c r="B79" t="s">
        <v>15</v>
      </c>
      <c r="C79">
        <v>8</v>
      </c>
      <c r="D79">
        <v>536.42999999999995</v>
      </c>
      <c r="E79" t="s">
        <v>17</v>
      </c>
      <c r="F79" t="s">
        <v>22</v>
      </c>
      <c r="G79">
        <v>20</v>
      </c>
      <c r="H79" t="s">
        <v>26</v>
      </c>
      <c r="I79">
        <v>4291.4399999999996</v>
      </c>
      <c r="J79">
        <f t="shared" si="1"/>
        <v>4271.4399999999996</v>
      </c>
    </row>
    <row r="80" spans="1:10" x14ac:dyDescent="0.35">
      <c r="A80" t="s">
        <v>9</v>
      </c>
      <c r="B80" t="s">
        <v>15</v>
      </c>
      <c r="C80">
        <v>18</v>
      </c>
      <c r="D80">
        <v>499.61</v>
      </c>
      <c r="E80" t="s">
        <v>17</v>
      </c>
      <c r="F80" t="s">
        <v>22</v>
      </c>
      <c r="G80">
        <v>12</v>
      </c>
      <c r="H80" t="s">
        <v>24</v>
      </c>
      <c r="I80">
        <v>7644.2033000000001</v>
      </c>
      <c r="J80">
        <f t="shared" si="1"/>
        <v>7632.2033000000001</v>
      </c>
    </row>
    <row r="81" spans="1:10" x14ac:dyDescent="0.35">
      <c r="A81" t="s">
        <v>9</v>
      </c>
      <c r="B81" t="s">
        <v>16</v>
      </c>
      <c r="C81">
        <v>15</v>
      </c>
      <c r="D81">
        <v>354.209</v>
      </c>
      <c r="E81" t="s">
        <v>17</v>
      </c>
      <c r="F81" t="s">
        <v>22</v>
      </c>
      <c r="G81">
        <v>5</v>
      </c>
      <c r="H81" t="s">
        <v>26</v>
      </c>
      <c r="I81">
        <v>52045.782500000001</v>
      </c>
      <c r="J81">
        <f t="shared" si="1"/>
        <v>52040.782500000001</v>
      </c>
    </row>
    <row r="82" spans="1:10" x14ac:dyDescent="0.35">
      <c r="A82" t="s">
        <v>9</v>
      </c>
      <c r="B82" t="s">
        <v>10</v>
      </c>
      <c r="C82">
        <v>17</v>
      </c>
      <c r="D82">
        <v>511.8</v>
      </c>
      <c r="E82" t="s">
        <v>17</v>
      </c>
      <c r="F82" t="s">
        <v>22</v>
      </c>
      <c r="G82">
        <v>5</v>
      </c>
      <c r="H82" t="s">
        <v>26</v>
      </c>
      <c r="I82">
        <v>8265.57</v>
      </c>
      <c r="J82">
        <f t="shared" si="1"/>
        <v>8260.57</v>
      </c>
    </row>
    <row r="83" spans="1:10" x14ac:dyDescent="0.35">
      <c r="A83" t="s">
        <v>9</v>
      </c>
      <c r="B83" t="s">
        <v>10</v>
      </c>
      <c r="C83">
        <v>13</v>
      </c>
      <c r="D83">
        <v>2206.11</v>
      </c>
      <c r="E83" t="s">
        <v>17</v>
      </c>
      <c r="F83" t="s">
        <v>22</v>
      </c>
      <c r="G83">
        <v>12</v>
      </c>
      <c r="H83" t="s">
        <v>28</v>
      </c>
      <c r="I83">
        <v>2277.5155</v>
      </c>
      <c r="J83">
        <f t="shared" si="1"/>
        <v>2265.5155</v>
      </c>
    </row>
    <row r="84" spans="1:10" x14ac:dyDescent="0.35">
      <c r="A84" t="s">
        <v>9</v>
      </c>
      <c r="B84" t="s">
        <v>14</v>
      </c>
      <c r="C84">
        <v>11</v>
      </c>
      <c r="D84">
        <v>558.5</v>
      </c>
      <c r="E84" t="s">
        <v>17</v>
      </c>
      <c r="F84" t="s">
        <v>22</v>
      </c>
      <c r="G84">
        <v>12</v>
      </c>
      <c r="H84" t="s">
        <v>26</v>
      </c>
      <c r="I84">
        <v>5221.9749999999995</v>
      </c>
      <c r="J84">
        <f t="shared" si="1"/>
        <v>5209.9749999999995</v>
      </c>
    </row>
    <row r="85" spans="1:10" x14ac:dyDescent="0.35">
      <c r="A85" t="s">
        <v>9</v>
      </c>
      <c r="B85" t="s">
        <v>11</v>
      </c>
      <c r="C85">
        <v>16</v>
      </c>
      <c r="D85">
        <v>442.22</v>
      </c>
      <c r="E85" t="s">
        <v>17</v>
      </c>
      <c r="F85" t="s">
        <v>22</v>
      </c>
      <c r="G85">
        <v>20</v>
      </c>
      <c r="H85" t="s">
        <v>24</v>
      </c>
      <c r="I85">
        <v>72075.520000000004</v>
      </c>
      <c r="J85">
        <f t="shared" si="1"/>
        <v>72055.520000000004</v>
      </c>
    </row>
    <row r="86" spans="1:10" x14ac:dyDescent="0.35">
      <c r="A86" t="s">
        <v>9</v>
      </c>
      <c r="B86" t="s">
        <v>16</v>
      </c>
      <c r="C86">
        <v>19</v>
      </c>
      <c r="D86">
        <v>322.31</v>
      </c>
      <c r="E86" t="s">
        <v>17</v>
      </c>
      <c r="F86" t="s">
        <v>22</v>
      </c>
      <c r="G86">
        <v>12</v>
      </c>
      <c r="H86" t="s">
        <v>28</v>
      </c>
      <c r="I86">
        <v>52205.320650000001</v>
      </c>
      <c r="J86">
        <f t="shared" si="1"/>
        <v>52193.320650000001</v>
      </c>
    </row>
    <row r="87" spans="1:10" x14ac:dyDescent="0.35">
      <c r="A87" t="s">
        <v>9</v>
      </c>
      <c r="B87" t="s">
        <v>12</v>
      </c>
      <c r="C87">
        <v>16</v>
      </c>
      <c r="D87">
        <v>454.54</v>
      </c>
      <c r="E87" t="s">
        <v>17</v>
      </c>
      <c r="F87" t="s">
        <v>22</v>
      </c>
      <c r="G87">
        <v>15</v>
      </c>
      <c r="H87" t="s">
        <v>28</v>
      </c>
      <c r="I87">
        <v>6545.3760000000002</v>
      </c>
      <c r="J87">
        <f t="shared" si="1"/>
        <v>6530.3760000000002</v>
      </c>
    </row>
    <row r="88" spans="1:10" x14ac:dyDescent="0.35">
      <c r="A88" t="s">
        <v>9</v>
      </c>
      <c r="B88" t="s">
        <v>15</v>
      </c>
      <c r="C88">
        <v>1</v>
      </c>
      <c r="D88">
        <v>486.19</v>
      </c>
      <c r="E88" t="s">
        <v>17</v>
      </c>
      <c r="F88" t="s">
        <v>22</v>
      </c>
      <c r="G88">
        <v>5</v>
      </c>
      <c r="H88" t="s">
        <v>25</v>
      </c>
      <c r="I88">
        <v>461.88204999999999</v>
      </c>
      <c r="J88">
        <f t="shared" si="1"/>
        <v>456.88204999999999</v>
      </c>
    </row>
    <row r="89" spans="1:10" x14ac:dyDescent="0.35">
      <c r="A89" t="s">
        <v>9</v>
      </c>
      <c r="B89" t="s">
        <v>12</v>
      </c>
      <c r="C89">
        <v>5</v>
      </c>
      <c r="D89">
        <v>544.66</v>
      </c>
      <c r="E89" t="s">
        <v>17</v>
      </c>
      <c r="F89" t="s">
        <v>22</v>
      </c>
      <c r="G89">
        <v>15</v>
      </c>
      <c r="H89" t="s">
        <v>27</v>
      </c>
      <c r="I89">
        <v>24520.97</v>
      </c>
      <c r="J89">
        <f t="shared" si="1"/>
        <v>24505.97</v>
      </c>
    </row>
    <row r="90" spans="1:10" x14ac:dyDescent="0.35">
      <c r="A90" t="s">
        <v>9</v>
      </c>
      <c r="B90" t="s">
        <v>15</v>
      </c>
      <c r="C90">
        <v>18</v>
      </c>
      <c r="D90">
        <v>62.207999999999998</v>
      </c>
      <c r="E90" t="s">
        <v>17</v>
      </c>
      <c r="F90" t="s">
        <v>22</v>
      </c>
      <c r="G90">
        <v>20</v>
      </c>
      <c r="H90" t="s">
        <v>27</v>
      </c>
      <c r="I90">
        <v>1117.44</v>
      </c>
      <c r="J90">
        <f t="shared" si="1"/>
        <v>1097.44</v>
      </c>
    </row>
    <row r="91" spans="1:10" x14ac:dyDescent="0.35">
      <c r="A91" t="s">
        <v>9</v>
      </c>
      <c r="B91" t="s">
        <v>12</v>
      </c>
      <c r="C91">
        <v>8</v>
      </c>
      <c r="D91">
        <v>355.15</v>
      </c>
      <c r="E91" t="s">
        <v>17</v>
      </c>
      <c r="F91" t="s">
        <v>22</v>
      </c>
      <c r="G91">
        <v>15</v>
      </c>
      <c r="H91" t="s">
        <v>26</v>
      </c>
      <c r="I91">
        <v>2557.2080000000001</v>
      </c>
      <c r="J91">
        <f t="shared" si="1"/>
        <v>2542.2080000000001</v>
      </c>
    </row>
    <row r="92" spans="1:10" x14ac:dyDescent="0.35">
      <c r="A92" t="s">
        <v>9</v>
      </c>
      <c r="B92" t="s">
        <v>13</v>
      </c>
      <c r="C92">
        <v>12</v>
      </c>
      <c r="D92">
        <v>255.93</v>
      </c>
      <c r="E92" t="s">
        <v>17</v>
      </c>
      <c r="F92" t="s">
        <v>22</v>
      </c>
      <c r="G92">
        <v>20</v>
      </c>
      <c r="H92" t="s">
        <v>23</v>
      </c>
      <c r="I92">
        <v>32071.16</v>
      </c>
      <c r="J92">
        <f t="shared" si="1"/>
        <v>32051.16</v>
      </c>
    </row>
    <row r="93" spans="1:10" x14ac:dyDescent="0.35">
      <c r="A93" t="s">
        <v>9</v>
      </c>
      <c r="B93" t="s">
        <v>12</v>
      </c>
      <c r="C93">
        <v>3</v>
      </c>
      <c r="D93">
        <v>232.13</v>
      </c>
      <c r="E93" t="s">
        <v>17</v>
      </c>
      <c r="F93" t="s">
        <v>22</v>
      </c>
      <c r="G93">
        <v>15</v>
      </c>
      <c r="H93" t="s">
        <v>27</v>
      </c>
      <c r="I93">
        <v>626.75099999999998</v>
      </c>
      <c r="J93">
        <f t="shared" si="1"/>
        <v>611.75099999999998</v>
      </c>
    </row>
    <row r="94" spans="1:10" x14ac:dyDescent="0.35">
      <c r="A94" t="s">
        <v>9</v>
      </c>
      <c r="B94" t="s">
        <v>14</v>
      </c>
      <c r="C94">
        <v>2</v>
      </c>
      <c r="D94">
        <v>231.96</v>
      </c>
      <c r="E94" t="s">
        <v>17</v>
      </c>
      <c r="F94" t="s">
        <v>22</v>
      </c>
      <c r="G94">
        <v>15</v>
      </c>
      <c r="H94" t="s">
        <v>24</v>
      </c>
      <c r="I94">
        <v>417.52800000000002</v>
      </c>
      <c r="J94">
        <f t="shared" si="1"/>
        <v>402.52800000000002</v>
      </c>
    </row>
    <row r="95" spans="1:10" x14ac:dyDescent="0.35">
      <c r="A95" t="s">
        <v>9</v>
      </c>
      <c r="B95" t="s">
        <v>10</v>
      </c>
      <c r="C95">
        <v>8</v>
      </c>
      <c r="D95">
        <v>157.93</v>
      </c>
      <c r="E95" t="s">
        <v>17</v>
      </c>
      <c r="F95" t="s">
        <v>22</v>
      </c>
      <c r="G95">
        <v>12</v>
      </c>
      <c r="H95" t="s">
        <v>27</v>
      </c>
      <c r="I95">
        <v>1573.924</v>
      </c>
      <c r="J95">
        <f t="shared" si="1"/>
        <v>1561.924</v>
      </c>
    </row>
    <row r="96" spans="1:10" x14ac:dyDescent="0.35">
      <c r="A96" t="s">
        <v>9</v>
      </c>
      <c r="B96" t="s">
        <v>16</v>
      </c>
      <c r="C96">
        <v>19</v>
      </c>
      <c r="D96">
        <v>554.5</v>
      </c>
      <c r="E96" t="s">
        <v>17</v>
      </c>
      <c r="F96" t="s">
        <v>22</v>
      </c>
      <c r="G96">
        <v>12</v>
      </c>
      <c r="H96" t="s">
        <v>26</v>
      </c>
      <c r="I96">
        <v>8955.1749999999993</v>
      </c>
      <c r="J96">
        <f t="shared" si="1"/>
        <v>8943.1749999999993</v>
      </c>
    </row>
    <row r="97" spans="1:10" x14ac:dyDescent="0.35">
      <c r="A97" t="s">
        <v>9</v>
      </c>
      <c r="B97" t="s">
        <v>10</v>
      </c>
      <c r="C97">
        <v>8</v>
      </c>
      <c r="D97">
        <v>224.18</v>
      </c>
      <c r="E97" t="s">
        <v>17</v>
      </c>
      <c r="F97" t="s">
        <v>22</v>
      </c>
      <c r="G97">
        <v>12</v>
      </c>
      <c r="H97" t="s">
        <v>28</v>
      </c>
      <c r="I97">
        <v>1524.424</v>
      </c>
      <c r="J97">
        <f t="shared" si="1"/>
        <v>1512.424</v>
      </c>
    </row>
    <row r="98" spans="1:10" x14ac:dyDescent="0.35">
      <c r="A98" t="s">
        <v>9</v>
      </c>
      <c r="B98" t="s">
        <v>10</v>
      </c>
      <c r="C98">
        <v>6</v>
      </c>
      <c r="D98">
        <v>453.86</v>
      </c>
      <c r="E98" t="s">
        <v>17</v>
      </c>
      <c r="F98" t="s">
        <v>22</v>
      </c>
      <c r="G98">
        <v>12</v>
      </c>
      <c r="H98" t="s">
        <v>24</v>
      </c>
      <c r="I98">
        <v>2314.6860000000001</v>
      </c>
      <c r="J98">
        <f t="shared" si="1"/>
        <v>2302.6860000000001</v>
      </c>
    </row>
    <row r="99" spans="1:10" x14ac:dyDescent="0.35">
      <c r="A99" t="s">
        <v>9</v>
      </c>
      <c r="B99" t="s">
        <v>14</v>
      </c>
      <c r="C99">
        <v>220</v>
      </c>
      <c r="D99">
        <v>274.37</v>
      </c>
      <c r="E99" t="s">
        <v>17</v>
      </c>
      <c r="F99" t="s">
        <v>22</v>
      </c>
      <c r="G99">
        <v>15</v>
      </c>
      <c r="H99" t="s">
        <v>23</v>
      </c>
      <c r="I99">
        <v>4938.66</v>
      </c>
      <c r="J99">
        <f t="shared" si="1"/>
        <v>4923.66</v>
      </c>
    </row>
    <row r="100" spans="1:10" x14ac:dyDescent="0.35">
      <c r="A100" t="s">
        <v>9</v>
      </c>
      <c r="B100" t="s">
        <v>11</v>
      </c>
      <c r="C100">
        <v>11</v>
      </c>
      <c r="D100">
        <v>267.91000000000003</v>
      </c>
      <c r="E100" t="s">
        <v>17</v>
      </c>
      <c r="F100" t="s">
        <v>22</v>
      </c>
      <c r="G100">
        <v>20</v>
      </c>
      <c r="H100" t="s">
        <v>23</v>
      </c>
      <c r="I100">
        <v>294715</v>
      </c>
      <c r="J100">
        <f t="shared" si="1"/>
        <v>294695</v>
      </c>
    </row>
    <row r="101" spans="1:10" x14ac:dyDescent="0.35">
      <c r="A101" t="s">
        <v>9</v>
      </c>
      <c r="B101" t="s">
        <v>16</v>
      </c>
      <c r="C101">
        <v>12</v>
      </c>
      <c r="D101">
        <v>171.91</v>
      </c>
      <c r="E101" t="s">
        <v>17</v>
      </c>
      <c r="F101" t="s">
        <v>22</v>
      </c>
      <c r="G101">
        <v>5</v>
      </c>
      <c r="H101" t="s">
        <v>23</v>
      </c>
      <c r="I101">
        <v>1959.7739999999999</v>
      </c>
      <c r="J101">
        <f t="shared" si="1"/>
        <v>1954.7739999999999</v>
      </c>
    </row>
    <row r="102" spans="1:10" x14ac:dyDescent="0.35">
      <c r="A102" t="s">
        <v>9</v>
      </c>
      <c r="B102" t="s">
        <v>15</v>
      </c>
      <c r="C102">
        <v>2</v>
      </c>
      <c r="D102">
        <v>536.17999999999995</v>
      </c>
      <c r="E102" t="s">
        <v>17</v>
      </c>
      <c r="F102" t="s">
        <v>22</v>
      </c>
      <c r="G102">
        <v>15</v>
      </c>
      <c r="H102" t="s">
        <v>25</v>
      </c>
      <c r="I102">
        <v>965.12399999999991</v>
      </c>
      <c r="J102">
        <f t="shared" si="1"/>
        <v>950.12399999999991</v>
      </c>
    </row>
    <row r="103" spans="1:10" x14ac:dyDescent="0.35">
      <c r="A103" t="s">
        <v>9</v>
      </c>
      <c r="B103" t="s">
        <v>10</v>
      </c>
      <c r="C103">
        <v>220</v>
      </c>
      <c r="D103">
        <v>1920.39</v>
      </c>
      <c r="E103" t="s">
        <v>17</v>
      </c>
      <c r="F103" t="s">
        <v>22</v>
      </c>
      <c r="G103">
        <v>15</v>
      </c>
      <c r="H103" t="s">
        <v>28</v>
      </c>
      <c r="I103">
        <v>3427.2020000000002</v>
      </c>
      <c r="J103">
        <f t="shared" si="1"/>
        <v>3412.2020000000002</v>
      </c>
    </row>
    <row r="104" spans="1:10" x14ac:dyDescent="0.35">
      <c r="A104" t="s">
        <v>9</v>
      </c>
      <c r="B104" t="s">
        <v>15</v>
      </c>
      <c r="C104">
        <v>18</v>
      </c>
      <c r="D104">
        <v>595.53</v>
      </c>
      <c r="E104" t="s">
        <v>17</v>
      </c>
      <c r="F104" t="s">
        <v>22</v>
      </c>
      <c r="G104">
        <v>20</v>
      </c>
      <c r="H104" t="s">
        <v>25</v>
      </c>
      <c r="I104">
        <v>15719.54</v>
      </c>
      <c r="J104">
        <f t="shared" si="1"/>
        <v>15699.54</v>
      </c>
    </row>
    <row r="105" spans="1:10" x14ac:dyDescent="0.35">
      <c r="A105" t="s">
        <v>9</v>
      </c>
      <c r="B105" t="s">
        <v>12</v>
      </c>
      <c r="C105">
        <v>2</v>
      </c>
      <c r="D105">
        <v>27.64</v>
      </c>
      <c r="E105" t="s">
        <v>17</v>
      </c>
      <c r="F105" t="s">
        <v>22</v>
      </c>
      <c r="G105">
        <v>12</v>
      </c>
      <c r="H105" t="s">
        <v>25</v>
      </c>
      <c r="I105">
        <v>46.988</v>
      </c>
      <c r="J105">
        <f t="shared" si="1"/>
        <v>34.988</v>
      </c>
    </row>
    <row r="106" spans="1:10" x14ac:dyDescent="0.35">
      <c r="A106" t="s">
        <v>9</v>
      </c>
      <c r="B106" t="s">
        <v>13</v>
      </c>
      <c r="C106">
        <v>2</v>
      </c>
      <c r="D106">
        <v>442.20299999999997</v>
      </c>
      <c r="E106" t="s">
        <v>17</v>
      </c>
      <c r="F106" t="s">
        <v>22</v>
      </c>
      <c r="G106">
        <v>12</v>
      </c>
      <c r="H106" t="s">
        <v>26</v>
      </c>
      <c r="I106">
        <v>751.45099999999991</v>
      </c>
      <c r="J106">
        <f t="shared" si="1"/>
        <v>739.45099999999991</v>
      </c>
    </row>
    <row r="107" spans="1:10" x14ac:dyDescent="0.35">
      <c r="A107" t="s">
        <v>9</v>
      </c>
      <c r="B107" t="s">
        <v>16</v>
      </c>
      <c r="C107">
        <v>9</v>
      </c>
      <c r="D107">
        <v>459.65</v>
      </c>
      <c r="E107" t="s">
        <v>17</v>
      </c>
      <c r="F107" t="s">
        <v>22</v>
      </c>
      <c r="G107">
        <v>15</v>
      </c>
      <c r="H107" t="s">
        <v>28</v>
      </c>
      <c r="I107">
        <v>3723.165</v>
      </c>
      <c r="J107">
        <f t="shared" si="1"/>
        <v>3708.165</v>
      </c>
    </row>
    <row r="108" spans="1:10" x14ac:dyDescent="0.35">
      <c r="A108" t="s">
        <v>9</v>
      </c>
      <c r="B108" t="s">
        <v>16</v>
      </c>
      <c r="C108">
        <v>15</v>
      </c>
      <c r="D108">
        <v>212.1</v>
      </c>
      <c r="E108" t="s">
        <v>17</v>
      </c>
      <c r="F108" t="s">
        <v>22</v>
      </c>
      <c r="G108">
        <v>12</v>
      </c>
      <c r="H108" t="s">
        <v>23</v>
      </c>
      <c r="I108">
        <v>18202.849999999999</v>
      </c>
      <c r="J108">
        <f t="shared" si="1"/>
        <v>18190.849999999999</v>
      </c>
    </row>
    <row r="109" spans="1:10" x14ac:dyDescent="0.35">
      <c r="A109" t="s">
        <v>9</v>
      </c>
      <c r="B109" t="s">
        <v>14</v>
      </c>
      <c r="C109">
        <v>1</v>
      </c>
      <c r="D109">
        <v>323.83</v>
      </c>
      <c r="E109" t="s">
        <v>17</v>
      </c>
      <c r="F109" t="s">
        <v>21</v>
      </c>
      <c r="G109">
        <v>5</v>
      </c>
      <c r="H109" t="s">
        <v>23</v>
      </c>
      <c r="I109">
        <v>3207.6385</v>
      </c>
      <c r="J109">
        <f t="shared" si="1"/>
        <v>3202.6385</v>
      </c>
    </row>
    <row r="110" spans="1:10" x14ac:dyDescent="0.35">
      <c r="A110" t="s">
        <v>9</v>
      </c>
      <c r="B110" t="s">
        <v>16</v>
      </c>
      <c r="C110">
        <v>2</v>
      </c>
      <c r="D110">
        <v>73.94</v>
      </c>
      <c r="E110" t="s">
        <v>17</v>
      </c>
      <c r="F110" t="s">
        <v>21</v>
      </c>
      <c r="G110">
        <v>5</v>
      </c>
      <c r="H110" t="s">
        <v>26</v>
      </c>
      <c r="I110">
        <v>1420.4860000000001</v>
      </c>
      <c r="J110">
        <f t="shared" si="1"/>
        <v>1415.4860000000001</v>
      </c>
    </row>
    <row r="111" spans="1:10" x14ac:dyDescent="0.35">
      <c r="A111" t="s">
        <v>9</v>
      </c>
      <c r="B111" t="s">
        <v>12</v>
      </c>
      <c r="C111">
        <v>12</v>
      </c>
      <c r="D111">
        <v>244.8</v>
      </c>
      <c r="E111" t="s">
        <v>17</v>
      </c>
      <c r="F111" t="s">
        <v>21</v>
      </c>
      <c r="G111">
        <v>5</v>
      </c>
      <c r="H111" t="s">
        <v>25</v>
      </c>
      <c r="I111">
        <v>27920.720000000001</v>
      </c>
      <c r="J111">
        <f t="shared" si="1"/>
        <v>27915.72</v>
      </c>
    </row>
    <row r="112" spans="1:10" x14ac:dyDescent="0.35">
      <c r="A112" t="s">
        <v>9</v>
      </c>
      <c r="B112" t="s">
        <v>12</v>
      </c>
      <c r="C112">
        <v>13</v>
      </c>
      <c r="D112">
        <v>2820.63</v>
      </c>
      <c r="E112" t="s">
        <v>17</v>
      </c>
      <c r="F112" t="s">
        <v>21</v>
      </c>
      <c r="G112">
        <v>12</v>
      </c>
      <c r="H112" t="s">
        <v>24</v>
      </c>
      <c r="I112">
        <v>31520.961500000001</v>
      </c>
      <c r="J112">
        <f t="shared" si="1"/>
        <v>31508.961500000001</v>
      </c>
    </row>
    <row r="113" spans="1:10" x14ac:dyDescent="0.35">
      <c r="A113" t="s">
        <v>9</v>
      </c>
      <c r="B113" t="s">
        <v>15</v>
      </c>
      <c r="C113">
        <v>18</v>
      </c>
      <c r="D113">
        <v>124.18</v>
      </c>
      <c r="E113" t="s">
        <v>17</v>
      </c>
      <c r="F113" t="s">
        <v>21</v>
      </c>
      <c r="G113">
        <v>12</v>
      </c>
      <c r="H113" t="s">
        <v>26</v>
      </c>
      <c r="I113">
        <v>1899.954</v>
      </c>
      <c r="J113">
        <f t="shared" si="1"/>
        <v>1887.954</v>
      </c>
    </row>
    <row r="114" spans="1:10" x14ac:dyDescent="0.35">
      <c r="A114" t="s">
        <v>9</v>
      </c>
      <c r="B114" t="s">
        <v>16</v>
      </c>
      <c r="C114">
        <v>19</v>
      </c>
      <c r="D114">
        <v>165.38</v>
      </c>
      <c r="E114" t="s">
        <v>17</v>
      </c>
      <c r="F114" t="s">
        <v>21</v>
      </c>
      <c r="G114">
        <v>12</v>
      </c>
      <c r="H114" t="s">
        <v>24</v>
      </c>
      <c r="I114">
        <v>26720.886999999999</v>
      </c>
      <c r="J114">
        <f t="shared" si="1"/>
        <v>26708.886999999999</v>
      </c>
    </row>
    <row r="115" spans="1:10" x14ac:dyDescent="0.35">
      <c r="A115" t="s">
        <v>9</v>
      </c>
      <c r="B115" t="s">
        <v>10</v>
      </c>
      <c r="C115">
        <v>14</v>
      </c>
      <c r="D115">
        <v>285.20299999999997</v>
      </c>
      <c r="E115" t="s">
        <v>17</v>
      </c>
      <c r="F115" t="s">
        <v>21</v>
      </c>
      <c r="G115">
        <v>15</v>
      </c>
      <c r="H115" t="s">
        <v>23</v>
      </c>
      <c r="I115">
        <v>3591.3780000000002</v>
      </c>
      <c r="J115">
        <f t="shared" si="1"/>
        <v>3576.3780000000002</v>
      </c>
    </row>
    <row r="116" spans="1:10" x14ac:dyDescent="0.35">
      <c r="A116" t="s">
        <v>9</v>
      </c>
      <c r="B116" t="s">
        <v>15</v>
      </c>
      <c r="C116">
        <v>9</v>
      </c>
      <c r="D116">
        <v>245.14</v>
      </c>
      <c r="E116" t="s">
        <v>17</v>
      </c>
      <c r="F116" t="s">
        <v>21</v>
      </c>
      <c r="G116">
        <v>20</v>
      </c>
      <c r="H116" t="s">
        <v>24</v>
      </c>
      <c r="I116">
        <v>22206.26</v>
      </c>
      <c r="J116">
        <f t="shared" si="1"/>
        <v>22186.26</v>
      </c>
    </row>
    <row r="117" spans="1:10" x14ac:dyDescent="0.35">
      <c r="A117" t="s">
        <v>9</v>
      </c>
      <c r="B117" t="s">
        <v>11</v>
      </c>
      <c r="C117">
        <v>16</v>
      </c>
      <c r="D117">
        <v>4620.43</v>
      </c>
      <c r="E117" t="s">
        <v>17</v>
      </c>
      <c r="F117" t="s">
        <v>21</v>
      </c>
      <c r="G117">
        <v>12</v>
      </c>
      <c r="H117" t="s">
        <v>28</v>
      </c>
      <c r="I117">
        <v>6261.848</v>
      </c>
      <c r="J117">
        <f t="shared" si="1"/>
        <v>6249.848</v>
      </c>
    </row>
    <row r="118" spans="1:10" x14ac:dyDescent="0.35">
      <c r="A118" t="s">
        <v>9</v>
      </c>
      <c r="B118" t="s">
        <v>11</v>
      </c>
      <c r="C118">
        <v>4</v>
      </c>
      <c r="D118">
        <v>475.49</v>
      </c>
      <c r="E118" t="s">
        <v>17</v>
      </c>
      <c r="F118" t="s">
        <v>21</v>
      </c>
      <c r="G118">
        <v>12</v>
      </c>
      <c r="H118" t="s">
        <v>25</v>
      </c>
      <c r="I118">
        <v>1616.6659999999999</v>
      </c>
      <c r="J118">
        <f t="shared" si="1"/>
        <v>1604.6659999999999</v>
      </c>
    </row>
    <row r="119" spans="1:10" x14ac:dyDescent="0.35">
      <c r="A119" t="s">
        <v>9</v>
      </c>
      <c r="B119" t="s">
        <v>15</v>
      </c>
      <c r="C119">
        <v>9</v>
      </c>
      <c r="D119">
        <v>3820.85</v>
      </c>
      <c r="E119" t="s">
        <v>17</v>
      </c>
      <c r="F119" t="s">
        <v>21</v>
      </c>
      <c r="G119">
        <v>20</v>
      </c>
      <c r="H119" t="s">
        <v>26</v>
      </c>
      <c r="I119">
        <v>3427.65</v>
      </c>
      <c r="J119">
        <f t="shared" si="1"/>
        <v>3407.65</v>
      </c>
    </row>
    <row r="120" spans="1:10" x14ac:dyDescent="0.35">
      <c r="A120" t="s">
        <v>9</v>
      </c>
      <c r="B120" t="s">
        <v>13</v>
      </c>
      <c r="C120">
        <v>3</v>
      </c>
      <c r="D120">
        <v>497.61</v>
      </c>
      <c r="E120" t="s">
        <v>17</v>
      </c>
      <c r="F120" t="s">
        <v>21</v>
      </c>
      <c r="G120">
        <v>12</v>
      </c>
      <c r="H120" t="s">
        <v>24</v>
      </c>
      <c r="I120">
        <v>1268.92055</v>
      </c>
      <c r="J120">
        <f t="shared" si="1"/>
        <v>1256.92055</v>
      </c>
    </row>
    <row r="121" spans="1:10" x14ac:dyDescent="0.35">
      <c r="A121" t="s">
        <v>9</v>
      </c>
      <c r="B121" t="s">
        <v>10</v>
      </c>
      <c r="C121">
        <v>13</v>
      </c>
      <c r="D121">
        <v>75.77</v>
      </c>
      <c r="E121" t="s">
        <v>17</v>
      </c>
      <c r="F121" t="s">
        <v>21</v>
      </c>
      <c r="G121">
        <v>12</v>
      </c>
      <c r="H121" t="s">
        <v>25</v>
      </c>
      <c r="I121">
        <v>837.25850000000003</v>
      </c>
      <c r="J121">
        <f t="shared" si="1"/>
        <v>825.25850000000003</v>
      </c>
    </row>
    <row r="122" spans="1:10" x14ac:dyDescent="0.35">
      <c r="A122" t="s">
        <v>9</v>
      </c>
      <c r="B122" t="s">
        <v>16</v>
      </c>
      <c r="C122">
        <v>11</v>
      </c>
      <c r="D122">
        <v>79.63</v>
      </c>
      <c r="E122" t="s">
        <v>17</v>
      </c>
      <c r="F122" t="s">
        <v>21</v>
      </c>
      <c r="G122">
        <v>5</v>
      </c>
      <c r="H122" t="s">
        <v>25</v>
      </c>
      <c r="I122">
        <v>832.13349999999991</v>
      </c>
      <c r="J122">
        <f t="shared" si="1"/>
        <v>827.13349999999991</v>
      </c>
    </row>
    <row r="123" spans="1:10" x14ac:dyDescent="0.35">
      <c r="A123" t="s">
        <v>9</v>
      </c>
      <c r="B123" t="s">
        <v>10</v>
      </c>
      <c r="C123">
        <v>7</v>
      </c>
      <c r="D123">
        <v>225.86</v>
      </c>
      <c r="E123" t="s">
        <v>17</v>
      </c>
      <c r="F123" t="s">
        <v>21</v>
      </c>
      <c r="G123">
        <v>20</v>
      </c>
      <c r="H123" t="s">
        <v>26</v>
      </c>
      <c r="I123">
        <v>1581.202</v>
      </c>
      <c r="J123">
        <f t="shared" si="1"/>
        <v>1561.202</v>
      </c>
    </row>
    <row r="124" spans="1:10" x14ac:dyDescent="0.35">
      <c r="A124" t="s">
        <v>9</v>
      </c>
      <c r="B124" t="s">
        <v>12</v>
      </c>
      <c r="C124">
        <v>1</v>
      </c>
      <c r="D124">
        <v>223.56</v>
      </c>
      <c r="E124" t="s">
        <v>17</v>
      </c>
      <c r="F124" t="s">
        <v>21</v>
      </c>
      <c r="G124">
        <v>12</v>
      </c>
      <c r="H124" t="s">
        <v>28</v>
      </c>
      <c r="I124">
        <v>1920.2026000000001</v>
      </c>
      <c r="J124">
        <f t="shared" si="1"/>
        <v>1908.2026000000001</v>
      </c>
    </row>
    <row r="125" spans="1:10" x14ac:dyDescent="0.35">
      <c r="A125" t="s">
        <v>9</v>
      </c>
      <c r="B125" t="s">
        <v>12</v>
      </c>
      <c r="C125">
        <v>4</v>
      </c>
      <c r="D125">
        <v>529.20299999999997</v>
      </c>
      <c r="E125" t="s">
        <v>17</v>
      </c>
      <c r="F125" t="s">
        <v>21</v>
      </c>
      <c r="G125">
        <v>5</v>
      </c>
      <c r="H125" t="s">
        <v>26</v>
      </c>
      <c r="I125">
        <v>22015.313999999998</v>
      </c>
      <c r="J125">
        <f t="shared" si="1"/>
        <v>22010.313999999998</v>
      </c>
    </row>
    <row r="126" spans="1:10" x14ac:dyDescent="0.35">
      <c r="A126" t="s">
        <v>9</v>
      </c>
      <c r="B126" t="s">
        <v>11</v>
      </c>
      <c r="C126">
        <v>2</v>
      </c>
      <c r="D126">
        <v>298.20600000000002</v>
      </c>
      <c r="E126" t="s">
        <v>17</v>
      </c>
      <c r="F126" t="s">
        <v>21</v>
      </c>
      <c r="G126">
        <v>20</v>
      </c>
      <c r="H126" t="s">
        <v>24</v>
      </c>
      <c r="I126">
        <v>596.12</v>
      </c>
      <c r="J126">
        <f t="shared" si="1"/>
        <v>576.12</v>
      </c>
    </row>
    <row r="127" spans="1:10" x14ac:dyDescent="0.35">
      <c r="A127" t="s">
        <v>9</v>
      </c>
      <c r="B127" t="s">
        <v>15</v>
      </c>
      <c r="C127">
        <v>13</v>
      </c>
      <c r="D127">
        <v>132.97</v>
      </c>
      <c r="E127" t="s">
        <v>17</v>
      </c>
      <c r="F127" t="s">
        <v>21</v>
      </c>
      <c r="G127">
        <v>5</v>
      </c>
      <c r="H127" t="s">
        <v>25</v>
      </c>
      <c r="I127">
        <v>1642.1795</v>
      </c>
      <c r="J127">
        <f t="shared" si="1"/>
        <v>1637.1795</v>
      </c>
    </row>
    <row r="128" spans="1:10" x14ac:dyDescent="0.35">
      <c r="A128" t="s">
        <v>9</v>
      </c>
      <c r="B128" t="s">
        <v>12</v>
      </c>
      <c r="C128">
        <v>15</v>
      </c>
      <c r="D128">
        <v>115.20699999999999</v>
      </c>
      <c r="E128" t="s">
        <v>17</v>
      </c>
      <c r="F128" t="s">
        <v>21</v>
      </c>
      <c r="G128">
        <v>20</v>
      </c>
      <c r="H128" t="s">
        <v>25</v>
      </c>
      <c r="I128">
        <v>11520.7</v>
      </c>
      <c r="J128">
        <f t="shared" si="1"/>
        <v>11500.7</v>
      </c>
    </row>
    <row r="129" spans="1:10" x14ac:dyDescent="0.35">
      <c r="A129" t="s">
        <v>9</v>
      </c>
      <c r="B129" t="s">
        <v>12</v>
      </c>
      <c r="C129">
        <v>5</v>
      </c>
      <c r="D129">
        <v>538.52</v>
      </c>
      <c r="E129" t="s">
        <v>17</v>
      </c>
      <c r="F129" t="s">
        <v>21</v>
      </c>
      <c r="G129">
        <v>5</v>
      </c>
      <c r="H129" t="s">
        <v>24</v>
      </c>
      <c r="I129">
        <v>2557.9699999999998</v>
      </c>
      <c r="J129">
        <f t="shared" si="1"/>
        <v>2552.9699999999998</v>
      </c>
    </row>
    <row r="130" spans="1:10" x14ac:dyDescent="0.35">
      <c r="A130" t="s">
        <v>9</v>
      </c>
      <c r="B130" t="s">
        <v>16</v>
      </c>
      <c r="C130">
        <v>15</v>
      </c>
      <c r="D130">
        <v>465.72</v>
      </c>
      <c r="E130" t="s">
        <v>17</v>
      </c>
      <c r="F130" t="s">
        <v>21</v>
      </c>
      <c r="G130">
        <v>5</v>
      </c>
      <c r="H130" t="s">
        <v>24</v>
      </c>
      <c r="I130">
        <v>4424.34</v>
      </c>
      <c r="J130">
        <f t="shared" si="1"/>
        <v>4419.34</v>
      </c>
    </row>
    <row r="131" spans="1:10" x14ac:dyDescent="0.35">
      <c r="A131" t="s">
        <v>9</v>
      </c>
      <c r="B131" t="s">
        <v>11</v>
      </c>
      <c r="C131">
        <v>220</v>
      </c>
      <c r="D131">
        <v>324.55</v>
      </c>
      <c r="E131" t="s">
        <v>17</v>
      </c>
      <c r="F131" t="s">
        <v>21</v>
      </c>
      <c r="G131">
        <v>5</v>
      </c>
      <c r="H131" t="s">
        <v>23</v>
      </c>
      <c r="I131">
        <v>6166.45</v>
      </c>
      <c r="J131">
        <f t="shared" ref="J131:J194" si="2">I131-G131</f>
        <v>6161.45</v>
      </c>
    </row>
    <row r="132" spans="1:10" x14ac:dyDescent="0.35">
      <c r="A132" t="s">
        <v>9</v>
      </c>
      <c r="B132" t="s">
        <v>16</v>
      </c>
      <c r="C132">
        <v>13</v>
      </c>
      <c r="D132">
        <v>153.57</v>
      </c>
      <c r="E132" t="s">
        <v>17</v>
      </c>
      <c r="F132" t="s">
        <v>21</v>
      </c>
      <c r="G132">
        <v>5</v>
      </c>
      <c r="H132" t="s">
        <v>26</v>
      </c>
      <c r="I132">
        <v>1896.5895</v>
      </c>
      <c r="J132">
        <f t="shared" si="2"/>
        <v>1891.5895</v>
      </c>
    </row>
    <row r="133" spans="1:10" x14ac:dyDescent="0.35">
      <c r="A133" t="s">
        <v>9</v>
      </c>
      <c r="B133" t="s">
        <v>12</v>
      </c>
      <c r="C133">
        <v>14</v>
      </c>
      <c r="D133">
        <v>115.77</v>
      </c>
      <c r="E133" t="s">
        <v>17</v>
      </c>
      <c r="F133" t="s">
        <v>21</v>
      </c>
      <c r="G133">
        <v>12</v>
      </c>
      <c r="H133" t="s">
        <v>25</v>
      </c>
      <c r="I133">
        <v>1377.663</v>
      </c>
      <c r="J133">
        <f t="shared" si="2"/>
        <v>1365.663</v>
      </c>
    </row>
    <row r="134" spans="1:10" x14ac:dyDescent="0.35">
      <c r="A134" t="s">
        <v>9</v>
      </c>
      <c r="B134" t="s">
        <v>14</v>
      </c>
      <c r="C134">
        <v>6</v>
      </c>
      <c r="D134">
        <v>162.35</v>
      </c>
      <c r="E134" t="s">
        <v>17</v>
      </c>
      <c r="F134" t="s">
        <v>21</v>
      </c>
      <c r="G134">
        <v>5</v>
      </c>
      <c r="H134" t="s">
        <v>23</v>
      </c>
      <c r="I134">
        <v>925.39499999999987</v>
      </c>
      <c r="J134">
        <f t="shared" si="2"/>
        <v>920.39499999999987</v>
      </c>
    </row>
    <row r="135" spans="1:10" x14ac:dyDescent="0.35">
      <c r="A135" t="s">
        <v>9</v>
      </c>
      <c r="B135" t="s">
        <v>16</v>
      </c>
      <c r="C135">
        <v>11</v>
      </c>
      <c r="D135">
        <v>331.29</v>
      </c>
      <c r="E135" t="s">
        <v>17</v>
      </c>
      <c r="F135" t="s">
        <v>21</v>
      </c>
      <c r="G135">
        <v>15</v>
      </c>
      <c r="H135" t="s">
        <v>24</v>
      </c>
      <c r="I135">
        <v>3279.7710000000002</v>
      </c>
      <c r="J135">
        <f t="shared" si="2"/>
        <v>3264.7710000000002</v>
      </c>
    </row>
    <row r="136" spans="1:10" x14ac:dyDescent="0.35">
      <c r="A136" t="s">
        <v>9</v>
      </c>
      <c r="B136" t="s">
        <v>13</v>
      </c>
      <c r="C136">
        <v>4</v>
      </c>
      <c r="D136">
        <v>481.86</v>
      </c>
      <c r="E136" t="s">
        <v>17</v>
      </c>
      <c r="F136" t="s">
        <v>21</v>
      </c>
      <c r="G136">
        <v>20</v>
      </c>
      <c r="H136" t="s">
        <v>28</v>
      </c>
      <c r="I136">
        <v>1927.44</v>
      </c>
      <c r="J136">
        <f t="shared" si="2"/>
        <v>1907.44</v>
      </c>
    </row>
    <row r="137" spans="1:10" x14ac:dyDescent="0.35">
      <c r="A137" t="s">
        <v>9</v>
      </c>
      <c r="B137" t="s">
        <v>13</v>
      </c>
      <c r="C137">
        <v>6</v>
      </c>
      <c r="D137">
        <v>544.33000000000004</v>
      </c>
      <c r="E137" t="s">
        <v>17</v>
      </c>
      <c r="F137" t="s">
        <v>21</v>
      </c>
      <c r="G137">
        <v>15</v>
      </c>
      <c r="H137" t="s">
        <v>26</v>
      </c>
      <c r="I137">
        <v>2939.382000000001</v>
      </c>
      <c r="J137">
        <f t="shared" si="2"/>
        <v>2924.382000000001</v>
      </c>
    </row>
    <row r="138" spans="1:10" x14ac:dyDescent="0.35">
      <c r="A138" t="s">
        <v>9</v>
      </c>
      <c r="B138" t="s">
        <v>12</v>
      </c>
      <c r="C138">
        <v>14</v>
      </c>
      <c r="D138">
        <v>223.26</v>
      </c>
      <c r="E138" t="s">
        <v>17</v>
      </c>
      <c r="F138" t="s">
        <v>21</v>
      </c>
      <c r="G138">
        <v>15</v>
      </c>
      <c r="H138" t="s">
        <v>24</v>
      </c>
      <c r="I138">
        <v>2813.2076000000002</v>
      </c>
      <c r="J138">
        <f t="shared" si="2"/>
        <v>2798.2076000000002</v>
      </c>
    </row>
    <row r="139" spans="1:10" x14ac:dyDescent="0.35">
      <c r="A139" t="s">
        <v>9</v>
      </c>
      <c r="B139" t="s">
        <v>16</v>
      </c>
      <c r="C139">
        <v>14</v>
      </c>
      <c r="D139">
        <v>428.13</v>
      </c>
      <c r="E139" t="s">
        <v>19</v>
      </c>
      <c r="F139" t="s">
        <v>22</v>
      </c>
      <c r="G139">
        <v>15</v>
      </c>
      <c r="H139" t="s">
        <v>28</v>
      </c>
      <c r="I139">
        <v>5394.4380000000001</v>
      </c>
      <c r="J139">
        <f t="shared" si="2"/>
        <v>5379.4380000000001</v>
      </c>
    </row>
    <row r="140" spans="1:10" x14ac:dyDescent="0.35">
      <c r="A140" t="s">
        <v>9</v>
      </c>
      <c r="B140" t="s">
        <v>13</v>
      </c>
      <c r="C140">
        <v>15</v>
      </c>
      <c r="D140">
        <v>5203.2070000000003</v>
      </c>
      <c r="E140" t="s">
        <v>19</v>
      </c>
      <c r="F140" t="s">
        <v>22</v>
      </c>
      <c r="G140">
        <v>20</v>
      </c>
      <c r="H140" t="s">
        <v>28</v>
      </c>
      <c r="I140">
        <v>520320.7</v>
      </c>
      <c r="J140">
        <f t="shared" si="2"/>
        <v>520300.7</v>
      </c>
    </row>
    <row r="141" spans="1:10" x14ac:dyDescent="0.35">
      <c r="A141" t="s">
        <v>9</v>
      </c>
      <c r="B141" t="s">
        <v>16</v>
      </c>
      <c r="C141">
        <v>16</v>
      </c>
      <c r="D141">
        <v>163.86</v>
      </c>
      <c r="E141" t="s">
        <v>19</v>
      </c>
      <c r="F141" t="s">
        <v>22</v>
      </c>
      <c r="G141">
        <v>12</v>
      </c>
      <c r="H141" t="s">
        <v>27</v>
      </c>
      <c r="I141">
        <v>2228.4960000000001</v>
      </c>
      <c r="J141">
        <f t="shared" si="2"/>
        <v>2216.4960000000001</v>
      </c>
    </row>
    <row r="142" spans="1:10" x14ac:dyDescent="0.35">
      <c r="A142" t="s">
        <v>9</v>
      </c>
      <c r="B142" t="s">
        <v>10</v>
      </c>
      <c r="C142">
        <v>11</v>
      </c>
      <c r="D142">
        <v>229.49</v>
      </c>
      <c r="E142" t="s">
        <v>19</v>
      </c>
      <c r="F142" t="s">
        <v>22</v>
      </c>
      <c r="G142">
        <v>15</v>
      </c>
      <c r="H142" t="s">
        <v>28</v>
      </c>
      <c r="I142">
        <v>2271.951</v>
      </c>
      <c r="J142">
        <f t="shared" si="2"/>
        <v>2256.951</v>
      </c>
    </row>
    <row r="143" spans="1:10" x14ac:dyDescent="0.35">
      <c r="A143" t="s">
        <v>9</v>
      </c>
      <c r="B143" t="s">
        <v>16</v>
      </c>
      <c r="C143">
        <v>7</v>
      </c>
      <c r="D143">
        <v>248.1</v>
      </c>
      <c r="E143" t="s">
        <v>19</v>
      </c>
      <c r="F143" t="s">
        <v>22</v>
      </c>
      <c r="G143">
        <v>20</v>
      </c>
      <c r="H143" t="s">
        <v>27</v>
      </c>
      <c r="I143">
        <v>1736.7</v>
      </c>
      <c r="J143">
        <f t="shared" si="2"/>
        <v>1716.7</v>
      </c>
    </row>
    <row r="144" spans="1:10" x14ac:dyDescent="0.35">
      <c r="A144" t="s">
        <v>9</v>
      </c>
      <c r="B144" t="s">
        <v>10</v>
      </c>
      <c r="C144">
        <v>16</v>
      </c>
      <c r="D144">
        <v>436.31</v>
      </c>
      <c r="E144" t="s">
        <v>19</v>
      </c>
      <c r="F144" t="s">
        <v>22</v>
      </c>
      <c r="G144">
        <v>5</v>
      </c>
      <c r="H144" t="s">
        <v>27</v>
      </c>
      <c r="I144">
        <v>6631.9119999999994</v>
      </c>
      <c r="J144">
        <f t="shared" si="2"/>
        <v>6626.9119999999994</v>
      </c>
    </row>
    <row r="145" spans="1:10" x14ac:dyDescent="0.35">
      <c r="A145" t="s">
        <v>9</v>
      </c>
      <c r="B145" t="s">
        <v>14</v>
      </c>
      <c r="C145">
        <v>12</v>
      </c>
      <c r="D145">
        <v>169.2</v>
      </c>
      <c r="E145" t="s">
        <v>19</v>
      </c>
      <c r="F145" t="s">
        <v>22</v>
      </c>
      <c r="G145">
        <v>5</v>
      </c>
      <c r="H145" t="s">
        <v>27</v>
      </c>
      <c r="I145">
        <v>1928.88</v>
      </c>
      <c r="J145">
        <f t="shared" si="2"/>
        <v>1923.88</v>
      </c>
    </row>
    <row r="146" spans="1:10" x14ac:dyDescent="0.35">
      <c r="A146" t="s">
        <v>9</v>
      </c>
      <c r="B146" t="s">
        <v>12</v>
      </c>
      <c r="C146">
        <v>5</v>
      </c>
      <c r="D146">
        <v>5.52</v>
      </c>
      <c r="E146" t="s">
        <v>19</v>
      </c>
      <c r="F146" t="s">
        <v>22</v>
      </c>
      <c r="G146">
        <v>5</v>
      </c>
      <c r="H146" t="s">
        <v>24</v>
      </c>
      <c r="I146">
        <v>26.22</v>
      </c>
      <c r="J146">
        <f t="shared" si="2"/>
        <v>21.22</v>
      </c>
    </row>
    <row r="147" spans="1:10" x14ac:dyDescent="0.35">
      <c r="A147" t="s">
        <v>9</v>
      </c>
      <c r="B147" t="s">
        <v>14</v>
      </c>
      <c r="C147">
        <v>11</v>
      </c>
      <c r="D147">
        <v>149.66999999999999</v>
      </c>
      <c r="E147" t="s">
        <v>19</v>
      </c>
      <c r="F147" t="s">
        <v>22</v>
      </c>
      <c r="G147">
        <v>15</v>
      </c>
      <c r="H147" t="s">
        <v>23</v>
      </c>
      <c r="I147">
        <v>1481.7329999999999</v>
      </c>
      <c r="J147">
        <f t="shared" si="2"/>
        <v>1466.7329999999999</v>
      </c>
    </row>
    <row r="148" spans="1:10" x14ac:dyDescent="0.35">
      <c r="A148" t="s">
        <v>9</v>
      </c>
      <c r="B148" t="s">
        <v>16</v>
      </c>
      <c r="C148">
        <v>17</v>
      </c>
      <c r="D148">
        <v>472.33</v>
      </c>
      <c r="E148" t="s">
        <v>19</v>
      </c>
      <c r="F148" t="s">
        <v>22</v>
      </c>
      <c r="G148">
        <v>12</v>
      </c>
      <c r="H148" t="s">
        <v>26</v>
      </c>
      <c r="I148">
        <v>6825.1684999999998</v>
      </c>
      <c r="J148">
        <f t="shared" si="2"/>
        <v>6813.1684999999998</v>
      </c>
    </row>
    <row r="149" spans="1:10" x14ac:dyDescent="0.35">
      <c r="A149" t="s">
        <v>9</v>
      </c>
      <c r="B149" t="s">
        <v>14</v>
      </c>
      <c r="C149">
        <v>5</v>
      </c>
      <c r="D149">
        <v>136.13</v>
      </c>
      <c r="E149" t="s">
        <v>19</v>
      </c>
      <c r="F149" t="s">
        <v>22</v>
      </c>
      <c r="G149">
        <v>12</v>
      </c>
      <c r="H149" t="s">
        <v>26</v>
      </c>
      <c r="I149">
        <v>578.55250000000001</v>
      </c>
      <c r="J149">
        <f t="shared" si="2"/>
        <v>566.55250000000001</v>
      </c>
    </row>
    <row r="150" spans="1:10" x14ac:dyDescent="0.35">
      <c r="A150" t="s">
        <v>9</v>
      </c>
      <c r="B150" t="s">
        <v>15</v>
      </c>
      <c r="C150">
        <v>5</v>
      </c>
      <c r="D150">
        <v>489.13</v>
      </c>
      <c r="E150" t="s">
        <v>19</v>
      </c>
      <c r="F150" t="s">
        <v>22</v>
      </c>
      <c r="G150">
        <v>15</v>
      </c>
      <c r="H150" t="s">
        <v>27</v>
      </c>
      <c r="I150">
        <v>22201.208500000001</v>
      </c>
      <c r="J150">
        <f t="shared" si="2"/>
        <v>22186.208500000001</v>
      </c>
    </row>
    <row r="151" spans="1:10" x14ac:dyDescent="0.35">
      <c r="A151" t="s">
        <v>9</v>
      </c>
      <c r="B151" t="s">
        <v>14</v>
      </c>
      <c r="C151">
        <v>17</v>
      </c>
      <c r="D151">
        <v>155.31</v>
      </c>
      <c r="E151" t="s">
        <v>19</v>
      </c>
      <c r="F151" t="s">
        <v>22</v>
      </c>
      <c r="G151">
        <v>12</v>
      </c>
      <c r="H151" t="s">
        <v>28</v>
      </c>
      <c r="I151">
        <v>2244.2294999999999</v>
      </c>
      <c r="J151">
        <f t="shared" si="2"/>
        <v>2232.2294999999999</v>
      </c>
    </row>
    <row r="152" spans="1:10" x14ac:dyDescent="0.35">
      <c r="A152" t="s">
        <v>9</v>
      </c>
      <c r="B152" t="s">
        <v>11</v>
      </c>
      <c r="C152">
        <v>6</v>
      </c>
      <c r="D152">
        <v>154.19</v>
      </c>
      <c r="E152" t="s">
        <v>19</v>
      </c>
      <c r="F152" t="s">
        <v>22</v>
      </c>
      <c r="G152">
        <v>15</v>
      </c>
      <c r="H152" t="s">
        <v>27</v>
      </c>
      <c r="I152">
        <v>562.62599999999998</v>
      </c>
      <c r="J152">
        <f t="shared" si="2"/>
        <v>547.62599999999998</v>
      </c>
    </row>
    <row r="153" spans="1:10" x14ac:dyDescent="0.35">
      <c r="A153" t="s">
        <v>9</v>
      </c>
      <c r="B153" t="s">
        <v>12</v>
      </c>
      <c r="C153">
        <v>11</v>
      </c>
      <c r="D153">
        <v>61.81</v>
      </c>
      <c r="E153" t="s">
        <v>19</v>
      </c>
      <c r="F153" t="s">
        <v>22</v>
      </c>
      <c r="G153">
        <v>5</v>
      </c>
      <c r="H153" t="s">
        <v>28</v>
      </c>
      <c r="I153">
        <v>645.91450000000009</v>
      </c>
      <c r="J153">
        <f t="shared" si="2"/>
        <v>640.91450000000009</v>
      </c>
    </row>
    <row r="154" spans="1:10" x14ac:dyDescent="0.35">
      <c r="A154" t="s">
        <v>9</v>
      </c>
      <c r="B154" t="s">
        <v>14</v>
      </c>
      <c r="C154">
        <v>12</v>
      </c>
      <c r="D154">
        <v>438.77</v>
      </c>
      <c r="E154" t="s">
        <v>19</v>
      </c>
      <c r="F154" t="s">
        <v>22</v>
      </c>
      <c r="G154">
        <v>20</v>
      </c>
      <c r="H154" t="s">
        <v>23</v>
      </c>
      <c r="I154">
        <v>5265.24</v>
      </c>
      <c r="J154">
        <f t="shared" si="2"/>
        <v>5245.24</v>
      </c>
    </row>
    <row r="155" spans="1:10" x14ac:dyDescent="0.35">
      <c r="A155" t="s">
        <v>9</v>
      </c>
      <c r="B155" t="s">
        <v>12</v>
      </c>
      <c r="C155">
        <v>2</v>
      </c>
      <c r="D155">
        <v>239.69</v>
      </c>
      <c r="E155" t="s">
        <v>19</v>
      </c>
      <c r="F155" t="s">
        <v>22</v>
      </c>
      <c r="G155">
        <v>20</v>
      </c>
      <c r="H155" t="s">
        <v>27</v>
      </c>
      <c r="I155">
        <v>479.38</v>
      </c>
      <c r="J155">
        <f t="shared" si="2"/>
        <v>459.38</v>
      </c>
    </row>
    <row r="156" spans="1:10" x14ac:dyDescent="0.35">
      <c r="A156" t="s">
        <v>9</v>
      </c>
      <c r="B156" t="s">
        <v>15</v>
      </c>
      <c r="C156">
        <v>8</v>
      </c>
      <c r="D156">
        <v>39.79</v>
      </c>
      <c r="E156" t="s">
        <v>19</v>
      </c>
      <c r="F156" t="s">
        <v>22</v>
      </c>
      <c r="G156">
        <v>15</v>
      </c>
      <c r="H156" t="s">
        <v>28</v>
      </c>
      <c r="I156">
        <v>286.488</v>
      </c>
      <c r="J156">
        <f t="shared" si="2"/>
        <v>271.488</v>
      </c>
    </row>
    <row r="157" spans="1:10" x14ac:dyDescent="0.35">
      <c r="A157" t="s">
        <v>9</v>
      </c>
      <c r="B157" t="s">
        <v>11</v>
      </c>
      <c r="C157">
        <v>14</v>
      </c>
      <c r="D157">
        <v>547.36</v>
      </c>
      <c r="E157" t="s">
        <v>19</v>
      </c>
      <c r="F157" t="s">
        <v>22</v>
      </c>
      <c r="G157">
        <v>12</v>
      </c>
      <c r="H157" t="s">
        <v>27</v>
      </c>
      <c r="I157">
        <v>6513.5839999999998</v>
      </c>
      <c r="J157">
        <f t="shared" si="2"/>
        <v>6501.5839999999998</v>
      </c>
    </row>
    <row r="158" spans="1:10" x14ac:dyDescent="0.35">
      <c r="A158" t="s">
        <v>9</v>
      </c>
      <c r="B158" t="s">
        <v>10</v>
      </c>
      <c r="C158">
        <v>2</v>
      </c>
      <c r="D158">
        <v>48.201999999999998</v>
      </c>
      <c r="E158" t="s">
        <v>19</v>
      </c>
      <c r="F158" t="s">
        <v>22</v>
      </c>
      <c r="G158">
        <v>5</v>
      </c>
      <c r="H158" t="s">
        <v>26</v>
      </c>
      <c r="I158">
        <v>91.238</v>
      </c>
      <c r="J158">
        <f t="shared" si="2"/>
        <v>86.238</v>
      </c>
    </row>
    <row r="159" spans="1:10" x14ac:dyDescent="0.35">
      <c r="A159" t="s">
        <v>9</v>
      </c>
      <c r="B159" t="s">
        <v>13</v>
      </c>
      <c r="C159">
        <v>19</v>
      </c>
      <c r="D159">
        <v>465.27</v>
      </c>
      <c r="E159" t="s">
        <v>19</v>
      </c>
      <c r="F159" t="s">
        <v>22</v>
      </c>
      <c r="G159">
        <v>5</v>
      </c>
      <c r="H159" t="s">
        <v>27</v>
      </c>
      <c r="I159">
        <v>8398.1234999999997</v>
      </c>
      <c r="J159">
        <f t="shared" si="2"/>
        <v>8393.1234999999997</v>
      </c>
    </row>
    <row r="160" spans="1:10" x14ac:dyDescent="0.35">
      <c r="A160" t="s">
        <v>9</v>
      </c>
      <c r="B160" t="s">
        <v>13</v>
      </c>
      <c r="C160">
        <v>3</v>
      </c>
      <c r="D160">
        <v>391.63</v>
      </c>
      <c r="E160" t="s">
        <v>19</v>
      </c>
      <c r="F160" t="s">
        <v>22</v>
      </c>
      <c r="G160">
        <v>20</v>
      </c>
      <c r="H160" t="s">
        <v>25</v>
      </c>
      <c r="I160">
        <v>1174.8900000000001</v>
      </c>
      <c r="J160">
        <f t="shared" si="2"/>
        <v>1154.8900000000001</v>
      </c>
    </row>
    <row r="161" spans="1:10" x14ac:dyDescent="0.35">
      <c r="A161" t="s">
        <v>9</v>
      </c>
      <c r="B161" t="s">
        <v>16</v>
      </c>
      <c r="C161">
        <v>15</v>
      </c>
      <c r="D161">
        <v>144.11000000000001</v>
      </c>
      <c r="E161" t="s">
        <v>19</v>
      </c>
      <c r="F161" t="s">
        <v>22</v>
      </c>
      <c r="G161">
        <v>20</v>
      </c>
      <c r="H161" t="s">
        <v>25</v>
      </c>
      <c r="I161">
        <v>2161.65</v>
      </c>
      <c r="J161">
        <f t="shared" si="2"/>
        <v>2141.65</v>
      </c>
    </row>
    <row r="162" spans="1:10" x14ac:dyDescent="0.35">
      <c r="A162" t="s">
        <v>9</v>
      </c>
      <c r="B162" t="s">
        <v>10</v>
      </c>
      <c r="C162">
        <v>19</v>
      </c>
      <c r="D162">
        <v>341.20699999999999</v>
      </c>
      <c r="E162" t="s">
        <v>19</v>
      </c>
      <c r="F162" t="s">
        <v>22</v>
      </c>
      <c r="G162">
        <v>15</v>
      </c>
      <c r="H162" t="s">
        <v>26</v>
      </c>
      <c r="I162">
        <v>5832.2969999999996</v>
      </c>
      <c r="J162">
        <f t="shared" si="2"/>
        <v>5817.2969999999996</v>
      </c>
    </row>
    <row r="163" spans="1:10" x14ac:dyDescent="0.35">
      <c r="A163" t="s">
        <v>9</v>
      </c>
      <c r="B163" t="s">
        <v>16</v>
      </c>
      <c r="C163">
        <v>3</v>
      </c>
      <c r="D163">
        <v>59.78</v>
      </c>
      <c r="E163" t="s">
        <v>19</v>
      </c>
      <c r="F163" t="s">
        <v>22</v>
      </c>
      <c r="G163">
        <v>20</v>
      </c>
      <c r="H163" t="s">
        <v>23</v>
      </c>
      <c r="I163">
        <v>179.34</v>
      </c>
      <c r="J163">
        <f t="shared" si="2"/>
        <v>159.34</v>
      </c>
    </row>
    <row r="164" spans="1:10" x14ac:dyDescent="0.35">
      <c r="A164" t="s">
        <v>9</v>
      </c>
      <c r="B164" t="s">
        <v>13</v>
      </c>
      <c r="C164">
        <v>7</v>
      </c>
      <c r="D164">
        <v>511.46</v>
      </c>
      <c r="E164" t="s">
        <v>19</v>
      </c>
      <c r="F164" t="s">
        <v>22</v>
      </c>
      <c r="G164">
        <v>15</v>
      </c>
      <c r="H164" t="s">
        <v>23</v>
      </c>
      <c r="I164">
        <v>3222.1979999999999</v>
      </c>
      <c r="J164">
        <f t="shared" si="2"/>
        <v>3207.1979999999999</v>
      </c>
    </row>
    <row r="165" spans="1:10" x14ac:dyDescent="0.35">
      <c r="A165" t="s">
        <v>9</v>
      </c>
      <c r="B165" t="s">
        <v>14</v>
      </c>
      <c r="C165">
        <v>2</v>
      </c>
      <c r="D165">
        <v>494.22</v>
      </c>
      <c r="E165" t="s">
        <v>19</v>
      </c>
      <c r="F165" t="s">
        <v>22</v>
      </c>
      <c r="G165">
        <v>15</v>
      </c>
      <c r="H165" t="s">
        <v>26</v>
      </c>
      <c r="I165">
        <v>889.59600000000012</v>
      </c>
      <c r="J165">
        <f t="shared" si="2"/>
        <v>874.59600000000012</v>
      </c>
    </row>
    <row r="166" spans="1:10" x14ac:dyDescent="0.35">
      <c r="A166" t="s">
        <v>9</v>
      </c>
      <c r="B166" t="s">
        <v>11</v>
      </c>
      <c r="C166">
        <v>6</v>
      </c>
      <c r="D166">
        <v>196.31</v>
      </c>
      <c r="E166" t="s">
        <v>19</v>
      </c>
      <c r="F166" t="s">
        <v>22</v>
      </c>
      <c r="G166">
        <v>15</v>
      </c>
      <c r="H166" t="s">
        <v>26</v>
      </c>
      <c r="I166">
        <v>15620.207399999999</v>
      </c>
      <c r="J166">
        <f t="shared" si="2"/>
        <v>15605.207399999999</v>
      </c>
    </row>
    <row r="167" spans="1:10" x14ac:dyDescent="0.35">
      <c r="A167" t="s">
        <v>9</v>
      </c>
      <c r="B167" t="s">
        <v>14</v>
      </c>
      <c r="C167">
        <v>17</v>
      </c>
      <c r="D167">
        <v>376.15</v>
      </c>
      <c r="E167" t="s">
        <v>19</v>
      </c>
      <c r="F167" t="s">
        <v>22</v>
      </c>
      <c r="G167">
        <v>5</v>
      </c>
      <c r="H167" t="s">
        <v>27</v>
      </c>
      <c r="I167">
        <v>62074.822500000002</v>
      </c>
      <c r="J167">
        <f t="shared" si="2"/>
        <v>62069.822500000002</v>
      </c>
    </row>
    <row r="168" spans="1:10" x14ac:dyDescent="0.35">
      <c r="A168" t="s">
        <v>9</v>
      </c>
      <c r="B168" t="s">
        <v>16</v>
      </c>
      <c r="C168">
        <v>18</v>
      </c>
      <c r="D168">
        <v>519.41999999999996</v>
      </c>
      <c r="E168" t="s">
        <v>19</v>
      </c>
      <c r="F168" t="s">
        <v>22</v>
      </c>
      <c r="G168">
        <v>12</v>
      </c>
      <c r="H168" t="s">
        <v>23</v>
      </c>
      <c r="I168">
        <v>7947.1259999999993</v>
      </c>
      <c r="J168">
        <f t="shared" si="2"/>
        <v>7935.1259999999993</v>
      </c>
    </row>
    <row r="169" spans="1:10" x14ac:dyDescent="0.35">
      <c r="A169" t="s">
        <v>9</v>
      </c>
      <c r="B169" t="s">
        <v>15</v>
      </c>
      <c r="C169">
        <v>11</v>
      </c>
      <c r="D169">
        <v>25.67</v>
      </c>
      <c r="E169" t="s">
        <v>19</v>
      </c>
      <c r="F169" t="s">
        <v>22</v>
      </c>
      <c r="G169">
        <v>12</v>
      </c>
      <c r="H169" t="s">
        <v>26</v>
      </c>
      <c r="I169">
        <v>24201545</v>
      </c>
      <c r="J169">
        <f t="shared" si="2"/>
        <v>24201533</v>
      </c>
    </row>
    <row r="170" spans="1:10" x14ac:dyDescent="0.35">
      <c r="A170" t="s">
        <v>9</v>
      </c>
      <c r="B170" t="s">
        <v>11</v>
      </c>
      <c r="C170">
        <v>5</v>
      </c>
      <c r="D170">
        <v>5204.96</v>
      </c>
      <c r="E170" t="s">
        <v>19</v>
      </c>
      <c r="F170" t="s">
        <v>22</v>
      </c>
      <c r="G170">
        <v>5</v>
      </c>
      <c r="H170" t="s">
        <v>27</v>
      </c>
      <c r="I170">
        <v>2398.559999999999</v>
      </c>
      <c r="J170">
        <f t="shared" si="2"/>
        <v>2393.559999999999</v>
      </c>
    </row>
    <row r="171" spans="1:10" x14ac:dyDescent="0.35">
      <c r="A171" t="s">
        <v>9</v>
      </c>
      <c r="B171" t="s">
        <v>16</v>
      </c>
      <c r="C171">
        <v>13</v>
      </c>
      <c r="D171">
        <v>365.11</v>
      </c>
      <c r="E171" t="s">
        <v>19</v>
      </c>
      <c r="F171" t="s">
        <v>22</v>
      </c>
      <c r="G171">
        <v>5</v>
      </c>
      <c r="H171" t="s">
        <v>27</v>
      </c>
      <c r="I171">
        <v>45209.158499999998</v>
      </c>
      <c r="J171">
        <f t="shared" si="2"/>
        <v>45204.158499999998</v>
      </c>
    </row>
    <row r="172" spans="1:10" x14ac:dyDescent="0.35">
      <c r="A172" t="s">
        <v>9</v>
      </c>
      <c r="B172" t="s">
        <v>15</v>
      </c>
      <c r="C172">
        <v>3</v>
      </c>
      <c r="D172">
        <v>11.32</v>
      </c>
      <c r="E172" t="s">
        <v>19</v>
      </c>
      <c r="F172" t="s">
        <v>22</v>
      </c>
      <c r="G172">
        <v>5</v>
      </c>
      <c r="H172" t="s">
        <v>23</v>
      </c>
      <c r="I172">
        <v>32.262</v>
      </c>
      <c r="J172">
        <f t="shared" si="2"/>
        <v>27.262</v>
      </c>
    </row>
    <row r="173" spans="1:10" x14ac:dyDescent="0.35">
      <c r="A173" t="s">
        <v>9</v>
      </c>
      <c r="B173" t="s">
        <v>14</v>
      </c>
      <c r="C173">
        <v>18</v>
      </c>
      <c r="D173">
        <v>91.55</v>
      </c>
      <c r="E173" t="s">
        <v>19</v>
      </c>
      <c r="F173" t="s">
        <v>22</v>
      </c>
      <c r="G173">
        <v>15</v>
      </c>
      <c r="H173" t="s">
        <v>24</v>
      </c>
      <c r="I173">
        <v>1483.11</v>
      </c>
      <c r="J173">
        <f t="shared" si="2"/>
        <v>1468.11</v>
      </c>
    </row>
    <row r="174" spans="1:10" x14ac:dyDescent="0.35">
      <c r="A174" t="s">
        <v>9</v>
      </c>
      <c r="B174" t="s">
        <v>10</v>
      </c>
      <c r="C174">
        <v>15</v>
      </c>
      <c r="D174">
        <v>1512</v>
      </c>
      <c r="E174" t="s">
        <v>19</v>
      </c>
      <c r="F174" t="s">
        <v>22</v>
      </c>
      <c r="G174">
        <v>20</v>
      </c>
      <c r="H174" t="s">
        <v>25</v>
      </c>
      <c r="I174">
        <v>2252.25</v>
      </c>
      <c r="J174">
        <f t="shared" si="2"/>
        <v>2232.25</v>
      </c>
    </row>
    <row r="175" spans="1:10" x14ac:dyDescent="0.35">
      <c r="A175" t="s">
        <v>9</v>
      </c>
      <c r="B175" t="s">
        <v>13</v>
      </c>
      <c r="C175">
        <v>3</v>
      </c>
      <c r="D175">
        <v>3320.22</v>
      </c>
      <c r="E175" t="s">
        <v>19</v>
      </c>
      <c r="F175" t="s">
        <v>21</v>
      </c>
      <c r="G175">
        <v>12</v>
      </c>
      <c r="H175" t="s">
        <v>26</v>
      </c>
      <c r="I175">
        <v>842.20609999999999</v>
      </c>
      <c r="J175">
        <f t="shared" si="2"/>
        <v>830.20609999999999</v>
      </c>
    </row>
    <row r="176" spans="1:10" x14ac:dyDescent="0.35">
      <c r="A176" t="s">
        <v>9</v>
      </c>
      <c r="B176" t="s">
        <v>16</v>
      </c>
      <c r="C176">
        <v>220</v>
      </c>
      <c r="D176">
        <v>65.17</v>
      </c>
      <c r="E176" t="s">
        <v>19</v>
      </c>
      <c r="F176" t="s">
        <v>21</v>
      </c>
      <c r="G176">
        <v>5</v>
      </c>
      <c r="H176" t="s">
        <v>23</v>
      </c>
      <c r="I176">
        <v>1238.23</v>
      </c>
      <c r="J176">
        <f t="shared" si="2"/>
        <v>1233.23</v>
      </c>
    </row>
    <row r="177" spans="1:10" x14ac:dyDescent="0.35">
      <c r="A177" t="s">
        <v>9</v>
      </c>
      <c r="B177" t="s">
        <v>10</v>
      </c>
      <c r="C177">
        <v>11</v>
      </c>
      <c r="D177">
        <v>259.61</v>
      </c>
      <c r="E177" t="s">
        <v>19</v>
      </c>
      <c r="F177" t="s">
        <v>21</v>
      </c>
      <c r="G177">
        <v>15</v>
      </c>
      <c r="H177" t="s">
        <v>26</v>
      </c>
      <c r="I177">
        <v>2571539</v>
      </c>
      <c r="J177">
        <f t="shared" si="2"/>
        <v>2571524</v>
      </c>
    </row>
    <row r="178" spans="1:10" x14ac:dyDescent="0.35">
      <c r="A178" t="s">
        <v>9</v>
      </c>
      <c r="B178" t="s">
        <v>13</v>
      </c>
      <c r="C178">
        <v>15</v>
      </c>
      <c r="D178">
        <v>215.94</v>
      </c>
      <c r="E178" t="s">
        <v>19</v>
      </c>
      <c r="F178" t="s">
        <v>21</v>
      </c>
      <c r="G178">
        <v>5</v>
      </c>
      <c r="H178" t="s">
        <v>25</v>
      </c>
      <c r="I178">
        <v>320205.89500000002</v>
      </c>
      <c r="J178">
        <f t="shared" si="2"/>
        <v>320200.89500000002</v>
      </c>
    </row>
    <row r="179" spans="1:10" x14ac:dyDescent="0.35">
      <c r="A179" t="s">
        <v>9</v>
      </c>
      <c r="B179" t="s">
        <v>16</v>
      </c>
      <c r="C179">
        <v>9</v>
      </c>
      <c r="D179">
        <v>461.79</v>
      </c>
      <c r="E179" t="s">
        <v>19</v>
      </c>
      <c r="F179" t="s">
        <v>21</v>
      </c>
      <c r="G179">
        <v>12</v>
      </c>
      <c r="H179" t="s">
        <v>25</v>
      </c>
      <c r="I179">
        <v>3532.6934999999999</v>
      </c>
      <c r="J179">
        <f t="shared" si="2"/>
        <v>3520.6934999999999</v>
      </c>
    </row>
    <row r="180" spans="1:10" x14ac:dyDescent="0.35">
      <c r="A180" t="s">
        <v>9</v>
      </c>
      <c r="B180" t="s">
        <v>12</v>
      </c>
      <c r="C180">
        <v>17</v>
      </c>
      <c r="D180">
        <v>4820.62</v>
      </c>
      <c r="E180" t="s">
        <v>19</v>
      </c>
      <c r="F180" t="s">
        <v>21</v>
      </c>
      <c r="G180">
        <v>12</v>
      </c>
      <c r="H180" t="s">
        <v>26</v>
      </c>
      <c r="I180">
        <v>6944.9589999999998</v>
      </c>
      <c r="J180">
        <f t="shared" si="2"/>
        <v>6932.9589999999998</v>
      </c>
    </row>
    <row r="181" spans="1:10" x14ac:dyDescent="0.35">
      <c r="A181" t="s">
        <v>9</v>
      </c>
      <c r="B181" t="s">
        <v>14</v>
      </c>
      <c r="C181">
        <v>9</v>
      </c>
      <c r="D181">
        <v>24.44</v>
      </c>
      <c r="E181" t="s">
        <v>19</v>
      </c>
      <c r="F181" t="s">
        <v>21</v>
      </c>
      <c r="G181">
        <v>12</v>
      </c>
      <c r="H181" t="s">
        <v>23</v>
      </c>
      <c r="I181">
        <v>186.96600000000001</v>
      </c>
      <c r="J181">
        <f t="shared" si="2"/>
        <v>174.96600000000001</v>
      </c>
    </row>
    <row r="182" spans="1:10" x14ac:dyDescent="0.35">
      <c r="A182" t="s">
        <v>9</v>
      </c>
      <c r="B182" t="s">
        <v>13</v>
      </c>
      <c r="C182">
        <v>5</v>
      </c>
      <c r="D182">
        <v>432.35</v>
      </c>
      <c r="E182" t="s">
        <v>19</v>
      </c>
      <c r="F182" t="s">
        <v>21</v>
      </c>
      <c r="G182">
        <v>15</v>
      </c>
      <c r="H182" t="s">
        <v>28</v>
      </c>
      <c r="I182">
        <v>1945.575</v>
      </c>
      <c r="J182">
        <f t="shared" si="2"/>
        <v>1930.575</v>
      </c>
    </row>
    <row r="183" spans="1:10" x14ac:dyDescent="0.35">
      <c r="A183" t="s">
        <v>9</v>
      </c>
      <c r="B183" t="s">
        <v>14</v>
      </c>
      <c r="C183">
        <v>1</v>
      </c>
      <c r="D183">
        <v>8.1999999999999993</v>
      </c>
      <c r="E183" t="s">
        <v>19</v>
      </c>
      <c r="F183" t="s">
        <v>21</v>
      </c>
      <c r="G183">
        <v>12</v>
      </c>
      <c r="H183" t="s">
        <v>25</v>
      </c>
      <c r="I183">
        <v>6.9699999999999989</v>
      </c>
      <c r="J183">
        <f t="shared" si="2"/>
        <v>-5.0300000000000011</v>
      </c>
    </row>
    <row r="184" spans="1:10" x14ac:dyDescent="0.35">
      <c r="A184" t="s">
        <v>9</v>
      </c>
      <c r="B184" t="s">
        <v>15</v>
      </c>
      <c r="C184">
        <v>7</v>
      </c>
      <c r="D184">
        <v>319.58999999999997</v>
      </c>
      <c r="E184" t="s">
        <v>19</v>
      </c>
      <c r="F184" t="s">
        <v>21</v>
      </c>
      <c r="G184">
        <v>12</v>
      </c>
      <c r="H184" t="s">
        <v>26</v>
      </c>
      <c r="I184">
        <v>19201.56205</v>
      </c>
      <c r="J184">
        <f t="shared" si="2"/>
        <v>19189.56205</v>
      </c>
    </row>
    <row r="185" spans="1:10" x14ac:dyDescent="0.35">
      <c r="A185" t="s">
        <v>9</v>
      </c>
      <c r="B185" t="s">
        <v>13</v>
      </c>
      <c r="C185">
        <v>1</v>
      </c>
      <c r="D185">
        <v>528.30999999999995</v>
      </c>
      <c r="E185" t="s">
        <v>19</v>
      </c>
      <c r="F185" t="s">
        <v>21</v>
      </c>
      <c r="G185">
        <v>15</v>
      </c>
      <c r="H185" t="s">
        <v>24</v>
      </c>
      <c r="I185">
        <v>475.47899999999998</v>
      </c>
      <c r="J185">
        <f t="shared" si="2"/>
        <v>460.47899999999998</v>
      </c>
    </row>
    <row r="186" spans="1:10" x14ac:dyDescent="0.35">
      <c r="A186" t="s">
        <v>9</v>
      </c>
      <c r="B186" t="s">
        <v>15</v>
      </c>
      <c r="C186">
        <v>18</v>
      </c>
      <c r="D186">
        <v>135.22999999999999</v>
      </c>
      <c r="E186" t="s">
        <v>19</v>
      </c>
      <c r="F186" t="s">
        <v>21</v>
      </c>
      <c r="G186">
        <v>20</v>
      </c>
      <c r="H186" t="s">
        <v>27</v>
      </c>
      <c r="I186">
        <v>2434.14</v>
      </c>
      <c r="J186">
        <f t="shared" si="2"/>
        <v>2414.14</v>
      </c>
    </row>
    <row r="187" spans="1:10" x14ac:dyDescent="0.35">
      <c r="A187" t="s">
        <v>9</v>
      </c>
      <c r="B187" t="s">
        <v>10</v>
      </c>
      <c r="C187">
        <v>2</v>
      </c>
      <c r="D187">
        <v>287.43</v>
      </c>
      <c r="E187" t="s">
        <v>19</v>
      </c>
      <c r="F187" t="s">
        <v>21</v>
      </c>
      <c r="G187">
        <v>15</v>
      </c>
      <c r="H187" t="s">
        <v>27</v>
      </c>
      <c r="I187">
        <v>517.37400000000002</v>
      </c>
      <c r="J187">
        <f t="shared" si="2"/>
        <v>502.37400000000002</v>
      </c>
    </row>
    <row r="188" spans="1:10" x14ac:dyDescent="0.35">
      <c r="A188" t="s">
        <v>9</v>
      </c>
      <c r="B188" t="s">
        <v>10</v>
      </c>
      <c r="C188">
        <v>9</v>
      </c>
      <c r="D188">
        <v>554.48</v>
      </c>
      <c r="E188" t="s">
        <v>19</v>
      </c>
      <c r="F188" t="s">
        <v>21</v>
      </c>
      <c r="G188">
        <v>20</v>
      </c>
      <c r="H188" t="s">
        <v>26</v>
      </c>
      <c r="I188">
        <v>49920.32</v>
      </c>
      <c r="J188">
        <f t="shared" si="2"/>
        <v>49900.32</v>
      </c>
    </row>
    <row r="189" spans="1:10" x14ac:dyDescent="0.35">
      <c r="A189" t="s">
        <v>9</v>
      </c>
      <c r="B189" t="s">
        <v>15</v>
      </c>
      <c r="C189">
        <v>19</v>
      </c>
      <c r="D189">
        <v>4201.68</v>
      </c>
      <c r="E189" t="s">
        <v>19</v>
      </c>
      <c r="F189" t="s">
        <v>21</v>
      </c>
      <c r="G189">
        <v>5</v>
      </c>
      <c r="H189" t="s">
        <v>24</v>
      </c>
      <c r="I189">
        <v>72520.323999999993</v>
      </c>
      <c r="J189">
        <f t="shared" si="2"/>
        <v>72515.323999999993</v>
      </c>
    </row>
    <row r="190" spans="1:10" x14ac:dyDescent="0.35">
      <c r="A190" t="s">
        <v>9</v>
      </c>
      <c r="B190" t="s">
        <v>12</v>
      </c>
      <c r="C190">
        <v>220</v>
      </c>
      <c r="D190">
        <v>51.85</v>
      </c>
      <c r="E190" t="s">
        <v>19</v>
      </c>
      <c r="F190" t="s">
        <v>21</v>
      </c>
      <c r="G190">
        <v>12</v>
      </c>
      <c r="H190" t="s">
        <v>26</v>
      </c>
      <c r="I190">
        <v>881.44999999999993</v>
      </c>
      <c r="J190">
        <f t="shared" si="2"/>
        <v>869.44999999999993</v>
      </c>
    </row>
    <row r="191" spans="1:10" x14ac:dyDescent="0.35">
      <c r="A191" t="s">
        <v>9</v>
      </c>
      <c r="B191" t="s">
        <v>14</v>
      </c>
      <c r="C191">
        <v>19</v>
      </c>
      <c r="D191">
        <v>14.1</v>
      </c>
      <c r="E191" t="s">
        <v>19</v>
      </c>
      <c r="F191" t="s">
        <v>21</v>
      </c>
      <c r="G191">
        <v>5</v>
      </c>
      <c r="H191" t="s">
        <v>26</v>
      </c>
      <c r="I191">
        <v>254.5205</v>
      </c>
      <c r="J191">
        <f t="shared" si="2"/>
        <v>249.5205</v>
      </c>
    </row>
    <row r="192" spans="1:10" x14ac:dyDescent="0.35">
      <c r="A192" t="s">
        <v>9</v>
      </c>
      <c r="B192" t="s">
        <v>12</v>
      </c>
      <c r="C192">
        <v>7</v>
      </c>
      <c r="D192">
        <v>228.32</v>
      </c>
      <c r="E192" t="s">
        <v>19</v>
      </c>
      <c r="F192" t="s">
        <v>21</v>
      </c>
      <c r="G192">
        <v>12</v>
      </c>
      <c r="H192" t="s">
        <v>23</v>
      </c>
      <c r="I192">
        <v>1358.5204000000001</v>
      </c>
      <c r="J192">
        <f t="shared" si="2"/>
        <v>1346.5204000000001</v>
      </c>
    </row>
    <row r="193" spans="1:10" x14ac:dyDescent="0.35">
      <c r="A193" t="s">
        <v>9</v>
      </c>
      <c r="B193" t="s">
        <v>16</v>
      </c>
      <c r="C193">
        <v>220</v>
      </c>
      <c r="D193">
        <v>537.28</v>
      </c>
      <c r="E193" t="s">
        <v>19</v>
      </c>
      <c r="F193" t="s">
        <v>21</v>
      </c>
      <c r="G193">
        <v>20</v>
      </c>
      <c r="H193" t="s">
        <v>25</v>
      </c>
      <c r="I193">
        <v>15745.6</v>
      </c>
      <c r="J193">
        <f t="shared" si="2"/>
        <v>15725.6</v>
      </c>
    </row>
    <row r="194" spans="1:10" x14ac:dyDescent="0.35">
      <c r="A194" t="s">
        <v>9</v>
      </c>
      <c r="B194" t="s">
        <v>16</v>
      </c>
      <c r="C194">
        <v>1</v>
      </c>
      <c r="D194">
        <v>431.49</v>
      </c>
      <c r="E194" t="s">
        <v>19</v>
      </c>
      <c r="F194" t="s">
        <v>21</v>
      </c>
      <c r="G194">
        <v>12</v>
      </c>
      <c r="H194" t="s">
        <v>24</v>
      </c>
      <c r="I194">
        <v>366.76650000000001</v>
      </c>
      <c r="J194">
        <f t="shared" si="2"/>
        <v>354.76650000000001</v>
      </c>
    </row>
    <row r="195" spans="1:10" x14ac:dyDescent="0.35">
      <c r="A195" t="s">
        <v>9</v>
      </c>
      <c r="B195" t="s">
        <v>12</v>
      </c>
      <c r="C195">
        <v>18</v>
      </c>
      <c r="D195">
        <v>179.97</v>
      </c>
      <c r="E195" t="s">
        <v>19</v>
      </c>
      <c r="F195" t="s">
        <v>21</v>
      </c>
      <c r="G195">
        <v>15</v>
      </c>
      <c r="H195" t="s">
        <v>23</v>
      </c>
      <c r="I195">
        <v>2915.5140000000001</v>
      </c>
      <c r="J195">
        <f t="shared" ref="J195:J258" si="3">I195-G195</f>
        <v>2900.5140000000001</v>
      </c>
    </row>
    <row r="196" spans="1:10" x14ac:dyDescent="0.35">
      <c r="A196" t="s">
        <v>9</v>
      </c>
      <c r="B196" t="s">
        <v>12</v>
      </c>
      <c r="C196">
        <v>16</v>
      </c>
      <c r="D196">
        <v>326.16000000000003</v>
      </c>
      <c r="E196" t="s">
        <v>19</v>
      </c>
      <c r="F196" t="s">
        <v>21</v>
      </c>
      <c r="G196">
        <v>15</v>
      </c>
      <c r="H196" t="s">
        <v>25</v>
      </c>
      <c r="I196">
        <v>4696.7204000000002</v>
      </c>
      <c r="J196">
        <f t="shared" si="3"/>
        <v>4681.7204000000002</v>
      </c>
    </row>
    <row r="197" spans="1:10" x14ac:dyDescent="0.35">
      <c r="A197" t="s">
        <v>9</v>
      </c>
      <c r="B197" t="s">
        <v>12</v>
      </c>
      <c r="C197">
        <v>16</v>
      </c>
      <c r="D197">
        <v>5209.71</v>
      </c>
      <c r="E197" t="s">
        <v>19</v>
      </c>
      <c r="F197" t="s">
        <v>21</v>
      </c>
      <c r="G197">
        <v>15</v>
      </c>
      <c r="H197" t="s">
        <v>26</v>
      </c>
      <c r="I197">
        <v>7339.8239999999996</v>
      </c>
      <c r="J197">
        <f t="shared" si="3"/>
        <v>7324.8239999999996</v>
      </c>
    </row>
    <row r="198" spans="1:10" x14ac:dyDescent="0.35">
      <c r="A198" t="s">
        <v>9</v>
      </c>
      <c r="B198" t="s">
        <v>12</v>
      </c>
      <c r="C198">
        <v>7</v>
      </c>
      <c r="D198">
        <v>55.76</v>
      </c>
      <c r="E198" t="s">
        <v>19</v>
      </c>
      <c r="F198" t="s">
        <v>21</v>
      </c>
      <c r="G198">
        <v>15</v>
      </c>
      <c r="H198" t="s">
        <v>24</v>
      </c>
      <c r="I198">
        <v>351.28800000000001</v>
      </c>
      <c r="J198">
        <f t="shared" si="3"/>
        <v>336.28800000000001</v>
      </c>
    </row>
    <row r="199" spans="1:10" x14ac:dyDescent="0.35">
      <c r="A199" t="s">
        <v>9</v>
      </c>
      <c r="B199" t="s">
        <v>15</v>
      </c>
      <c r="C199">
        <v>18</v>
      </c>
      <c r="D199">
        <v>4720.91</v>
      </c>
      <c r="E199" t="s">
        <v>19</v>
      </c>
      <c r="F199" t="s">
        <v>21</v>
      </c>
      <c r="G199">
        <v>15</v>
      </c>
      <c r="H199" t="s">
        <v>23</v>
      </c>
      <c r="I199">
        <v>7628.7420000000011</v>
      </c>
      <c r="J199">
        <f t="shared" si="3"/>
        <v>7613.7420000000011</v>
      </c>
    </row>
    <row r="200" spans="1:10" x14ac:dyDescent="0.35">
      <c r="A200" t="s">
        <v>9</v>
      </c>
      <c r="B200" t="s">
        <v>10</v>
      </c>
      <c r="C200">
        <v>8</v>
      </c>
      <c r="D200">
        <v>2715</v>
      </c>
      <c r="E200" t="s">
        <v>19</v>
      </c>
      <c r="F200" t="s">
        <v>21</v>
      </c>
      <c r="G200">
        <v>5</v>
      </c>
      <c r="H200" t="s">
        <v>23</v>
      </c>
      <c r="I200">
        <v>2205.2759999999998</v>
      </c>
      <c r="J200">
        <f t="shared" si="3"/>
        <v>2200.2759999999998</v>
      </c>
    </row>
    <row r="201" spans="1:10" x14ac:dyDescent="0.35">
      <c r="A201" t="s">
        <v>9</v>
      </c>
      <c r="B201" t="s">
        <v>16</v>
      </c>
      <c r="C201">
        <v>4</v>
      </c>
      <c r="D201">
        <v>3206.2060000000001</v>
      </c>
      <c r="E201" t="s">
        <v>19</v>
      </c>
      <c r="F201" t="s">
        <v>21</v>
      </c>
      <c r="G201">
        <v>5</v>
      </c>
      <c r="H201" t="s">
        <v>26</v>
      </c>
      <c r="I201">
        <v>1163.2028</v>
      </c>
      <c r="J201">
        <f t="shared" si="3"/>
        <v>1158.2028</v>
      </c>
    </row>
    <row r="202" spans="1:10" x14ac:dyDescent="0.35">
      <c r="A202" t="s">
        <v>9</v>
      </c>
      <c r="B202" t="s">
        <v>15</v>
      </c>
      <c r="C202">
        <v>4</v>
      </c>
      <c r="D202">
        <v>68.203999999999994</v>
      </c>
      <c r="E202" t="s">
        <v>19</v>
      </c>
      <c r="F202" t="s">
        <v>21</v>
      </c>
      <c r="G202">
        <v>20</v>
      </c>
      <c r="H202" t="s">
        <v>28</v>
      </c>
      <c r="I202">
        <v>272.16000000000003</v>
      </c>
      <c r="J202">
        <f t="shared" si="3"/>
        <v>252.16000000000003</v>
      </c>
    </row>
    <row r="203" spans="1:10" x14ac:dyDescent="0.35">
      <c r="A203" t="s">
        <v>9</v>
      </c>
      <c r="B203" t="s">
        <v>12</v>
      </c>
      <c r="C203">
        <v>11</v>
      </c>
      <c r="D203">
        <v>347.38</v>
      </c>
      <c r="E203" t="s">
        <v>19</v>
      </c>
      <c r="F203" t="s">
        <v>21</v>
      </c>
      <c r="G203">
        <v>5</v>
      </c>
      <c r="H203" t="s">
        <v>23</v>
      </c>
      <c r="I203">
        <v>3631521</v>
      </c>
      <c r="J203">
        <f t="shared" si="3"/>
        <v>3631516</v>
      </c>
    </row>
    <row r="204" spans="1:10" x14ac:dyDescent="0.35">
      <c r="A204" t="s">
        <v>9</v>
      </c>
      <c r="B204" t="s">
        <v>12</v>
      </c>
      <c r="C204">
        <v>2</v>
      </c>
      <c r="D204">
        <v>55.207999999999998</v>
      </c>
      <c r="E204" t="s">
        <v>19</v>
      </c>
      <c r="F204" t="s">
        <v>21</v>
      </c>
      <c r="G204">
        <v>20</v>
      </c>
      <c r="H204" t="s">
        <v>25</v>
      </c>
      <c r="I204">
        <v>11156</v>
      </c>
      <c r="J204">
        <f t="shared" si="3"/>
        <v>11136</v>
      </c>
    </row>
    <row r="205" spans="1:10" x14ac:dyDescent="0.35">
      <c r="A205" t="s">
        <v>9</v>
      </c>
      <c r="B205" t="s">
        <v>12</v>
      </c>
      <c r="C205">
        <v>11</v>
      </c>
      <c r="D205">
        <v>573.14</v>
      </c>
      <c r="E205" t="s">
        <v>20</v>
      </c>
      <c r="F205" t="s">
        <v>22</v>
      </c>
      <c r="G205">
        <v>5</v>
      </c>
      <c r="H205" t="s">
        <v>27</v>
      </c>
      <c r="I205">
        <v>5989.3130000000001</v>
      </c>
      <c r="J205">
        <f t="shared" si="3"/>
        <v>5984.3130000000001</v>
      </c>
    </row>
    <row r="206" spans="1:10" x14ac:dyDescent="0.35">
      <c r="A206" t="s">
        <v>9</v>
      </c>
      <c r="B206" t="s">
        <v>10</v>
      </c>
      <c r="C206">
        <v>12</v>
      </c>
      <c r="D206">
        <v>472.72</v>
      </c>
      <c r="E206" t="s">
        <v>20</v>
      </c>
      <c r="F206" t="s">
        <v>22</v>
      </c>
      <c r="G206">
        <v>12</v>
      </c>
      <c r="H206" t="s">
        <v>27</v>
      </c>
      <c r="I206">
        <v>4821.7440000000006</v>
      </c>
      <c r="J206">
        <f t="shared" si="3"/>
        <v>4809.7440000000006</v>
      </c>
    </row>
    <row r="207" spans="1:10" x14ac:dyDescent="0.35">
      <c r="A207" t="s">
        <v>9</v>
      </c>
      <c r="B207" t="s">
        <v>12</v>
      </c>
      <c r="C207">
        <v>17</v>
      </c>
      <c r="D207">
        <v>476.49</v>
      </c>
      <c r="E207" t="s">
        <v>20</v>
      </c>
      <c r="F207" t="s">
        <v>22</v>
      </c>
      <c r="G207">
        <v>20</v>
      </c>
      <c r="H207" t="s">
        <v>24</v>
      </c>
      <c r="I207">
        <v>81520.33</v>
      </c>
      <c r="J207">
        <f t="shared" si="3"/>
        <v>81500.33</v>
      </c>
    </row>
    <row r="208" spans="1:10" x14ac:dyDescent="0.35">
      <c r="A208" t="s">
        <v>9</v>
      </c>
      <c r="B208" t="s">
        <v>10</v>
      </c>
      <c r="C208">
        <v>2</v>
      </c>
      <c r="D208">
        <v>5203.28</v>
      </c>
      <c r="E208" t="s">
        <v>20</v>
      </c>
      <c r="F208" t="s">
        <v>22</v>
      </c>
      <c r="G208">
        <v>12</v>
      </c>
      <c r="H208" t="s">
        <v>24</v>
      </c>
      <c r="I208">
        <v>855.57599999999991</v>
      </c>
      <c r="J208">
        <f t="shared" si="3"/>
        <v>843.57599999999991</v>
      </c>
    </row>
    <row r="209" spans="1:10" x14ac:dyDescent="0.35">
      <c r="A209" t="s">
        <v>9</v>
      </c>
      <c r="B209" t="s">
        <v>11</v>
      </c>
      <c r="C209">
        <v>8</v>
      </c>
      <c r="D209">
        <v>3201.68</v>
      </c>
      <c r="E209" t="s">
        <v>20</v>
      </c>
      <c r="F209" t="s">
        <v>22</v>
      </c>
      <c r="G209">
        <v>20</v>
      </c>
      <c r="H209" t="s">
        <v>23</v>
      </c>
      <c r="I209">
        <v>2413.44</v>
      </c>
      <c r="J209">
        <f t="shared" si="3"/>
        <v>2393.44</v>
      </c>
    </row>
    <row r="210" spans="1:10" x14ac:dyDescent="0.35">
      <c r="A210" t="s">
        <v>9</v>
      </c>
      <c r="B210" t="s">
        <v>12</v>
      </c>
      <c r="C210">
        <v>16</v>
      </c>
      <c r="D210">
        <v>47.25</v>
      </c>
      <c r="E210" t="s">
        <v>20</v>
      </c>
      <c r="F210" t="s">
        <v>22</v>
      </c>
      <c r="G210">
        <v>12</v>
      </c>
      <c r="H210" t="s">
        <v>28</v>
      </c>
      <c r="I210">
        <v>642.6</v>
      </c>
      <c r="J210">
        <f t="shared" si="3"/>
        <v>630.6</v>
      </c>
    </row>
    <row r="211" spans="1:10" x14ac:dyDescent="0.35">
      <c r="A211" t="s">
        <v>9</v>
      </c>
      <c r="B211" t="s">
        <v>15</v>
      </c>
      <c r="C211">
        <v>19</v>
      </c>
      <c r="D211">
        <v>29.94</v>
      </c>
      <c r="E211" t="s">
        <v>20</v>
      </c>
      <c r="F211" t="s">
        <v>22</v>
      </c>
      <c r="G211">
        <v>12</v>
      </c>
      <c r="H211" t="s">
        <v>27</v>
      </c>
      <c r="I211">
        <v>483.53100000000001</v>
      </c>
      <c r="J211">
        <f t="shared" si="3"/>
        <v>471.53100000000001</v>
      </c>
    </row>
    <row r="212" spans="1:10" x14ac:dyDescent="0.35">
      <c r="A212" t="s">
        <v>9</v>
      </c>
      <c r="B212" t="s">
        <v>10</v>
      </c>
      <c r="C212">
        <v>15</v>
      </c>
      <c r="D212">
        <v>5208.57</v>
      </c>
      <c r="E212" t="s">
        <v>20</v>
      </c>
      <c r="F212" t="s">
        <v>22</v>
      </c>
      <c r="G212">
        <v>5</v>
      </c>
      <c r="H212" t="s">
        <v>28</v>
      </c>
      <c r="I212">
        <v>4831.415</v>
      </c>
      <c r="J212">
        <f t="shared" si="3"/>
        <v>4826.415</v>
      </c>
    </row>
    <row r="213" spans="1:10" x14ac:dyDescent="0.35">
      <c r="A213" t="s">
        <v>9</v>
      </c>
      <c r="B213" t="s">
        <v>13</v>
      </c>
      <c r="C213">
        <v>9</v>
      </c>
      <c r="D213">
        <v>313.29000000000002</v>
      </c>
      <c r="E213" t="s">
        <v>20</v>
      </c>
      <c r="F213" t="s">
        <v>22</v>
      </c>
      <c r="G213">
        <v>20</v>
      </c>
      <c r="H213" t="s">
        <v>26</v>
      </c>
      <c r="I213">
        <v>2819.61</v>
      </c>
      <c r="J213">
        <f t="shared" si="3"/>
        <v>2799.61</v>
      </c>
    </row>
    <row r="214" spans="1:10" x14ac:dyDescent="0.35">
      <c r="A214" t="s">
        <v>9</v>
      </c>
      <c r="B214" t="s">
        <v>16</v>
      </c>
      <c r="C214">
        <v>5</v>
      </c>
      <c r="D214">
        <v>15.92</v>
      </c>
      <c r="E214" t="s">
        <v>20</v>
      </c>
      <c r="F214" t="s">
        <v>22</v>
      </c>
      <c r="G214">
        <v>20</v>
      </c>
      <c r="H214" t="s">
        <v>23</v>
      </c>
      <c r="I214">
        <v>79.599999999999994</v>
      </c>
      <c r="J214">
        <f t="shared" si="3"/>
        <v>59.599999999999994</v>
      </c>
    </row>
    <row r="215" spans="1:10" x14ac:dyDescent="0.35">
      <c r="A215" t="s">
        <v>9</v>
      </c>
      <c r="B215" t="s">
        <v>15</v>
      </c>
      <c r="C215">
        <v>1</v>
      </c>
      <c r="D215">
        <v>259.87</v>
      </c>
      <c r="E215" t="s">
        <v>20</v>
      </c>
      <c r="F215" t="s">
        <v>22</v>
      </c>
      <c r="G215">
        <v>12</v>
      </c>
      <c r="H215" t="s">
        <v>23</v>
      </c>
      <c r="I215">
        <v>2220.8895000000002</v>
      </c>
      <c r="J215">
        <f t="shared" si="3"/>
        <v>2208.8895000000002</v>
      </c>
    </row>
    <row r="216" spans="1:10" x14ac:dyDescent="0.35">
      <c r="A216" t="s">
        <v>9</v>
      </c>
      <c r="B216" t="s">
        <v>15</v>
      </c>
      <c r="C216">
        <v>220</v>
      </c>
      <c r="D216">
        <v>268.25</v>
      </c>
      <c r="E216" t="s">
        <v>20</v>
      </c>
      <c r="F216" t="s">
        <v>22</v>
      </c>
      <c r="G216">
        <v>5</v>
      </c>
      <c r="H216" t="s">
        <v>27</v>
      </c>
      <c r="I216">
        <v>52096.75</v>
      </c>
      <c r="J216">
        <f t="shared" si="3"/>
        <v>52091.75</v>
      </c>
    </row>
    <row r="217" spans="1:10" x14ac:dyDescent="0.35">
      <c r="A217" t="s">
        <v>9</v>
      </c>
      <c r="B217" t="s">
        <v>13</v>
      </c>
      <c r="C217">
        <v>11</v>
      </c>
      <c r="D217">
        <v>468.22</v>
      </c>
      <c r="E217" t="s">
        <v>20</v>
      </c>
      <c r="F217" t="s">
        <v>22</v>
      </c>
      <c r="G217">
        <v>20</v>
      </c>
      <c r="H217" t="s">
        <v>26</v>
      </c>
      <c r="I217">
        <v>51520.42</v>
      </c>
      <c r="J217">
        <f t="shared" si="3"/>
        <v>51500.42</v>
      </c>
    </row>
    <row r="218" spans="1:10" x14ac:dyDescent="0.35">
      <c r="A218" t="s">
        <v>9</v>
      </c>
      <c r="B218" t="s">
        <v>14</v>
      </c>
      <c r="C218">
        <v>9</v>
      </c>
      <c r="D218">
        <v>8.81</v>
      </c>
      <c r="E218" t="s">
        <v>20</v>
      </c>
      <c r="F218" t="s">
        <v>22</v>
      </c>
      <c r="G218">
        <v>12</v>
      </c>
      <c r="H218" t="s">
        <v>24</v>
      </c>
      <c r="I218">
        <v>67.396500000000003</v>
      </c>
      <c r="J218">
        <f t="shared" si="3"/>
        <v>55.396500000000003</v>
      </c>
    </row>
    <row r="219" spans="1:10" x14ac:dyDescent="0.35">
      <c r="A219" t="s">
        <v>9</v>
      </c>
      <c r="B219" t="s">
        <v>10</v>
      </c>
      <c r="C219">
        <v>9</v>
      </c>
      <c r="D219">
        <v>52.69</v>
      </c>
      <c r="E219" t="s">
        <v>20</v>
      </c>
      <c r="F219" t="s">
        <v>22</v>
      </c>
      <c r="G219">
        <v>12</v>
      </c>
      <c r="H219" t="s">
        <v>27</v>
      </c>
      <c r="I219">
        <v>4203.2078499999998</v>
      </c>
      <c r="J219">
        <f t="shared" si="3"/>
        <v>4191.2078499999998</v>
      </c>
    </row>
    <row r="220" spans="1:10" x14ac:dyDescent="0.35">
      <c r="A220" t="s">
        <v>9</v>
      </c>
      <c r="B220" t="s">
        <v>13</v>
      </c>
      <c r="C220">
        <v>7</v>
      </c>
      <c r="D220">
        <v>153.203</v>
      </c>
      <c r="E220" t="s">
        <v>20</v>
      </c>
      <c r="F220" t="s">
        <v>22</v>
      </c>
      <c r="G220">
        <v>15</v>
      </c>
      <c r="H220" t="s">
        <v>28</v>
      </c>
      <c r="I220">
        <v>649.20889999999997</v>
      </c>
      <c r="J220">
        <f t="shared" si="3"/>
        <v>634.20889999999997</v>
      </c>
    </row>
    <row r="221" spans="1:10" x14ac:dyDescent="0.35">
      <c r="A221" t="s">
        <v>9</v>
      </c>
      <c r="B221" t="s">
        <v>14</v>
      </c>
      <c r="C221">
        <v>15</v>
      </c>
      <c r="D221">
        <v>2202.7199999999998</v>
      </c>
      <c r="E221" t="s">
        <v>20</v>
      </c>
      <c r="F221" t="s">
        <v>22</v>
      </c>
      <c r="G221">
        <v>5</v>
      </c>
      <c r="H221" t="s">
        <v>23</v>
      </c>
      <c r="I221">
        <v>2888.76</v>
      </c>
      <c r="J221">
        <f t="shared" si="3"/>
        <v>2883.76</v>
      </c>
    </row>
    <row r="222" spans="1:10" x14ac:dyDescent="0.35">
      <c r="A222" t="s">
        <v>9</v>
      </c>
      <c r="B222" t="s">
        <v>11</v>
      </c>
      <c r="C222">
        <v>9</v>
      </c>
      <c r="D222">
        <v>2207.8000000000002</v>
      </c>
      <c r="E222" t="s">
        <v>20</v>
      </c>
      <c r="F222" t="s">
        <v>22</v>
      </c>
      <c r="G222">
        <v>15</v>
      </c>
      <c r="H222" t="s">
        <v>24</v>
      </c>
      <c r="I222">
        <v>1683.18</v>
      </c>
      <c r="J222">
        <f t="shared" si="3"/>
        <v>1668.18</v>
      </c>
    </row>
    <row r="223" spans="1:10" x14ac:dyDescent="0.35">
      <c r="A223" t="s">
        <v>9</v>
      </c>
      <c r="B223" t="s">
        <v>13</v>
      </c>
      <c r="C223">
        <v>16</v>
      </c>
      <c r="D223">
        <v>179.22</v>
      </c>
      <c r="E223" t="s">
        <v>20</v>
      </c>
      <c r="F223" t="s">
        <v>22</v>
      </c>
      <c r="G223">
        <v>15</v>
      </c>
      <c r="H223" t="s">
        <v>24</v>
      </c>
      <c r="I223">
        <v>25820.768</v>
      </c>
      <c r="J223">
        <f t="shared" si="3"/>
        <v>25805.768</v>
      </c>
    </row>
    <row r="224" spans="1:10" x14ac:dyDescent="0.35">
      <c r="A224" t="s">
        <v>9</v>
      </c>
      <c r="B224" t="s">
        <v>15</v>
      </c>
      <c r="C224">
        <v>13</v>
      </c>
      <c r="D224">
        <v>81.17</v>
      </c>
      <c r="E224" t="s">
        <v>20</v>
      </c>
      <c r="F224" t="s">
        <v>22</v>
      </c>
      <c r="G224">
        <v>15</v>
      </c>
      <c r="H224" t="s">
        <v>25</v>
      </c>
      <c r="I224">
        <v>949.68900000000008</v>
      </c>
      <c r="J224">
        <f t="shared" si="3"/>
        <v>934.68900000000008</v>
      </c>
    </row>
    <row r="225" spans="1:10" x14ac:dyDescent="0.35">
      <c r="A225" t="s">
        <v>9</v>
      </c>
      <c r="B225" t="s">
        <v>14</v>
      </c>
      <c r="C225">
        <v>15</v>
      </c>
      <c r="D225">
        <v>154.20400000000001</v>
      </c>
      <c r="E225" t="s">
        <v>20</v>
      </c>
      <c r="F225" t="s">
        <v>22</v>
      </c>
      <c r="G225">
        <v>15</v>
      </c>
      <c r="H225" t="s">
        <v>24</v>
      </c>
      <c r="I225">
        <v>22079.54</v>
      </c>
      <c r="J225">
        <f t="shared" si="3"/>
        <v>22064.54</v>
      </c>
    </row>
    <row r="226" spans="1:10" x14ac:dyDescent="0.35">
      <c r="A226" t="s">
        <v>9</v>
      </c>
      <c r="B226" t="s">
        <v>10</v>
      </c>
      <c r="C226">
        <v>6</v>
      </c>
      <c r="D226">
        <v>227.6</v>
      </c>
      <c r="E226" t="s">
        <v>20</v>
      </c>
      <c r="F226" t="s">
        <v>22</v>
      </c>
      <c r="G226">
        <v>5</v>
      </c>
      <c r="H226" t="s">
        <v>26</v>
      </c>
      <c r="I226">
        <v>1297.32</v>
      </c>
      <c r="J226">
        <f t="shared" si="3"/>
        <v>1292.32</v>
      </c>
    </row>
    <row r="227" spans="1:10" x14ac:dyDescent="0.35">
      <c r="A227" t="s">
        <v>9</v>
      </c>
      <c r="B227" t="s">
        <v>15</v>
      </c>
      <c r="C227">
        <v>17</v>
      </c>
      <c r="D227">
        <v>315.20299999999997</v>
      </c>
      <c r="E227" t="s">
        <v>20</v>
      </c>
      <c r="F227" t="s">
        <v>22</v>
      </c>
      <c r="G227">
        <v>5</v>
      </c>
      <c r="H227" t="s">
        <v>26</v>
      </c>
      <c r="I227">
        <v>520206.98450000002</v>
      </c>
      <c r="J227">
        <f t="shared" si="3"/>
        <v>520201.98450000002</v>
      </c>
    </row>
    <row r="228" spans="1:10" x14ac:dyDescent="0.35">
      <c r="A228" t="s">
        <v>9</v>
      </c>
      <c r="B228" t="s">
        <v>10</v>
      </c>
      <c r="C228">
        <v>7</v>
      </c>
      <c r="D228">
        <v>1420.53</v>
      </c>
      <c r="E228" t="s">
        <v>20</v>
      </c>
      <c r="F228" t="s">
        <v>22</v>
      </c>
      <c r="G228">
        <v>20</v>
      </c>
      <c r="H228" t="s">
        <v>25</v>
      </c>
      <c r="I228">
        <v>983.71</v>
      </c>
      <c r="J228">
        <f t="shared" si="3"/>
        <v>963.71</v>
      </c>
    </row>
    <row r="229" spans="1:10" x14ac:dyDescent="0.35">
      <c r="A229" t="s">
        <v>9</v>
      </c>
      <c r="B229" t="s">
        <v>13</v>
      </c>
      <c r="C229">
        <v>15</v>
      </c>
      <c r="D229">
        <v>397.39</v>
      </c>
      <c r="E229" t="s">
        <v>20</v>
      </c>
      <c r="F229" t="s">
        <v>22</v>
      </c>
      <c r="G229">
        <v>12</v>
      </c>
      <c r="H229" t="s">
        <v>24</v>
      </c>
      <c r="I229">
        <v>3377.8150000000001</v>
      </c>
      <c r="J229">
        <f t="shared" si="3"/>
        <v>3365.8150000000001</v>
      </c>
    </row>
    <row r="230" spans="1:10" x14ac:dyDescent="0.35">
      <c r="A230" t="s">
        <v>9</v>
      </c>
      <c r="B230" t="s">
        <v>12</v>
      </c>
      <c r="C230">
        <v>16</v>
      </c>
      <c r="D230">
        <v>75.62</v>
      </c>
      <c r="E230" t="s">
        <v>20</v>
      </c>
      <c r="F230" t="s">
        <v>22</v>
      </c>
      <c r="G230">
        <v>15</v>
      </c>
      <c r="H230" t="s">
        <v>27</v>
      </c>
      <c r="I230">
        <v>1588.9280000000001</v>
      </c>
      <c r="J230">
        <f t="shared" si="3"/>
        <v>1573.9280000000001</v>
      </c>
    </row>
    <row r="231" spans="1:10" x14ac:dyDescent="0.35">
      <c r="A231" t="s">
        <v>9</v>
      </c>
      <c r="B231" t="s">
        <v>13</v>
      </c>
      <c r="C231">
        <v>12</v>
      </c>
      <c r="D231">
        <v>591.91999999999996</v>
      </c>
      <c r="E231" t="s">
        <v>20</v>
      </c>
      <c r="F231" t="s">
        <v>22</v>
      </c>
      <c r="G231">
        <v>20</v>
      </c>
      <c r="H231" t="s">
        <v>23</v>
      </c>
      <c r="I231">
        <v>7153.2039999999997</v>
      </c>
      <c r="J231">
        <f t="shared" si="3"/>
        <v>7133.2039999999997</v>
      </c>
    </row>
    <row r="232" spans="1:10" x14ac:dyDescent="0.35">
      <c r="A232" t="s">
        <v>9</v>
      </c>
      <c r="B232" t="s">
        <v>12</v>
      </c>
      <c r="C232">
        <v>8</v>
      </c>
      <c r="D232">
        <v>548.202</v>
      </c>
      <c r="E232" t="s">
        <v>20</v>
      </c>
      <c r="F232" t="s">
        <v>22</v>
      </c>
      <c r="G232">
        <v>5</v>
      </c>
      <c r="H232" t="s">
        <v>23</v>
      </c>
      <c r="I232">
        <v>4164.9519999999993</v>
      </c>
      <c r="J232">
        <f t="shared" si="3"/>
        <v>4159.9519999999993</v>
      </c>
    </row>
    <row r="233" spans="1:10" x14ac:dyDescent="0.35">
      <c r="A233" t="s">
        <v>9</v>
      </c>
      <c r="B233" t="s">
        <v>16</v>
      </c>
      <c r="C233">
        <v>6</v>
      </c>
      <c r="D233">
        <v>2208.64</v>
      </c>
      <c r="E233" t="s">
        <v>20</v>
      </c>
      <c r="F233" t="s">
        <v>22</v>
      </c>
      <c r="G233">
        <v>15</v>
      </c>
      <c r="H233" t="s">
        <v>25</v>
      </c>
      <c r="I233">
        <v>1126.6559999999999</v>
      </c>
      <c r="J233">
        <f t="shared" si="3"/>
        <v>1111.6559999999999</v>
      </c>
    </row>
    <row r="234" spans="1:10" x14ac:dyDescent="0.35">
      <c r="A234" t="s">
        <v>9</v>
      </c>
      <c r="B234" t="s">
        <v>15</v>
      </c>
      <c r="C234">
        <v>13</v>
      </c>
      <c r="D234">
        <v>382.48</v>
      </c>
      <c r="E234" t="s">
        <v>20</v>
      </c>
      <c r="F234" t="s">
        <v>22</v>
      </c>
      <c r="G234">
        <v>5</v>
      </c>
      <c r="H234" t="s">
        <v>23</v>
      </c>
      <c r="I234">
        <v>4723.6279999999997</v>
      </c>
      <c r="J234">
        <f t="shared" si="3"/>
        <v>4718.6279999999997</v>
      </c>
    </row>
    <row r="235" spans="1:10" x14ac:dyDescent="0.35">
      <c r="A235" t="s">
        <v>9</v>
      </c>
      <c r="B235" t="s">
        <v>14</v>
      </c>
      <c r="C235">
        <v>2</v>
      </c>
      <c r="D235">
        <v>413.36</v>
      </c>
      <c r="E235" t="s">
        <v>20</v>
      </c>
      <c r="F235" t="s">
        <v>22</v>
      </c>
      <c r="G235">
        <v>15</v>
      </c>
      <c r="H235" t="s">
        <v>24</v>
      </c>
      <c r="I235">
        <v>744.20479999999998</v>
      </c>
      <c r="J235">
        <f t="shared" si="3"/>
        <v>729.20479999999998</v>
      </c>
    </row>
    <row r="236" spans="1:10" x14ac:dyDescent="0.35">
      <c r="A236" t="s">
        <v>9</v>
      </c>
      <c r="B236" t="s">
        <v>11</v>
      </c>
      <c r="C236">
        <v>14</v>
      </c>
      <c r="D236">
        <v>299.94</v>
      </c>
      <c r="E236" t="s">
        <v>20</v>
      </c>
      <c r="F236" t="s">
        <v>22</v>
      </c>
      <c r="G236">
        <v>20</v>
      </c>
      <c r="H236" t="s">
        <v>26</v>
      </c>
      <c r="I236">
        <v>4199.16</v>
      </c>
      <c r="J236">
        <f t="shared" si="3"/>
        <v>4179.16</v>
      </c>
    </row>
    <row r="237" spans="1:10" x14ac:dyDescent="0.35">
      <c r="A237" t="s">
        <v>9</v>
      </c>
      <c r="B237" t="s">
        <v>12</v>
      </c>
      <c r="C237">
        <v>15</v>
      </c>
      <c r="D237">
        <v>19.73</v>
      </c>
      <c r="E237" t="s">
        <v>20</v>
      </c>
      <c r="F237" t="s">
        <v>22</v>
      </c>
      <c r="G237">
        <v>15</v>
      </c>
      <c r="H237" t="s">
        <v>26</v>
      </c>
      <c r="I237">
        <v>177.57</v>
      </c>
      <c r="J237">
        <f t="shared" si="3"/>
        <v>162.57</v>
      </c>
    </row>
    <row r="238" spans="1:10" x14ac:dyDescent="0.35">
      <c r="A238" t="s">
        <v>9</v>
      </c>
      <c r="B238" t="s">
        <v>14</v>
      </c>
      <c r="C238">
        <v>19</v>
      </c>
      <c r="D238">
        <v>62.207000000000001</v>
      </c>
      <c r="E238" t="s">
        <v>20</v>
      </c>
      <c r="F238" t="s">
        <v>22</v>
      </c>
      <c r="G238">
        <v>15</v>
      </c>
      <c r="H238" t="s">
        <v>27</v>
      </c>
      <c r="I238">
        <v>1561.3969999999999</v>
      </c>
      <c r="J238">
        <f t="shared" si="3"/>
        <v>1546.3969999999999</v>
      </c>
    </row>
    <row r="239" spans="1:10" x14ac:dyDescent="0.35">
      <c r="A239" t="s">
        <v>9</v>
      </c>
      <c r="B239" t="s">
        <v>14</v>
      </c>
      <c r="C239">
        <v>15</v>
      </c>
      <c r="D239">
        <v>293.33999999999997</v>
      </c>
      <c r="E239" t="s">
        <v>20</v>
      </c>
      <c r="F239" t="s">
        <v>22</v>
      </c>
      <c r="G239">
        <v>15</v>
      </c>
      <c r="H239" t="s">
        <v>23</v>
      </c>
      <c r="I239">
        <v>39620.209000000003</v>
      </c>
      <c r="J239">
        <f t="shared" si="3"/>
        <v>39605.209000000003</v>
      </c>
    </row>
    <row r="240" spans="1:10" x14ac:dyDescent="0.35">
      <c r="A240" t="s">
        <v>9</v>
      </c>
      <c r="B240" t="s">
        <v>15</v>
      </c>
      <c r="C240">
        <v>12</v>
      </c>
      <c r="D240">
        <v>134.41999999999999</v>
      </c>
      <c r="E240" t="s">
        <v>20</v>
      </c>
      <c r="F240" t="s">
        <v>22</v>
      </c>
      <c r="G240">
        <v>15</v>
      </c>
      <c r="H240" t="s">
        <v>27</v>
      </c>
      <c r="I240">
        <v>1451.7360000000001</v>
      </c>
      <c r="J240">
        <f t="shared" si="3"/>
        <v>1436.7360000000001</v>
      </c>
    </row>
    <row r="241" spans="1:10" x14ac:dyDescent="0.35">
      <c r="A241" t="s">
        <v>9</v>
      </c>
      <c r="B241" t="s">
        <v>10</v>
      </c>
      <c r="C241">
        <v>16</v>
      </c>
      <c r="D241">
        <v>594.1</v>
      </c>
      <c r="E241" t="s">
        <v>20</v>
      </c>
      <c r="F241" t="s">
        <v>22</v>
      </c>
      <c r="G241">
        <v>20</v>
      </c>
      <c r="H241" t="s">
        <v>28</v>
      </c>
      <c r="I241">
        <v>95205.6</v>
      </c>
      <c r="J241">
        <f t="shared" si="3"/>
        <v>95185.600000000006</v>
      </c>
    </row>
    <row r="242" spans="1:10" x14ac:dyDescent="0.35">
      <c r="A242" t="s">
        <v>9</v>
      </c>
      <c r="B242" t="s">
        <v>16</v>
      </c>
      <c r="C242">
        <v>220</v>
      </c>
      <c r="D242">
        <v>22020.7</v>
      </c>
      <c r="E242" t="s">
        <v>20</v>
      </c>
      <c r="F242" t="s">
        <v>22</v>
      </c>
      <c r="G242">
        <v>15</v>
      </c>
      <c r="H242" t="s">
        <v>24</v>
      </c>
      <c r="I242">
        <v>3612.6</v>
      </c>
      <c r="J242">
        <f t="shared" si="3"/>
        <v>3597.6</v>
      </c>
    </row>
    <row r="243" spans="1:10" x14ac:dyDescent="0.35">
      <c r="A243" t="s">
        <v>9</v>
      </c>
      <c r="B243" t="s">
        <v>13</v>
      </c>
      <c r="C243">
        <v>15</v>
      </c>
      <c r="D243">
        <v>124.97</v>
      </c>
      <c r="E243" t="s">
        <v>20</v>
      </c>
      <c r="F243" t="s">
        <v>22</v>
      </c>
      <c r="G243">
        <v>12</v>
      </c>
      <c r="H243" t="s">
        <v>23</v>
      </c>
      <c r="I243">
        <v>1562.2449999999999</v>
      </c>
      <c r="J243">
        <f t="shared" si="3"/>
        <v>1550.2449999999999</v>
      </c>
    </row>
    <row r="244" spans="1:10" x14ac:dyDescent="0.35">
      <c r="A244" t="s">
        <v>9</v>
      </c>
      <c r="B244" t="s">
        <v>15</v>
      </c>
      <c r="C244">
        <v>1</v>
      </c>
      <c r="D244">
        <v>534.61</v>
      </c>
      <c r="E244" t="s">
        <v>20</v>
      </c>
      <c r="F244" t="s">
        <v>22</v>
      </c>
      <c r="G244">
        <v>5</v>
      </c>
      <c r="H244" t="s">
        <v>25</v>
      </c>
      <c r="I244">
        <v>5207.8795</v>
      </c>
      <c r="J244">
        <f t="shared" si="3"/>
        <v>5202.8795</v>
      </c>
    </row>
    <row r="245" spans="1:10" x14ac:dyDescent="0.35">
      <c r="A245" t="s">
        <v>9</v>
      </c>
      <c r="B245" t="s">
        <v>14</v>
      </c>
      <c r="C245">
        <v>15</v>
      </c>
      <c r="D245">
        <v>568.80999999999995</v>
      </c>
      <c r="E245" t="s">
        <v>20</v>
      </c>
      <c r="F245" t="s">
        <v>22</v>
      </c>
      <c r="G245">
        <v>15</v>
      </c>
      <c r="H245" t="s">
        <v>25</v>
      </c>
      <c r="I245">
        <v>7678.9349999999986</v>
      </c>
      <c r="J245">
        <f t="shared" si="3"/>
        <v>7663.9349999999986</v>
      </c>
    </row>
    <row r="246" spans="1:10" x14ac:dyDescent="0.35">
      <c r="A246" t="s">
        <v>9</v>
      </c>
      <c r="B246" t="s">
        <v>13</v>
      </c>
      <c r="C246">
        <v>9</v>
      </c>
      <c r="D246">
        <v>267.60000000000002</v>
      </c>
      <c r="E246" t="s">
        <v>20</v>
      </c>
      <c r="F246" t="s">
        <v>22</v>
      </c>
      <c r="G246">
        <v>12</v>
      </c>
      <c r="H246" t="s">
        <v>23</v>
      </c>
      <c r="I246">
        <v>22047.14</v>
      </c>
      <c r="J246">
        <f t="shared" si="3"/>
        <v>22035.14</v>
      </c>
    </row>
    <row r="247" spans="1:10" x14ac:dyDescent="0.35">
      <c r="A247" t="s">
        <v>9</v>
      </c>
      <c r="B247" t="s">
        <v>14</v>
      </c>
      <c r="C247">
        <v>14</v>
      </c>
      <c r="D247">
        <v>463.96</v>
      </c>
      <c r="E247" t="s">
        <v>20</v>
      </c>
      <c r="F247" t="s">
        <v>22</v>
      </c>
      <c r="G247">
        <v>12</v>
      </c>
      <c r="H247" t="s">
        <v>27</v>
      </c>
      <c r="I247">
        <v>5521.1239999999998</v>
      </c>
      <c r="J247">
        <f t="shared" si="3"/>
        <v>5509.1239999999998</v>
      </c>
    </row>
    <row r="248" spans="1:10" x14ac:dyDescent="0.35">
      <c r="A248" t="s">
        <v>9</v>
      </c>
      <c r="B248" t="s">
        <v>15</v>
      </c>
      <c r="C248">
        <v>9</v>
      </c>
      <c r="D248">
        <v>3420.44</v>
      </c>
      <c r="E248" t="s">
        <v>20</v>
      </c>
      <c r="F248" t="s">
        <v>22</v>
      </c>
      <c r="G248">
        <v>5</v>
      </c>
      <c r="H248" t="s">
        <v>26</v>
      </c>
      <c r="I248">
        <v>2915.7620000000002</v>
      </c>
      <c r="J248">
        <f t="shared" si="3"/>
        <v>2910.7620000000002</v>
      </c>
    </row>
    <row r="249" spans="1:10" x14ac:dyDescent="0.35">
      <c r="A249" t="s">
        <v>9</v>
      </c>
      <c r="B249" t="s">
        <v>15</v>
      </c>
      <c r="C249">
        <v>19</v>
      </c>
      <c r="D249">
        <v>35152</v>
      </c>
      <c r="E249" t="s">
        <v>20</v>
      </c>
      <c r="F249" t="s">
        <v>22</v>
      </c>
      <c r="G249">
        <v>5</v>
      </c>
      <c r="H249" t="s">
        <v>24</v>
      </c>
      <c r="I249">
        <v>6319.6659999999993</v>
      </c>
      <c r="J249">
        <f t="shared" si="3"/>
        <v>6314.6659999999993</v>
      </c>
    </row>
    <row r="250" spans="1:10" x14ac:dyDescent="0.35">
      <c r="A250" t="s">
        <v>9</v>
      </c>
      <c r="B250" t="s">
        <v>10</v>
      </c>
      <c r="C250">
        <v>4</v>
      </c>
      <c r="D250">
        <v>438.58</v>
      </c>
      <c r="E250" t="s">
        <v>20</v>
      </c>
      <c r="F250" t="s">
        <v>22</v>
      </c>
      <c r="G250">
        <v>5</v>
      </c>
      <c r="H250" t="s">
        <v>24</v>
      </c>
      <c r="I250">
        <v>1666.6204</v>
      </c>
      <c r="J250">
        <f t="shared" si="3"/>
        <v>1661.6204</v>
      </c>
    </row>
    <row r="251" spans="1:10" x14ac:dyDescent="0.35">
      <c r="A251" t="s">
        <v>9</v>
      </c>
      <c r="B251" t="s">
        <v>16</v>
      </c>
      <c r="C251">
        <v>1</v>
      </c>
      <c r="D251">
        <v>147.4</v>
      </c>
      <c r="E251" t="s">
        <v>20</v>
      </c>
      <c r="F251" t="s">
        <v>22</v>
      </c>
      <c r="G251">
        <v>20</v>
      </c>
      <c r="H251" t="s">
        <v>26</v>
      </c>
      <c r="I251">
        <v>147.4</v>
      </c>
      <c r="J251">
        <f t="shared" si="3"/>
        <v>127.4</v>
      </c>
    </row>
    <row r="252" spans="1:10" x14ac:dyDescent="0.35">
      <c r="A252" t="s">
        <v>9</v>
      </c>
      <c r="B252" t="s">
        <v>14</v>
      </c>
      <c r="C252">
        <v>2</v>
      </c>
      <c r="D252">
        <v>385.209</v>
      </c>
      <c r="E252" t="s">
        <v>20</v>
      </c>
      <c r="F252" t="s">
        <v>21</v>
      </c>
      <c r="G252">
        <v>12</v>
      </c>
      <c r="H252" t="s">
        <v>27</v>
      </c>
      <c r="I252">
        <v>654.65299999999991</v>
      </c>
      <c r="J252">
        <f t="shared" si="3"/>
        <v>642.65299999999991</v>
      </c>
    </row>
    <row r="253" spans="1:10" x14ac:dyDescent="0.35">
      <c r="A253" t="s">
        <v>9</v>
      </c>
      <c r="B253" t="s">
        <v>16</v>
      </c>
      <c r="C253">
        <v>4</v>
      </c>
      <c r="D253">
        <v>459.31</v>
      </c>
      <c r="E253" t="s">
        <v>20</v>
      </c>
      <c r="F253" t="s">
        <v>21</v>
      </c>
      <c r="G253">
        <v>12</v>
      </c>
      <c r="H253" t="s">
        <v>26</v>
      </c>
      <c r="I253">
        <v>1561.654</v>
      </c>
      <c r="J253">
        <f t="shared" si="3"/>
        <v>1549.654</v>
      </c>
    </row>
    <row r="254" spans="1:10" x14ac:dyDescent="0.35">
      <c r="A254" t="s">
        <v>9</v>
      </c>
      <c r="B254" t="s">
        <v>15</v>
      </c>
      <c r="C254">
        <v>11</v>
      </c>
      <c r="D254">
        <v>232.75</v>
      </c>
      <c r="E254" t="s">
        <v>20</v>
      </c>
      <c r="F254" t="s">
        <v>21</v>
      </c>
      <c r="G254">
        <v>5</v>
      </c>
      <c r="H254" t="s">
        <v>23</v>
      </c>
      <c r="I254">
        <v>2432.2375000000002</v>
      </c>
      <c r="J254">
        <f t="shared" si="3"/>
        <v>2427.2375000000002</v>
      </c>
    </row>
    <row r="255" spans="1:10" x14ac:dyDescent="0.35">
      <c r="A255" t="s">
        <v>9</v>
      </c>
      <c r="B255" t="s">
        <v>12</v>
      </c>
      <c r="C255">
        <v>15</v>
      </c>
      <c r="D255">
        <v>553.91</v>
      </c>
      <c r="E255" t="s">
        <v>20</v>
      </c>
      <c r="F255" t="s">
        <v>21</v>
      </c>
      <c r="G255">
        <v>15</v>
      </c>
      <c r="H255" t="s">
        <v>23</v>
      </c>
      <c r="I255">
        <v>4985.1899999999996</v>
      </c>
      <c r="J255">
        <f t="shared" si="3"/>
        <v>4970.1899999999996</v>
      </c>
    </row>
    <row r="256" spans="1:10" x14ac:dyDescent="0.35">
      <c r="A256" t="s">
        <v>9</v>
      </c>
      <c r="B256" t="s">
        <v>10</v>
      </c>
      <c r="C256">
        <v>18</v>
      </c>
      <c r="D256">
        <v>2209.5</v>
      </c>
      <c r="E256" t="s">
        <v>20</v>
      </c>
      <c r="F256" t="s">
        <v>21</v>
      </c>
      <c r="G256">
        <v>20</v>
      </c>
      <c r="H256" t="s">
        <v>26</v>
      </c>
      <c r="I256">
        <v>3771</v>
      </c>
      <c r="J256">
        <f t="shared" si="3"/>
        <v>3751</v>
      </c>
    </row>
    <row r="257" spans="1:10" x14ac:dyDescent="0.35">
      <c r="A257" t="s">
        <v>9</v>
      </c>
      <c r="B257" t="s">
        <v>13</v>
      </c>
      <c r="C257">
        <v>6</v>
      </c>
      <c r="D257">
        <v>95.24</v>
      </c>
      <c r="E257" t="s">
        <v>20</v>
      </c>
      <c r="F257" t="s">
        <v>21</v>
      </c>
      <c r="G257">
        <v>12</v>
      </c>
      <c r="H257" t="s">
        <v>27</v>
      </c>
      <c r="I257">
        <v>485.72399999999988</v>
      </c>
      <c r="J257">
        <f t="shared" si="3"/>
        <v>473.72399999999988</v>
      </c>
    </row>
    <row r="258" spans="1:10" x14ac:dyDescent="0.35">
      <c r="A258" t="s">
        <v>9</v>
      </c>
      <c r="B258" t="s">
        <v>13</v>
      </c>
      <c r="C258">
        <v>11</v>
      </c>
      <c r="D258">
        <v>535.37</v>
      </c>
      <c r="E258" t="s">
        <v>20</v>
      </c>
      <c r="F258" t="s">
        <v>21</v>
      </c>
      <c r="G258">
        <v>20</v>
      </c>
      <c r="H258" t="s">
        <v>25</v>
      </c>
      <c r="I258">
        <v>5889.2070000000003</v>
      </c>
      <c r="J258">
        <f t="shared" si="3"/>
        <v>5869.2070000000003</v>
      </c>
    </row>
    <row r="259" spans="1:10" x14ac:dyDescent="0.35">
      <c r="A259" t="s">
        <v>9</v>
      </c>
      <c r="B259" t="s">
        <v>13</v>
      </c>
      <c r="C259">
        <v>3</v>
      </c>
      <c r="D259">
        <v>149.25</v>
      </c>
      <c r="E259" t="s">
        <v>20</v>
      </c>
      <c r="F259" t="s">
        <v>21</v>
      </c>
      <c r="G259">
        <v>20</v>
      </c>
      <c r="H259" t="s">
        <v>26</v>
      </c>
      <c r="I259">
        <v>447.75</v>
      </c>
      <c r="J259">
        <f t="shared" ref="J259:J301" si="4">I259-G259</f>
        <v>427.75</v>
      </c>
    </row>
    <row r="260" spans="1:10" x14ac:dyDescent="0.35">
      <c r="A260" t="s">
        <v>9</v>
      </c>
      <c r="B260" t="s">
        <v>11</v>
      </c>
      <c r="C260">
        <v>7</v>
      </c>
      <c r="D260">
        <v>241.76</v>
      </c>
      <c r="E260" t="s">
        <v>20</v>
      </c>
      <c r="F260" t="s">
        <v>21</v>
      </c>
      <c r="G260">
        <v>20</v>
      </c>
      <c r="H260" t="s">
        <v>26</v>
      </c>
      <c r="I260">
        <v>1692.32</v>
      </c>
      <c r="J260">
        <f t="shared" si="4"/>
        <v>1672.32</v>
      </c>
    </row>
    <row r="261" spans="1:10" x14ac:dyDescent="0.35">
      <c r="A261" t="s">
        <v>9</v>
      </c>
      <c r="B261" t="s">
        <v>15</v>
      </c>
      <c r="C261">
        <v>11</v>
      </c>
      <c r="D261">
        <v>6.72</v>
      </c>
      <c r="E261" t="s">
        <v>20</v>
      </c>
      <c r="F261" t="s">
        <v>21</v>
      </c>
      <c r="G261">
        <v>5</v>
      </c>
      <c r="H261" t="s">
        <v>28</v>
      </c>
      <c r="I261">
        <v>720.22400000000005</v>
      </c>
      <c r="J261">
        <f t="shared" si="4"/>
        <v>715.22400000000005</v>
      </c>
    </row>
    <row r="262" spans="1:10" x14ac:dyDescent="0.35">
      <c r="A262" t="s">
        <v>9</v>
      </c>
      <c r="B262" t="s">
        <v>11</v>
      </c>
      <c r="C262">
        <v>13</v>
      </c>
      <c r="D262">
        <v>186.69</v>
      </c>
      <c r="E262" t="s">
        <v>20</v>
      </c>
      <c r="F262" t="s">
        <v>21</v>
      </c>
      <c r="G262">
        <v>20</v>
      </c>
      <c r="H262" t="s">
        <v>28</v>
      </c>
      <c r="I262">
        <v>2426.9699999999998</v>
      </c>
      <c r="J262">
        <f t="shared" si="4"/>
        <v>2406.9699999999998</v>
      </c>
    </row>
    <row r="263" spans="1:10" x14ac:dyDescent="0.35">
      <c r="A263" t="s">
        <v>9</v>
      </c>
      <c r="B263" t="s">
        <v>14</v>
      </c>
      <c r="C263">
        <v>11</v>
      </c>
      <c r="D263">
        <v>414.58</v>
      </c>
      <c r="E263" t="s">
        <v>20</v>
      </c>
      <c r="F263" t="s">
        <v>21</v>
      </c>
      <c r="G263">
        <v>5</v>
      </c>
      <c r="H263" t="s">
        <v>27</v>
      </c>
      <c r="I263">
        <v>4332.3609999999999</v>
      </c>
      <c r="J263">
        <f t="shared" si="4"/>
        <v>4327.3609999999999</v>
      </c>
    </row>
    <row r="264" spans="1:10" x14ac:dyDescent="0.35">
      <c r="A264" t="s">
        <v>9</v>
      </c>
      <c r="B264" t="s">
        <v>16</v>
      </c>
      <c r="C264">
        <v>3</v>
      </c>
      <c r="D264">
        <v>25151</v>
      </c>
      <c r="E264" t="s">
        <v>20</v>
      </c>
      <c r="F264" t="s">
        <v>21</v>
      </c>
      <c r="G264">
        <v>20</v>
      </c>
      <c r="H264" t="s">
        <v>24</v>
      </c>
      <c r="I264">
        <v>7520.33</v>
      </c>
      <c r="J264">
        <f t="shared" si="4"/>
        <v>7500.33</v>
      </c>
    </row>
    <row r="265" spans="1:10" x14ac:dyDescent="0.35">
      <c r="A265" t="s">
        <v>9</v>
      </c>
      <c r="B265" t="s">
        <v>10</v>
      </c>
      <c r="C265">
        <v>15</v>
      </c>
      <c r="D265">
        <v>1520.26</v>
      </c>
      <c r="E265" t="s">
        <v>20</v>
      </c>
      <c r="F265" t="s">
        <v>21</v>
      </c>
      <c r="G265">
        <v>5</v>
      </c>
      <c r="H265" t="s">
        <v>26</v>
      </c>
      <c r="I265">
        <v>952.47</v>
      </c>
      <c r="J265">
        <f t="shared" si="4"/>
        <v>947.47</v>
      </c>
    </row>
    <row r="266" spans="1:10" x14ac:dyDescent="0.35">
      <c r="A266" t="s">
        <v>9</v>
      </c>
      <c r="B266" t="s">
        <v>14</v>
      </c>
      <c r="C266">
        <v>18</v>
      </c>
      <c r="D266">
        <v>2207.35</v>
      </c>
      <c r="E266" t="s">
        <v>20</v>
      </c>
      <c r="F266" t="s">
        <v>21</v>
      </c>
      <c r="G266">
        <v>12</v>
      </c>
      <c r="H266" t="s">
        <v>24</v>
      </c>
      <c r="I266">
        <v>3172.454999999999</v>
      </c>
      <c r="J266">
        <f t="shared" si="4"/>
        <v>3160.454999999999</v>
      </c>
    </row>
    <row r="267" spans="1:10" x14ac:dyDescent="0.35">
      <c r="A267" t="s">
        <v>9</v>
      </c>
      <c r="B267" t="s">
        <v>14</v>
      </c>
      <c r="C267">
        <v>19</v>
      </c>
      <c r="D267">
        <v>3820.82</v>
      </c>
      <c r="E267" t="s">
        <v>20</v>
      </c>
      <c r="F267" t="s">
        <v>21</v>
      </c>
      <c r="G267">
        <v>15</v>
      </c>
      <c r="H267" t="s">
        <v>27</v>
      </c>
      <c r="I267">
        <v>6512.2021999999997</v>
      </c>
      <c r="J267">
        <f t="shared" si="4"/>
        <v>6497.2021999999997</v>
      </c>
    </row>
    <row r="268" spans="1:10" x14ac:dyDescent="0.35">
      <c r="A268" t="s">
        <v>9</v>
      </c>
      <c r="B268" t="s">
        <v>13</v>
      </c>
      <c r="C268">
        <v>1</v>
      </c>
      <c r="D268">
        <v>534.28</v>
      </c>
      <c r="E268" t="s">
        <v>20</v>
      </c>
      <c r="F268" t="s">
        <v>21</v>
      </c>
      <c r="G268">
        <v>15</v>
      </c>
      <c r="H268" t="s">
        <v>23</v>
      </c>
      <c r="I268">
        <v>4820.8519999999999</v>
      </c>
      <c r="J268">
        <f t="shared" si="4"/>
        <v>4805.8519999999999</v>
      </c>
    </row>
    <row r="269" spans="1:10" x14ac:dyDescent="0.35">
      <c r="A269" t="s">
        <v>9</v>
      </c>
      <c r="B269" t="s">
        <v>16</v>
      </c>
      <c r="C269">
        <v>4</v>
      </c>
      <c r="D269">
        <v>582.73</v>
      </c>
      <c r="E269" t="s">
        <v>20</v>
      </c>
      <c r="F269" t="s">
        <v>21</v>
      </c>
      <c r="G269">
        <v>5</v>
      </c>
      <c r="H269" t="s">
        <v>26</v>
      </c>
      <c r="I269">
        <v>2214.3739999999998</v>
      </c>
      <c r="J269">
        <f t="shared" si="4"/>
        <v>2209.3739999999998</v>
      </c>
    </row>
    <row r="270" spans="1:10" x14ac:dyDescent="0.35">
      <c r="A270" t="s">
        <v>9</v>
      </c>
      <c r="B270" t="s">
        <v>15</v>
      </c>
      <c r="C270">
        <v>9</v>
      </c>
      <c r="D270">
        <v>588.59</v>
      </c>
      <c r="E270" t="s">
        <v>20</v>
      </c>
      <c r="F270" t="s">
        <v>21</v>
      </c>
      <c r="G270">
        <v>5</v>
      </c>
      <c r="H270" t="s">
        <v>27</v>
      </c>
      <c r="I270">
        <v>52032.444499999998</v>
      </c>
      <c r="J270">
        <f t="shared" si="4"/>
        <v>52027.444499999998</v>
      </c>
    </row>
    <row r="271" spans="1:10" x14ac:dyDescent="0.35">
      <c r="A271" t="s">
        <v>9</v>
      </c>
      <c r="B271" t="s">
        <v>10</v>
      </c>
      <c r="C271">
        <v>15</v>
      </c>
      <c r="D271">
        <v>67.349999999999994</v>
      </c>
      <c r="E271" t="s">
        <v>20</v>
      </c>
      <c r="F271" t="s">
        <v>21</v>
      </c>
      <c r="G271">
        <v>15</v>
      </c>
      <c r="H271" t="s">
        <v>27</v>
      </c>
      <c r="I271">
        <v>9209.2250000000004</v>
      </c>
      <c r="J271">
        <f t="shared" si="4"/>
        <v>9194.2250000000004</v>
      </c>
    </row>
    <row r="272" spans="1:10" x14ac:dyDescent="0.35">
      <c r="A272" t="s">
        <v>9</v>
      </c>
      <c r="B272" t="s">
        <v>15</v>
      </c>
      <c r="C272">
        <v>13</v>
      </c>
      <c r="D272">
        <v>343.45</v>
      </c>
      <c r="E272" t="s">
        <v>20</v>
      </c>
      <c r="F272" t="s">
        <v>21</v>
      </c>
      <c r="G272">
        <v>5</v>
      </c>
      <c r="H272" t="s">
        <v>24</v>
      </c>
      <c r="I272">
        <v>4241.62075</v>
      </c>
      <c r="J272">
        <f t="shared" si="4"/>
        <v>4236.62075</v>
      </c>
    </row>
    <row r="273" spans="1:10" x14ac:dyDescent="0.35">
      <c r="A273" t="s">
        <v>9</v>
      </c>
      <c r="B273" t="s">
        <v>15</v>
      </c>
      <c r="C273">
        <v>7</v>
      </c>
      <c r="D273">
        <v>569.89</v>
      </c>
      <c r="E273" t="s">
        <v>20</v>
      </c>
      <c r="F273" t="s">
        <v>21</v>
      </c>
      <c r="G273">
        <v>15</v>
      </c>
      <c r="H273" t="s">
        <v>24</v>
      </c>
      <c r="I273">
        <v>35920.320699999997</v>
      </c>
      <c r="J273">
        <f t="shared" si="4"/>
        <v>35905.320699999997</v>
      </c>
    </row>
    <row r="274" spans="1:10" x14ac:dyDescent="0.35">
      <c r="A274" t="s">
        <v>9</v>
      </c>
      <c r="B274" t="s">
        <v>13</v>
      </c>
      <c r="C274">
        <v>5</v>
      </c>
      <c r="D274">
        <v>3202.76</v>
      </c>
      <c r="E274" t="s">
        <v>20</v>
      </c>
      <c r="F274" t="s">
        <v>21</v>
      </c>
      <c r="G274">
        <v>20</v>
      </c>
      <c r="H274" t="s">
        <v>26</v>
      </c>
      <c r="I274">
        <v>1513.8</v>
      </c>
      <c r="J274">
        <f t="shared" si="4"/>
        <v>1493.8</v>
      </c>
    </row>
    <row r="275" spans="1:10" x14ac:dyDescent="0.35">
      <c r="A275" t="s">
        <v>9</v>
      </c>
      <c r="B275" t="s">
        <v>15</v>
      </c>
      <c r="C275">
        <v>17</v>
      </c>
      <c r="D275">
        <v>515.12</v>
      </c>
      <c r="E275" t="s">
        <v>20</v>
      </c>
      <c r="F275" t="s">
        <v>21</v>
      </c>
      <c r="G275">
        <v>12</v>
      </c>
      <c r="H275" t="s">
        <v>28</v>
      </c>
      <c r="I275">
        <v>7443.4840000000004</v>
      </c>
      <c r="J275">
        <f t="shared" si="4"/>
        <v>7431.4840000000004</v>
      </c>
    </row>
    <row r="276" spans="1:10" x14ac:dyDescent="0.35">
      <c r="A276" t="s">
        <v>9</v>
      </c>
      <c r="B276" t="s">
        <v>12</v>
      </c>
      <c r="C276">
        <v>18</v>
      </c>
      <c r="D276">
        <v>268.38</v>
      </c>
      <c r="E276" t="s">
        <v>20</v>
      </c>
      <c r="F276" t="s">
        <v>21</v>
      </c>
      <c r="G276">
        <v>12</v>
      </c>
      <c r="H276" t="s">
        <v>24</v>
      </c>
      <c r="I276">
        <v>4156.2139999999999</v>
      </c>
      <c r="J276">
        <f t="shared" si="4"/>
        <v>4144.2139999999999</v>
      </c>
    </row>
    <row r="277" spans="1:10" x14ac:dyDescent="0.35">
      <c r="A277" t="s">
        <v>9</v>
      </c>
      <c r="B277" t="s">
        <v>11</v>
      </c>
      <c r="C277">
        <v>13</v>
      </c>
      <c r="D277">
        <v>127.34</v>
      </c>
      <c r="E277" t="s">
        <v>20</v>
      </c>
      <c r="F277" t="s">
        <v>21</v>
      </c>
      <c r="G277">
        <v>20</v>
      </c>
      <c r="H277" t="s">
        <v>24</v>
      </c>
      <c r="I277">
        <v>1655.42</v>
      </c>
      <c r="J277">
        <f t="shared" si="4"/>
        <v>1635.42</v>
      </c>
    </row>
    <row r="278" spans="1:10" x14ac:dyDescent="0.35">
      <c r="A278" t="s">
        <v>9</v>
      </c>
      <c r="B278" t="s">
        <v>11</v>
      </c>
      <c r="C278">
        <v>4</v>
      </c>
      <c r="D278">
        <v>368.69</v>
      </c>
      <c r="E278" t="s">
        <v>20</v>
      </c>
      <c r="F278" t="s">
        <v>21</v>
      </c>
      <c r="G278">
        <v>20</v>
      </c>
      <c r="H278" t="s">
        <v>27</v>
      </c>
      <c r="I278">
        <v>1474.76</v>
      </c>
      <c r="J278">
        <f t="shared" si="4"/>
        <v>1454.76</v>
      </c>
    </row>
    <row r="279" spans="1:10" x14ac:dyDescent="0.35">
      <c r="A279" t="s">
        <v>9</v>
      </c>
      <c r="B279" t="s">
        <v>15</v>
      </c>
      <c r="C279">
        <v>11</v>
      </c>
      <c r="D279">
        <v>447.38</v>
      </c>
      <c r="E279" t="s">
        <v>20</v>
      </c>
      <c r="F279" t="s">
        <v>21</v>
      </c>
      <c r="G279">
        <v>20</v>
      </c>
      <c r="H279" t="s">
        <v>24</v>
      </c>
      <c r="I279">
        <v>4921.18</v>
      </c>
      <c r="J279">
        <f t="shared" si="4"/>
        <v>4901.18</v>
      </c>
    </row>
    <row r="280" spans="1:10" x14ac:dyDescent="0.35">
      <c r="A280" t="s">
        <v>9</v>
      </c>
      <c r="B280" t="s">
        <v>11</v>
      </c>
      <c r="C280">
        <v>5</v>
      </c>
      <c r="D280">
        <v>533.52</v>
      </c>
      <c r="E280" t="s">
        <v>20</v>
      </c>
      <c r="F280" t="s">
        <v>21</v>
      </c>
      <c r="G280">
        <v>20</v>
      </c>
      <c r="H280" t="s">
        <v>26</v>
      </c>
      <c r="I280">
        <v>2667.6</v>
      </c>
      <c r="J280">
        <f t="shared" si="4"/>
        <v>2647.6</v>
      </c>
    </row>
    <row r="281" spans="1:10" x14ac:dyDescent="0.35">
      <c r="A281" t="s">
        <v>9</v>
      </c>
      <c r="B281" t="s">
        <v>12</v>
      </c>
      <c r="C281">
        <v>11</v>
      </c>
      <c r="D281">
        <v>365.75</v>
      </c>
      <c r="E281" t="s">
        <v>20</v>
      </c>
      <c r="F281" t="s">
        <v>21</v>
      </c>
      <c r="G281">
        <v>5</v>
      </c>
      <c r="H281" t="s">
        <v>28</v>
      </c>
      <c r="I281">
        <v>3822.2087499999998</v>
      </c>
      <c r="J281">
        <f t="shared" si="4"/>
        <v>3817.2087499999998</v>
      </c>
    </row>
    <row r="282" spans="1:10" x14ac:dyDescent="0.35">
      <c r="A282" t="s">
        <v>9</v>
      </c>
      <c r="B282" t="s">
        <v>15</v>
      </c>
      <c r="C282">
        <v>11</v>
      </c>
      <c r="D282">
        <v>97.34</v>
      </c>
      <c r="E282" t="s">
        <v>20</v>
      </c>
      <c r="F282" t="s">
        <v>21</v>
      </c>
      <c r="G282">
        <v>15</v>
      </c>
      <c r="H282" t="s">
        <v>26</v>
      </c>
      <c r="I282">
        <v>963.66600000000005</v>
      </c>
      <c r="J282">
        <f t="shared" si="4"/>
        <v>948.66600000000005</v>
      </c>
    </row>
    <row r="283" spans="1:10" x14ac:dyDescent="0.35">
      <c r="A283" t="s">
        <v>9</v>
      </c>
      <c r="B283" t="s">
        <v>10</v>
      </c>
      <c r="C283">
        <v>16</v>
      </c>
      <c r="D283">
        <v>55.56</v>
      </c>
      <c r="E283" t="s">
        <v>20</v>
      </c>
      <c r="F283" t="s">
        <v>21</v>
      </c>
      <c r="G283">
        <v>12</v>
      </c>
      <c r="H283" t="s">
        <v>25</v>
      </c>
      <c r="I283">
        <v>755.61599999999999</v>
      </c>
      <c r="J283">
        <f t="shared" si="4"/>
        <v>743.61599999999999</v>
      </c>
    </row>
    <row r="284" spans="1:10" x14ac:dyDescent="0.35">
      <c r="A284" t="s">
        <v>9</v>
      </c>
      <c r="B284" t="s">
        <v>12</v>
      </c>
      <c r="C284">
        <v>11</v>
      </c>
      <c r="D284">
        <v>133.63999999999999</v>
      </c>
      <c r="E284" t="s">
        <v>20</v>
      </c>
      <c r="F284" t="s">
        <v>21</v>
      </c>
      <c r="G284">
        <v>20</v>
      </c>
      <c r="H284" t="s">
        <v>27</v>
      </c>
      <c r="I284">
        <v>14720.204</v>
      </c>
      <c r="J284">
        <f t="shared" si="4"/>
        <v>14700.204</v>
      </c>
    </row>
    <row r="285" spans="1:10" x14ac:dyDescent="0.35">
      <c r="A285" t="s">
        <v>8</v>
      </c>
      <c r="B285" t="s">
        <v>13</v>
      </c>
      <c r="C285">
        <v>220</v>
      </c>
      <c r="D285">
        <v>129.56</v>
      </c>
      <c r="E285" t="s">
        <v>18</v>
      </c>
      <c r="F285" t="s">
        <v>22</v>
      </c>
      <c r="G285">
        <v>12</v>
      </c>
      <c r="H285" t="s">
        <v>27</v>
      </c>
      <c r="I285">
        <v>22202.52</v>
      </c>
      <c r="J285">
        <f t="shared" si="4"/>
        <v>22190.52</v>
      </c>
    </row>
    <row r="286" spans="1:10" x14ac:dyDescent="0.35">
      <c r="A286" t="s">
        <v>8</v>
      </c>
      <c r="B286" t="s">
        <v>13</v>
      </c>
      <c r="C286">
        <v>3</v>
      </c>
      <c r="D286">
        <v>168.20500000000001</v>
      </c>
      <c r="E286" t="s">
        <v>18</v>
      </c>
      <c r="F286" t="s">
        <v>22</v>
      </c>
      <c r="G286">
        <v>20</v>
      </c>
      <c r="H286" t="s">
        <v>26</v>
      </c>
      <c r="I286">
        <v>5204.1499999999996</v>
      </c>
      <c r="J286">
        <f t="shared" si="4"/>
        <v>5184.1499999999996</v>
      </c>
    </row>
    <row r="287" spans="1:10" x14ac:dyDescent="0.35">
      <c r="A287" t="s">
        <v>8</v>
      </c>
      <c r="B287" t="s">
        <v>13</v>
      </c>
      <c r="C287">
        <v>8</v>
      </c>
      <c r="D287">
        <v>411.26</v>
      </c>
      <c r="E287" t="s">
        <v>18</v>
      </c>
      <c r="F287" t="s">
        <v>22</v>
      </c>
      <c r="G287">
        <v>15</v>
      </c>
      <c r="H287" t="s">
        <v>25</v>
      </c>
      <c r="I287">
        <v>2961.2071999999998</v>
      </c>
      <c r="J287">
        <f t="shared" si="4"/>
        <v>2946.2071999999998</v>
      </c>
    </row>
    <row r="288" spans="1:10" x14ac:dyDescent="0.35">
      <c r="A288" t="s">
        <v>8</v>
      </c>
      <c r="B288" t="s">
        <v>13</v>
      </c>
      <c r="C288">
        <v>3</v>
      </c>
      <c r="D288">
        <v>376.24</v>
      </c>
      <c r="E288" t="s">
        <v>18</v>
      </c>
      <c r="F288" t="s">
        <v>22</v>
      </c>
      <c r="G288">
        <v>5</v>
      </c>
      <c r="H288" t="s">
        <v>25</v>
      </c>
      <c r="I288">
        <v>1572.2840000000001</v>
      </c>
      <c r="J288">
        <f t="shared" si="4"/>
        <v>1567.2840000000001</v>
      </c>
    </row>
    <row r="289" spans="1:10" x14ac:dyDescent="0.35">
      <c r="A289" t="s">
        <v>8</v>
      </c>
      <c r="B289" t="s">
        <v>16</v>
      </c>
      <c r="C289">
        <v>15</v>
      </c>
      <c r="D289">
        <v>3820.203</v>
      </c>
      <c r="E289" t="s">
        <v>18</v>
      </c>
      <c r="F289" t="s">
        <v>22</v>
      </c>
      <c r="G289">
        <v>20</v>
      </c>
      <c r="H289" t="s">
        <v>28</v>
      </c>
      <c r="I289">
        <v>572020.44999999995</v>
      </c>
      <c r="J289">
        <f t="shared" si="4"/>
        <v>572000.44999999995</v>
      </c>
    </row>
    <row r="290" spans="1:10" x14ac:dyDescent="0.35">
      <c r="A290" t="s">
        <v>8</v>
      </c>
      <c r="B290" t="s">
        <v>16</v>
      </c>
      <c r="C290">
        <v>15</v>
      </c>
      <c r="D290">
        <v>5206.8100000000004</v>
      </c>
      <c r="E290" t="s">
        <v>18</v>
      </c>
      <c r="F290" t="s">
        <v>22</v>
      </c>
      <c r="G290">
        <v>12</v>
      </c>
      <c r="H290" t="s">
        <v>28</v>
      </c>
      <c r="I290">
        <v>6461.8274999999994</v>
      </c>
      <c r="J290">
        <f t="shared" si="4"/>
        <v>6449.8274999999994</v>
      </c>
    </row>
    <row r="291" spans="1:10" x14ac:dyDescent="0.35">
      <c r="A291" t="s">
        <v>8</v>
      </c>
      <c r="B291" t="s">
        <v>14</v>
      </c>
      <c r="C291">
        <v>1</v>
      </c>
      <c r="D291">
        <v>541.9</v>
      </c>
      <c r="E291" t="s">
        <v>18</v>
      </c>
      <c r="F291" t="s">
        <v>22</v>
      </c>
      <c r="G291">
        <v>5</v>
      </c>
      <c r="H291" t="s">
        <v>23</v>
      </c>
      <c r="I291">
        <v>514.82050000000004</v>
      </c>
      <c r="J291">
        <f t="shared" si="4"/>
        <v>509.82050000000004</v>
      </c>
    </row>
    <row r="292" spans="1:10" x14ac:dyDescent="0.35">
      <c r="A292" t="s">
        <v>8</v>
      </c>
      <c r="B292" t="s">
        <v>16</v>
      </c>
      <c r="C292">
        <v>18</v>
      </c>
      <c r="D292">
        <v>2206.8000000000002</v>
      </c>
      <c r="E292" t="s">
        <v>18</v>
      </c>
      <c r="F292" t="s">
        <v>22</v>
      </c>
      <c r="G292">
        <v>5</v>
      </c>
      <c r="H292" t="s">
        <v>25</v>
      </c>
      <c r="I292">
        <v>3536.28</v>
      </c>
      <c r="J292">
        <f t="shared" si="4"/>
        <v>3531.28</v>
      </c>
    </row>
    <row r="293" spans="1:10" x14ac:dyDescent="0.35">
      <c r="A293" t="s">
        <v>8</v>
      </c>
      <c r="B293" t="s">
        <v>10</v>
      </c>
      <c r="C293">
        <v>19</v>
      </c>
      <c r="D293">
        <v>374.8</v>
      </c>
      <c r="E293" t="s">
        <v>18</v>
      </c>
      <c r="F293" t="s">
        <v>22</v>
      </c>
      <c r="G293">
        <v>5</v>
      </c>
      <c r="H293" t="s">
        <v>26</v>
      </c>
      <c r="I293">
        <v>6765.1399999999994</v>
      </c>
      <c r="J293">
        <f t="shared" si="4"/>
        <v>6760.1399999999994</v>
      </c>
    </row>
    <row r="294" spans="1:10" x14ac:dyDescent="0.35">
      <c r="A294" t="s">
        <v>8</v>
      </c>
      <c r="B294" t="s">
        <v>16</v>
      </c>
      <c r="C294">
        <v>11</v>
      </c>
      <c r="D294">
        <v>277.95</v>
      </c>
      <c r="E294" t="s">
        <v>18</v>
      </c>
      <c r="F294" t="s">
        <v>22</v>
      </c>
      <c r="G294">
        <v>5</v>
      </c>
      <c r="H294" t="s">
        <v>25</v>
      </c>
      <c r="I294">
        <v>29204.577499999999</v>
      </c>
      <c r="J294">
        <f t="shared" si="4"/>
        <v>29199.577499999999</v>
      </c>
    </row>
    <row r="295" spans="1:10" x14ac:dyDescent="0.35">
      <c r="A295" t="s">
        <v>8</v>
      </c>
      <c r="B295" t="s">
        <v>12</v>
      </c>
      <c r="C295">
        <v>14</v>
      </c>
      <c r="D295">
        <v>554.20799999999997</v>
      </c>
      <c r="E295" t="s">
        <v>18</v>
      </c>
      <c r="F295" t="s">
        <v>22</v>
      </c>
      <c r="G295">
        <v>5</v>
      </c>
      <c r="H295" t="s">
        <v>27</v>
      </c>
      <c r="I295">
        <v>7369.2640000000001</v>
      </c>
      <c r="J295">
        <f t="shared" si="4"/>
        <v>7364.2640000000001</v>
      </c>
    </row>
    <row r="296" spans="1:10" x14ac:dyDescent="0.35">
      <c r="A296" t="s">
        <v>8</v>
      </c>
      <c r="B296" t="s">
        <v>11</v>
      </c>
      <c r="C296">
        <v>19</v>
      </c>
      <c r="D296">
        <v>199.65</v>
      </c>
      <c r="E296" t="s">
        <v>18</v>
      </c>
      <c r="F296" t="s">
        <v>22</v>
      </c>
      <c r="G296">
        <v>15</v>
      </c>
      <c r="H296" t="s">
        <v>26</v>
      </c>
      <c r="I296">
        <v>341412</v>
      </c>
      <c r="J296">
        <f t="shared" si="4"/>
        <v>341397</v>
      </c>
    </row>
    <row r="297" spans="1:10" x14ac:dyDescent="0.35">
      <c r="A297" t="s">
        <v>8</v>
      </c>
      <c r="B297" t="s">
        <v>16</v>
      </c>
      <c r="C297">
        <v>5</v>
      </c>
      <c r="D297">
        <v>5520.65</v>
      </c>
      <c r="E297" t="s">
        <v>18</v>
      </c>
      <c r="F297" t="s">
        <v>22</v>
      </c>
      <c r="G297">
        <v>12</v>
      </c>
      <c r="H297" t="s">
        <v>28</v>
      </c>
      <c r="I297">
        <v>23420.262500000001</v>
      </c>
      <c r="J297">
        <f t="shared" si="4"/>
        <v>23408.262500000001</v>
      </c>
    </row>
    <row r="298" spans="1:10" x14ac:dyDescent="0.35">
      <c r="A298" t="s">
        <v>8</v>
      </c>
      <c r="B298" t="s">
        <v>12</v>
      </c>
      <c r="C298">
        <v>18</v>
      </c>
      <c r="D298">
        <v>333.6</v>
      </c>
      <c r="E298" t="s">
        <v>18</v>
      </c>
      <c r="F298" t="s">
        <v>22</v>
      </c>
      <c r="G298">
        <v>15</v>
      </c>
      <c r="H298" t="s">
        <v>26</v>
      </c>
      <c r="I298">
        <v>54204.32</v>
      </c>
      <c r="J298">
        <f t="shared" si="4"/>
        <v>54189.32</v>
      </c>
    </row>
    <row r="299" spans="1:10" x14ac:dyDescent="0.35">
      <c r="A299" t="s">
        <v>8</v>
      </c>
      <c r="B299" t="s">
        <v>10</v>
      </c>
      <c r="C299">
        <v>15</v>
      </c>
      <c r="D299">
        <v>39.93</v>
      </c>
      <c r="E299" t="s">
        <v>18</v>
      </c>
      <c r="F299" t="s">
        <v>22</v>
      </c>
      <c r="G299">
        <v>12</v>
      </c>
      <c r="H299" t="s">
        <v>27</v>
      </c>
      <c r="I299">
        <v>5209.1575000000003</v>
      </c>
      <c r="J299">
        <f t="shared" si="4"/>
        <v>5197.1575000000003</v>
      </c>
    </row>
    <row r="300" spans="1:10" x14ac:dyDescent="0.35">
      <c r="A300" t="s">
        <v>8</v>
      </c>
      <c r="B300" t="s">
        <v>16</v>
      </c>
      <c r="C300">
        <v>15</v>
      </c>
      <c r="D300">
        <v>324.58</v>
      </c>
      <c r="E300" t="s">
        <v>18</v>
      </c>
      <c r="F300" t="s">
        <v>22</v>
      </c>
      <c r="G300">
        <v>12</v>
      </c>
      <c r="H300" t="s">
        <v>27</v>
      </c>
      <c r="I300">
        <v>4138.3950000000004</v>
      </c>
      <c r="J300">
        <f t="shared" si="4"/>
        <v>4126.3950000000004</v>
      </c>
    </row>
    <row r="301" spans="1:10" x14ac:dyDescent="0.35">
      <c r="A301" t="s">
        <v>8</v>
      </c>
      <c r="B301" t="s">
        <v>12</v>
      </c>
      <c r="C301">
        <v>3</v>
      </c>
      <c r="D301">
        <v>466.64</v>
      </c>
      <c r="E301" t="s">
        <v>18</v>
      </c>
      <c r="F301" t="s">
        <v>22</v>
      </c>
      <c r="G301">
        <v>12</v>
      </c>
      <c r="H301" t="s">
        <v>28</v>
      </c>
      <c r="I301">
        <v>1189.932</v>
      </c>
      <c r="J301">
        <f t="shared" si="4"/>
        <v>1177.932</v>
      </c>
    </row>
  </sheetData>
  <sortState xmlns:xlrd2="http://schemas.microsoft.com/office/spreadsheetml/2017/richdata2" ref="A2:I742">
    <sortCondition ref="A1:A742"/>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K.PRAGADEESH</dc:creator>
  <cp:lastModifiedBy>K.PRAGADEESH</cp:lastModifiedBy>
  <dcterms:created xsi:type="dcterms:W3CDTF">2025-06-21T13:19:11Z</dcterms:created>
  <dcterms:modified xsi:type="dcterms:W3CDTF">2025-10-03T01:59:53Z</dcterms:modified>
</cp:coreProperties>
</file>