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projects/bulls-eye/"/>
    </mc:Choice>
  </mc:AlternateContent>
  <xr:revisionPtr revIDLastSave="0" documentId="10_ncr:8100000_{62E06EC0-803B-9C46-A226-F37E7974EC31}" xr6:coauthVersionLast="32" xr6:coauthVersionMax="32" xr10:uidLastSave="{00000000-0000-0000-0000-000000000000}"/>
  <bookViews>
    <workbookView xWindow="0" yWindow="0" windowWidth="28800" windowHeight="18000" tabRatio="500" xr2:uid="{00000000-000D-0000-FFFF-FFFF00000000}"/>
  </bookViews>
  <sheets>
    <sheet name="tornado-details" sheetId="1" r:id="rId1"/>
    <sheet name="contact-details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P3" i="1"/>
  <c r="N2" i="1"/>
  <c r="P2" i="1"/>
  <c r="P11" i="1"/>
  <c r="P8" i="1"/>
  <c r="P6" i="1"/>
  <c r="P7" i="1"/>
  <c r="P4" i="1"/>
  <c r="P10" i="1"/>
  <c r="P9" i="1"/>
  <c r="P5" i="1"/>
  <c r="N10" i="1"/>
  <c r="N9" i="1"/>
  <c r="N11" i="1"/>
  <c r="N8" i="1"/>
  <c r="N6" i="1"/>
  <c r="N7" i="1"/>
  <c r="N4" i="1"/>
  <c r="N5" i="1"/>
</calcChain>
</file>

<file path=xl/sharedStrings.xml><?xml version="1.0" encoding="utf-8"?>
<sst xmlns="http://schemas.openxmlformats.org/spreadsheetml/2006/main" count="139" uniqueCount="97">
  <si>
    <t>Year</t>
  </si>
  <si>
    <t>Month</t>
  </si>
  <si>
    <t>Day</t>
  </si>
  <si>
    <t>Deaths</t>
  </si>
  <si>
    <t>Injuries</t>
  </si>
  <si>
    <t>Population</t>
  </si>
  <si>
    <t>Pop 10 years before</t>
  </si>
  <si>
    <t>Forney</t>
  </si>
  <si>
    <t>County</t>
  </si>
  <si>
    <t>Metro</t>
  </si>
  <si>
    <t>DFW</t>
  </si>
  <si>
    <t>Kaufman</t>
  </si>
  <si>
    <t>Tyler</t>
  </si>
  <si>
    <t>Van Zandt</t>
  </si>
  <si>
    <t>10YRGrowth</t>
  </si>
  <si>
    <t>Pop 20 years ago</t>
  </si>
  <si>
    <t>Rowlett</t>
  </si>
  <si>
    <t>Dallas</t>
  </si>
  <si>
    <t>Damage</t>
  </si>
  <si>
    <t>20YRGrowth</t>
  </si>
  <si>
    <t>Van</t>
  </si>
  <si>
    <t>City</t>
  </si>
  <si>
    <t>Midlothian</t>
  </si>
  <si>
    <t>Ellis</t>
  </si>
  <si>
    <t>Granbury</t>
  </si>
  <si>
    <t>Hood</t>
  </si>
  <si>
    <t>Lancaster</t>
  </si>
  <si>
    <t>Kennedale</t>
  </si>
  <si>
    <t>Tarrant</t>
  </si>
  <si>
    <t>San Antonio</t>
  </si>
  <si>
    <t>Bexar</t>
  </si>
  <si>
    <t>Rice</t>
  </si>
  <si>
    <t>Navarro</t>
  </si>
  <si>
    <t>West Dallas</t>
  </si>
  <si>
    <t>Email</t>
  </si>
  <si>
    <t>Phone</t>
  </si>
  <si>
    <t>Contact</t>
  </si>
  <si>
    <t>pmorgan@cityofforney.org</t>
  </si>
  <si>
    <t>972-564-7385</t>
  </si>
  <si>
    <t>Peter Morgan</t>
  </si>
  <si>
    <t>Position</t>
  </si>
  <si>
    <t>Director of Community Development</t>
  </si>
  <si>
    <t>Community Development Coordinator</t>
  </si>
  <si>
    <t>Susan Nix</t>
  </si>
  <si>
    <t>snix@rowlett.com</t>
  </si>
  <si>
    <t xml:space="preserve">972-463-3927 </t>
  </si>
  <si>
    <t>Planning Director</t>
  </si>
  <si>
    <t>972-775-7123</t>
  </si>
  <si>
    <t>sopchak@granbury.org</t>
  </si>
  <si>
    <t>Scott Sopchak</t>
  </si>
  <si>
    <t>682-205-1617</t>
  </si>
  <si>
    <t xml:space="preserve">Bester Munyaradzi </t>
  </si>
  <si>
    <t>bMunyaradzi@lancaster-tx.com</t>
  </si>
  <si>
    <t>Senior Planner</t>
  </si>
  <si>
    <t>972-218-1317</t>
  </si>
  <si>
    <t>jay@liveableplans.com</t>
  </si>
  <si>
    <t xml:space="preserve">Jay Narayana </t>
  </si>
  <si>
    <t>Interim Community Development Director</t>
  </si>
  <si>
    <t xml:space="preserve">Bridgett White </t>
  </si>
  <si>
    <t>Director of Planning Development</t>
  </si>
  <si>
    <t xml:space="preserve">210-207-6459 </t>
  </si>
  <si>
    <t>bridgett.white@sanantonio.gov</t>
  </si>
  <si>
    <t>troberts@ricetx.gov</t>
  </si>
  <si>
    <t>903-326-7500</t>
  </si>
  <si>
    <t>Tonya Roberts</t>
  </si>
  <si>
    <t>City Administrator</t>
  </si>
  <si>
    <t>214-948-4209</t>
  </si>
  <si>
    <t>Current Planning Division</t>
  </si>
  <si>
    <t>Called</t>
  </si>
  <si>
    <t>Emailed</t>
  </si>
  <si>
    <t>Yes</t>
  </si>
  <si>
    <t>Comments</t>
  </si>
  <si>
    <t>Left message</t>
  </si>
  <si>
    <t>Susan getting GIS folks on the case</t>
  </si>
  <si>
    <t>Van Zandt County</t>
  </si>
  <si>
    <t>Chief Appraiser</t>
  </si>
  <si>
    <t>Told me to file an open records request</t>
  </si>
  <si>
    <t>Peter sending me shapefiles for today and from 2012</t>
  </si>
  <si>
    <t>City/County</t>
  </si>
  <si>
    <t>Kaufman County</t>
  </si>
  <si>
    <t>Amy</t>
  </si>
  <si>
    <t>Ellis County</t>
  </si>
  <si>
    <t>GIS Department</t>
  </si>
  <si>
    <t>972-932-0723</t>
  </si>
  <si>
    <t>903-567-6171</t>
  </si>
  <si>
    <t>Admin</t>
  </si>
  <si>
    <t>Only has current shapefiles</t>
  </si>
  <si>
    <t>IT Director</t>
  </si>
  <si>
    <t>Teral Crawford</t>
  </si>
  <si>
    <t>972-825-5018</t>
  </si>
  <si>
    <t>Got?</t>
  </si>
  <si>
    <t>Angela</t>
  </si>
  <si>
    <t>Planning Department</t>
  </si>
  <si>
    <t>817-937-7186</t>
  </si>
  <si>
    <t>Time</t>
  </si>
  <si>
    <t>ua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</si>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</sst>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Munyaradzi@lancaster-tx.com" TargetMode="External"/><Relationship Id="rId2" Type="http://schemas.openxmlformats.org/officeDocument/2006/relationships/hyperlink" Target="mailto:snix@rowlett.com" TargetMode="External"/><Relationship Id="rId1" Type="http://schemas.openxmlformats.org/officeDocument/2006/relationships/hyperlink" Target="mailto:pmorgan@cityofforney.org" TargetMode="External"/><Relationship Id="rId6" Type="http://schemas.openxmlformats.org/officeDocument/2006/relationships/hyperlink" Target="mailto:troberts@ricetx.gov" TargetMode="External"/><Relationship Id="rId5" Type="http://schemas.openxmlformats.org/officeDocument/2006/relationships/hyperlink" Target="mailto:bridgett.white@sanantonio.gov" TargetMode="External"/><Relationship Id="rId4" Type="http://schemas.openxmlformats.org/officeDocument/2006/relationships/hyperlink" Target="mailto:jay@liveablepla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G14" sqref="G14"/>
    </sheetView>
  </sheetViews>
  <sheetFormatPr baseColWidth="10" defaultRowHeight="16" x14ac:dyDescent="0.2"/>
  <cols>
    <col min="2" max="2" width="11" bestFit="1" customWidth="1"/>
    <col min="3" max="3" width="9.5" bestFit="1" customWidth="1"/>
    <col min="16" max="16" width="11.6640625" bestFit="1" customWidth="1"/>
  </cols>
  <sheetData>
    <row r="1" spans="1:16" s="1" customFormat="1" x14ac:dyDescent="0.2">
      <c r="A1" s="1" t="s">
        <v>95</v>
      </c>
      <c r="B1" s="1" t="s">
        <v>21</v>
      </c>
      <c r="C1" s="1" t="s">
        <v>8</v>
      </c>
      <c r="D1" s="1" t="s">
        <v>9</v>
      </c>
      <c r="E1" s="1" t="s">
        <v>94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18</v>
      </c>
      <c r="L1" s="1" t="s">
        <v>5</v>
      </c>
      <c r="M1" s="1" t="s">
        <v>6</v>
      </c>
      <c r="N1" s="1" t="s">
        <v>14</v>
      </c>
      <c r="O1" s="1" t="s">
        <v>15</v>
      </c>
      <c r="P1" s="1" t="s">
        <v>19</v>
      </c>
    </row>
    <row r="2" spans="1:16" x14ac:dyDescent="0.2">
      <c r="B2" t="s">
        <v>33</v>
      </c>
      <c r="C2" t="s">
        <v>17</v>
      </c>
      <c r="D2" t="s">
        <v>10</v>
      </c>
      <c r="E2" s="5">
        <v>0.71527777777777779</v>
      </c>
      <c r="F2">
        <v>2010</v>
      </c>
      <c r="G2">
        <v>9</v>
      </c>
      <c r="H2">
        <v>8</v>
      </c>
      <c r="I2">
        <v>0</v>
      </c>
      <c r="J2">
        <v>1</v>
      </c>
      <c r="K2">
        <v>750000</v>
      </c>
      <c r="L2">
        <v>1201000</v>
      </c>
      <c r="M2">
        <v>1191000</v>
      </c>
      <c r="N2" s="2">
        <f t="shared" ref="N2:N11" si="0">SUM(L2-M2)/M2*100</f>
        <v>0.83963056255247692</v>
      </c>
      <c r="O2">
        <v>1011000</v>
      </c>
      <c r="P2" s="2">
        <f t="shared" ref="P2:P11" si="1">SUM(L2-O2)/O2*100</f>
        <v>18.793273986152325</v>
      </c>
    </row>
    <row r="3" spans="1:16" x14ac:dyDescent="0.2">
      <c r="B3" t="s">
        <v>31</v>
      </c>
      <c r="C3" t="s">
        <v>32</v>
      </c>
      <c r="D3" t="s">
        <v>10</v>
      </c>
      <c r="E3" s="5">
        <v>0.69652777777777775</v>
      </c>
      <c r="F3">
        <v>2010</v>
      </c>
      <c r="G3">
        <v>10</v>
      </c>
      <c r="H3">
        <v>24</v>
      </c>
      <c r="I3">
        <v>0</v>
      </c>
      <c r="J3">
        <v>4</v>
      </c>
      <c r="K3">
        <v>1000000</v>
      </c>
      <c r="L3">
        <v>911</v>
      </c>
      <c r="M3">
        <v>811</v>
      </c>
      <c r="N3" s="2">
        <f t="shared" si="0"/>
        <v>12.330456226880395</v>
      </c>
      <c r="O3">
        <v>564</v>
      </c>
      <c r="P3" s="2">
        <f t="shared" si="1"/>
        <v>61.524822695035461</v>
      </c>
    </row>
    <row r="4" spans="1:16" x14ac:dyDescent="0.2">
      <c r="A4" t="s">
        <v>96</v>
      </c>
      <c r="B4" t="s">
        <v>29</v>
      </c>
      <c r="C4" t="s">
        <v>30</v>
      </c>
      <c r="D4" t="s">
        <v>29</v>
      </c>
      <c r="E4" s="5">
        <v>6.9444444444444441E-3</v>
      </c>
      <c r="F4">
        <v>2011</v>
      </c>
      <c r="G4">
        <v>10</v>
      </c>
      <c r="H4">
        <v>9</v>
      </c>
      <c r="I4">
        <v>0</v>
      </c>
      <c r="J4">
        <v>0</v>
      </c>
      <c r="K4">
        <v>1000000</v>
      </c>
      <c r="L4">
        <v>1359000</v>
      </c>
      <c r="M4">
        <v>1177000</v>
      </c>
      <c r="N4" s="2">
        <f t="shared" si="0"/>
        <v>15.463041631265931</v>
      </c>
      <c r="O4">
        <v>1013000</v>
      </c>
      <c r="P4" s="2">
        <f t="shared" si="1"/>
        <v>34.155972359328729</v>
      </c>
    </row>
    <row r="5" spans="1:16" x14ac:dyDescent="0.2">
      <c r="A5" t="s">
        <v>96</v>
      </c>
      <c r="B5" t="s">
        <v>7</v>
      </c>
      <c r="C5" t="s">
        <v>11</v>
      </c>
      <c r="D5" t="s">
        <v>10</v>
      </c>
      <c r="E5" s="5">
        <v>0.60625000000000007</v>
      </c>
      <c r="F5">
        <v>2012</v>
      </c>
      <c r="G5">
        <v>4</v>
      </c>
      <c r="H5">
        <v>3</v>
      </c>
      <c r="I5">
        <v>0</v>
      </c>
      <c r="J5">
        <v>7</v>
      </c>
      <c r="K5">
        <v>100000000</v>
      </c>
      <c r="L5">
        <v>15086</v>
      </c>
      <c r="M5">
        <v>6452</v>
      </c>
      <c r="N5" s="2">
        <f t="shared" si="0"/>
        <v>133.81897086174831</v>
      </c>
      <c r="O5">
        <v>4236</v>
      </c>
      <c r="P5" s="3">
        <f t="shared" si="1"/>
        <v>256.13786591123699</v>
      </c>
    </row>
    <row r="6" spans="1:16" x14ac:dyDescent="0.2">
      <c r="B6" t="s">
        <v>26</v>
      </c>
      <c r="C6" t="s">
        <v>17</v>
      </c>
      <c r="D6" t="s">
        <v>10</v>
      </c>
      <c r="E6" s="5">
        <v>0.50555555555555554</v>
      </c>
      <c r="F6">
        <v>2012</v>
      </c>
      <c r="G6">
        <v>4</v>
      </c>
      <c r="H6">
        <v>3</v>
      </c>
      <c r="I6">
        <v>0</v>
      </c>
      <c r="J6">
        <v>10</v>
      </c>
      <c r="K6">
        <v>400000000</v>
      </c>
      <c r="L6">
        <v>37909</v>
      </c>
      <c r="M6">
        <v>26931</v>
      </c>
      <c r="N6" s="2">
        <f t="shared" si="0"/>
        <v>40.763432475585752</v>
      </c>
      <c r="O6">
        <v>22841</v>
      </c>
      <c r="P6" s="2">
        <f t="shared" si="1"/>
        <v>65.969090670285894</v>
      </c>
    </row>
    <row r="7" spans="1:16" x14ac:dyDescent="0.2">
      <c r="B7" t="s">
        <v>27</v>
      </c>
      <c r="C7" t="s">
        <v>28</v>
      </c>
      <c r="D7" t="s">
        <v>10</v>
      </c>
      <c r="E7" s="5">
        <v>0.51458333333333328</v>
      </c>
      <c r="F7">
        <v>2012</v>
      </c>
      <c r="G7">
        <v>4</v>
      </c>
      <c r="H7">
        <v>3</v>
      </c>
      <c r="I7">
        <v>0</v>
      </c>
      <c r="J7">
        <v>7</v>
      </c>
      <c r="K7">
        <v>200000000</v>
      </c>
      <c r="L7">
        <v>7028</v>
      </c>
      <c r="M7">
        <v>6399</v>
      </c>
      <c r="N7" s="2">
        <f t="shared" si="0"/>
        <v>9.8296608845132063</v>
      </c>
      <c r="O7">
        <v>4279</v>
      </c>
      <c r="P7" s="2">
        <f t="shared" si="1"/>
        <v>64.243982238840843</v>
      </c>
    </row>
    <row r="8" spans="1:16" x14ac:dyDescent="0.2">
      <c r="A8" t="s">
        <v>96</v>
      </c>
      <c r="B8" t="s">
        <v>24</v>
      </c>
      <c r="C8" t="s">
        <v>25</v>
      </c>
      <c r="D8" t="s">
        <v>10</v>
      </c>
      <c r="E8" s="5">
        <v>0.79027777777777775</v>
      </c>
      <c r="F8">
        <v>2013</v>
      </c>
      <c r="G8">
        <v>5</v>
      </c>
      <c r="H8">
        <v>15</v>
      </c>
      <c r="I8">
        <v>6</v>
      </c>
      <c r="J8">
        <v>54</v>
      </c>
      <c r="K8">
        <v>143000000</v>
      </c>
      <c r="L8">
        <v>8726</v>
      </c>
      <c r="M8">
        <v>6901</v>
      </c>
      <c r="N8" s="2">
        <f t="shared" si="0"/>
        <v>26.445442689465292</v>
      </c>
      <c r="O8">
        <v>4869</v>
      </c>
      <c r="P8" s="2">
        <f t="shared" si="1"/>
        <v>79.215444649825429</v>
      </c>
    </row>
    <row r="9" spans="1:16" x14ac:dyDescent="0.2">
      <c r="A9" t="s">
        <v>96</v>
      </c>
      <c r="B9" t="s">
        <v>20</v>
      </c>
      <c r="C9" t="s">
        <v>13</v>
      </c>
      <c r="D9" t="s">
        <v>12</v>
      </c>
      <c r="E9" s="5">
        <v>0.82361111111111107</v>
      </c>
      <c r="F9">
        <v>2015</v>
      </c>
      <c r="G9">
        <v>5</v>
      </c>
      <c r="H9">
        <v>10</v>
      </c>
      <c r="I9">
        <v>2</v>
      </c>
      <c r="J9">
        <v>43</v>
      </c>
      <c r="K9">
        <v>40000000</v>
      </c>
      <c r="L9">
        <v>2684</v>
      </c>
      <c r="M9">
        <v>2515</v>
      </c>
      <c r="N9" s="2">
        <f t="shared" si="0"/>
        <v>6.7196819085487078</v>
      </c>
      <c r="O9">
        <v>2052</v>
      </c>
      <c r="P9" s="2">
        <f t="shared" si="1"/>
        <v>30.799220272904481</v>
      </c>
    </row>
    <row r="10" spans="1:16" x14ac:dyDescent="0.2">
      <c r="B10" t="s">
        <v>16</v>
      </c>
      <c r="C10" t="s">
        <v>17</v>
      </c>
      <c r="D10" t="s">
        <v>10</v>
      </c>
      <c r="E10" s="5">
        <v>0.78194444444444444</v>
      </c>
      <c r="F10">
        <v>2015</v>
      </c>
      <c r="G10">
        <v>12</v>
      </c>
      <c r="H10">
        <v>26</v>
      </c>
      <c r="I10">
        <v>10</v>
      </c>
      <c r="J10">
        <v>468</v>
      </c>
      <c r="K10">
        <v>26000000</v>
      </c>
      <c r="L10">
        <v>60045</v>
      </c>
      <c r="M10">
        <v>52748</v>
      </c>
      <c r="N10" s="2">
        <f t="shared" si="0"/>
        <v>13.833699855918708</v>
      </c>
      <c r="O10">
        <v>33042</v>
      </c>
      <c r="P10" s="2">
        <f t="shared" si="1"/>
        <v>81.723261303795169</v>
      </c>
    </row>
    <row r="11" spans="1:16" x14ac:dyDescent="0.2">
      <c r="B11" t="s">
        <v>22</v>
      </c>
      <c r="C11" t="s">
        <v>23</v>
      </c>
      <c r="D11" t="s">
        <v>10</v>
      </c>
      <c r="E11" s="5">
        <v>0.75069444444444444</v>
      </c>
      <c r="F11">
        <v>2015</v>
      </c>
      <c r="G11">
        <v>12</v>
      </c>
      <c r="H11">
        <v>26</v>
      </c>
      <c r="I11">
        <v>0</v>
      </c>
      <c r="J11">
        <v>46</v>
      </c>
      <c r="K11">
        <v>8360000</v>
      </c>
      <c r="L11">
        <v>22232</v>
      </c>
      <c r="M11">
        <v>14564</v>
      </c>
      <c r="N11" s="2">
        <f t="shared" si="0"/>
        <v>52.650370777258992</v>
      </c>
      <c r="O11">
        <v>6715</v>
      </c>
      <c r="P11" s="2">
        <f t="shared" si="1"/>
        <v>231.07967237527922</v>
      </c>
    </row>
    <row r="12" spans="1:16" x14ac:dyDescent="0.2">
      <c r="N12" s="2"/>
      <c r="P12" s="2"/>
    </row>
    <row r="13" spans="1:16" x14ac:dyDescent="0.2">
      <c r="N13" s="2"/>
      <c r="P13" s="2"/>
    </row>
    <row r="14" spans="1:16" x14ac:dyDescent="0.2">
      <c r="N14" s="2"/>
      <c r="P14" s="2"/>
    </row>
    <row r="15" spans="1:16" x14ac:dyDescent="0.2">
      <c r="N15" s="2"/>
      <c r="P15" s="2"/>
    </row>
    <row r="16" spans="1:16" x14ac:dyDescent="0.2">
      <c r="N16" s="2"/>
      <c r="P16" s="2"/>
    </row>
    <row r="17" spans="14:16" x14ac:dyDescent="0.2">
      <c r="N17" s="2"/>
      <c r="P17" s="2"/>
    </row>
  </sheetData>
  <sortState ref="B2:P11">
    <sortCondition ref="F2:F11"/>
    <sortCondition ref="G2:G11"/>
    <sortCondition ref="H2:H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2" sqref="B12"/>
    </sheetView>
  </sheetViews>
  <sheetFormatPr baseColWidth="10" defaultRowHeight="16" x14ac:dyDescent="0.2"/>
  <cols>
    <col min="2" max="2" width="14.6640625" bestFit="1" customWidth="1"/>
    <col min="3" max="3" width="16.5" bestFit="1" customWidth="1"/>
    <col min="4" max="4" width="39.83203125" bestFit="1" customWidth="1"/>
    <col min="5" max="5" width="23.33203125" bestFit="1" customWidth="1"/>
    <col min="6" max="6" width="12.5" bestFit="1" customWidth="1"/>
    <col min="10" max="10" width="29.1640625" bestFit="1" customWidth="1"/>
  </cols>
  <sheetData>
    <row r="1" spans="1:10" s="1" customFormat="1" x14ac:dyDescent="0.2">
      <c r="A1" s="1" t="s">
        <v>21</v>
      </c>
      <c r="B1" s="1" t="s">
        <v>78</v>
      </c>
      <c r="C1" s="1" t="s">
        <v>36</v>
      </c>
      <c r="D1" s="1" t="s">
        <v>40</v>
      </c>
      <c r="E1" s="1" t="s">
        <v>34</v>
      </c>
      <c r="F1" s="1" t="s">
        <v>35</v>
      </c>
      <c r="G1" s="1" t="s">
        <v>68</v>
      </c>
      <c r="H1" s="1" t="s">
        <v>69</v>
      </c>
      <c r="I1" s="1" t="s">
        <v>90</v>
      </c>
      <c r="J1" s="1" t="s">
        <v>71</v>
      </c>
    </row>
    <row r="2" spans="1:10" x14ac:dyDescent="0.2">
      <c r="A2" t="s">
        <v>7</v>
      </c>
      <c r="B2" t="s">
        <v>7</v>
      </c>
      <c r="C2" t="s">
        <v>39</v>
      </c>
      <c r="D2" t="s">
        <v>41</v>
      </c>
      <c r="E2" s="4" t="s">
        <v>37</v>
      </c>
      <c r="F2" t="s">
        <v>38</v>
      </c>
      <c r="G2" t="s">
        <v>70</v>
      </c>
      <c r="J2" t="s">
        <v>77</v>
      </c>
    </row>
    <row r="3" spans="1:10" x14ac:dyDescent="0.2">
      <c r="B3" t="s">
        <v>79</v>
      </c>
      <c r="D3" t="s">
        <v>82</v>
      </c>
      <c r="E3" s="4"/>
      <c r="F3" t="s">
        <v>83</v>
      </c>
      <c r="G3" t="s">
        <v>70</v>
      </c>
      <c r="J3" t="s">
        <v>72</v>
      </c>
    </row>
    <row r="4" spans="1:10" x14ac:dyDescent="0.2">
      <c r="A4" t="s">
        <v>16</v>
      </c>
      <c r="B4" t="s">
        <v>16</v>
      </c>
      <c r="C4" t="s">
        <v>43</v>
      </c>
      <c r="D4" t="s">
        <v>42</v>
      </c>
      <c r="E4" s="4" t="s">
        <v>44</v>
      </c>
      <c r="F4" t="s">
        <v>45</v>
      </c>
      <c r="G4" t="s">
        <v>70</v>
      </c>
      <c r="J4" t="s">
        <v>73</v>
      </c>
    </row>
    <row r="5" spans="1:10" x14ac:dyDescent="0.2">
      <c r="A5" t="s">
        <v>20</v>
      </c>
      <c r="B5" t="s">
        <v>13</v>
      </c>
      <c r="C5" t="s">
        <v>74</v>
      </c>
      <c r="D5" t="s">
        <v>75</v>
      </c>
      <c r="F5" t="s">
        <v>84</v>
      </c>
      <c r="G5" t="s">
        <v>70</v>
      </c>
      <c r="J5" t="s">
        <v>86</v>
      </c>
    </row>
    <row r="6" spans="1:10" x14ac:dyDescent="0.2">
      <c r="A6" t="s">
        <v>22</v>
      </c>
      <c r="B6" t="s">
        <v>22</v>
      </c>
      <c r="C6" t="s">
        <v>80</v>
      </c>
      <c r="D6" t="s">
        <v>85</v>
      </c>
      <c r="E6" s="4"/>
      <c r="F6" t="s">
        <v>47</v>
      </c>
      <c r="G6" t="s">
        <v>70</v>
      </c>
      <c r="J6" t="s">
        <v>76</v>
      </c>
    </row>
    <row r="7" spans="1:10" x14ac:dyDescent="0.2">
      <c r="B7" t="s">
        <v>81</v>
      </c>
      <c r="C7" t="s">
        <v>88</v>
      </c>
      <c r="D7" t="s">
        <v>87</v>
      </c>
      <c r="E7" s="4"/>
      <c r="F7" t="s">
        <v>89</v>
      </c>
      <c r="G7" t="s">
        <v>70</v>
      </c>
    </row>
    <row r="8" spans="1:10" x14ac:dyDescent="0.2">
      <c r="A8" t="s">
        <v>24</v>
      </c>
      <c r="B8" t="s">
        <v>24</v>
      </c>
      <c r="C8" t="s">
        <v>49</v>
      </c>
      <c r="D8" t="s">
        <v>46</v>
      </c>
      <c r="E8" t="s">
        <v>48</v>
      </c>
    </row>
    <row r="9" spans="1:10" x14ac:dyDescent="0.2">
      <c r="B9" t="s">
        <v>24</v>
      </c>
      <c r="C9" t="s">
        <v>91</v>
      </c>
      <c r="D9" t="s">
        <v>92</v>
      </c>
      <c r="F9" t="s">
        <v>50</v>
      </c>
      <c r="G9" t="s">
        <v>70</v>
      </c>
      <c r="J9" t="s">
        <v>72</v>
      </c>
    </row>
    <row r="10" spans="1:10" x14ac:dyDescent="0.2">
      <c r="A10" t="s">
        <v>26</v>
      </c>
      <c r="B10" t="s">
        <v>26</v>
      </c>
      <c r="C10" t="s">
        <v>51</v>
      </c>
      <c r="D10" t="s">
        <v>53</v>
      </c>
      <c r="E10" s="4" t="s">
        <v>52</v>
      </c>
      <c r="F10" t="s">
        <v>54</v>
      </c>
      <c r="G10" t="s">
        <v>70</v>
      </c>
      <c r="J10" t="s">
        <v>72</v>
      </c>
    </row>
    <row r="11" spans="1:10" x14ac:dyDescent="0.2">
      <c r="A11" t="s">
        <v>27</v>
      </c>
      <c r="B11" t="s">
        <v>27</v>
      </c>
      <c r="C11" t="s">
        <v>56</v>
      </c>
      <c r="D11" t="s">
        <v>57</v>
      </c>
      <c r="E11" s="4" t="s">
        <v>55</v>
      </c>
      <c r="F11" t="s">
        <v>93</v>
      </c>
      <c r="J11" t="s">
        <v>72</v>
      </c>
    </row>
    <row r="12" spans="1:10" x14ac:dyDescent="0.2">
      <c r="A12" t="s">
        <v>29</v>
      </c>
      <c r="C12" t="s">
        <v>58</v>
      </c>
      <c r="D12" t="s">
        <v>59</v>
      </c>
      <c r="E12" s="4" t="s">
        <v>61</v>
      </c>
      <c r="F12" t="s">
        <v>60</v>
      </c>
    </row>
    <row r="13" spans="1:10" x14ac:dyDescent="0.2">
      <c r="A13" t="s">
        <v>31</v>
      </c>
      <c r="C13" t="s">
        <v>64</v>
      </c>
      <c r="D13" t="s">
        <v>65</v>
      </c>
      <c r="E13" s="4" t="s">
        <v>62</v>
      </c>
      <c r="F13" t="s">
        <v>63</v>
      </c>
    </row>
    <row r="14" spans="1:10" x14ac:dyDescent="0.2">
      <c r="A14" t="s">
        <v>17</v>
      </c>
      <c r="C14" t="s">
        <v>67</v>
      </c>
      <c r="F14" t="s">
        <v>66</v>
      </c>
    </row>
  </sheetData>
  <hyperlinks>
    <hyperlink ref="E2" r:id="rId1" xr:uid="{00000000-0004-0000-0100-000000000000}"/>
    <hyperlink ref="E4" r:id="rId2" xr:uid="{00000000-0004-0000-0100-000001000000}"/>
    <hyperlink ref="E10" r:id="rId3" xr:uid="{00000000-0004-0000-0100-000002000000}"/>
    <hyperlink ref="E11" r:id="rId4" xr:uid="{00000000-0004-0000-0100-000003000000}"/>
    <hyperlink ref="E12" r:id="rId5" xr:uid="{00000000-0004-0000-0100-000004000000}"/>
    <hyperlink ref="E13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tornado-details</vt:lpstr>
      <vt:lpstr>contact-details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2018-04-24T03:54:06Z</dcterms:created>
  <dcterms:modified xsi:type="dcterms:W3CDTF">2018-05-02T16:03:29Z</dcterms:modified>
</cp:coreProperties>
</file>