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6940" yWindow="0" windowWidth="20440" windowHeight="17480" tabRatio="500" activeTab="3"/>
  </bookViews>
  <sheets>
    <sheet name="formulas" sheetId="1" r:id="rId1"/>
    <sheet name="all crimes" sheetId="2" r:id="rId2"/>
    <sheet name="select crimes" sheetId="3" r:id="rId3"/>
    <sheet name="select crimes no formulas" sheetId="4" r:id="rId4"/>
  </sheets>
  <definedNames>
    <definedName name="UNI_log_0101_0625_2013" localSheetId="0">formulas!#REF!</definedName>
    <definedName name="UNI_log_0628_0917_2013" localSheetId="0">formulas!$A$290:$G$389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2" i="1" l="1"/>
  <c r="D353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26" i="3"/>
  <c r="B1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2" i="1"/>
</calcChain>
</file>

<file path=xl/connections.xml><?xml version="1.0" encoding="utf-8"?>
<connections xmlns="http://schemas.openxmlformats.org/spreadsheetml/2006/main">
  <connection id="1" name="UNI_log_0101_0625_2013.txt" type="6" refreshedVersion="0" background="1" saveData="1">
    <textPr fileType="mac" sourceFile="Macintosh HD:Users:chrisessig:Desktop:WCFCourier:crime_map:UNI:UNI_log_0101_0625_2013.txt" delimited="0">
      <textFields count="6">
        <textField/>
        <textField position="7"/>
        <textField position="28"/>
        <textField position="48"/>
        <textField position="65"/>
        <textField position="87"/>
      </textFields>
    </textPr>
  </connection>
  <connection id="2" name="UNI_log_0628_0917_2013.txt" type="6" refreshedVersion="0" background="1" saveData="1">
    <textPr fileType="mac" sourceFile="Macintosh HD:Users:chrisessig:Desktop:WCFCourier:crime_map:UNI:UNI_log_0628_0917_2013.txt" delimited="0">
      <textFields count="6">
        <textField/>
        <textField position="10"/>
        <textField position="37"/>
        <textField position="57"/>
        <textField position="79"/>
        <textField position="117"/>
      </textFields>
    </textPr>
  </connection>
  <connection id="3" name="UNI_log_0628_0917_2013.txt1" type="6" refreshedVersion="0" background="1" saveData="1">
    <textPr fileType="mac" sourceFile="Macintosh HD:Users:chrisessig:Desktop:WCFCourier:crime_map:UNI:UNI_log_0628_0917_2013.txt" delimited="0">
      <textFields count="6">
        <textField/>
        <textField position="10"/>
        <textField position="37"/>
        <textField position="57"/>
        <textField position="79"/>
        <textField position="117"/>
      </textFields>
    </textPr>
  </connection>
</connections>
</file>

<file path=xl/sharedStrings.xml><?xml version="1.0" encoding="utf-8"?>
<sst xmlns="http://schemas.openxmlformats.org/spreadsheetml/2006/main" count="3341" uniqueCount="820">
  <si>
    <t>13-001</t>
  </si>
  <si>
    <t>Vandalism</t>
  </si>
  <si>
    <t>Noehren Hall</t>
  </si>
  <si>
    <t>01/01/2013 1913</t>
  </si>
  <si>
    <t>Open</t>
  </si>
  <si>
    <t>Liquor Law</t>
  </si>
  <si>
    <t>13-003</t>
  </si>
  <si>
    <t>Violation</t>
  </si>
  <si>
    <t>Shull Hall</t>
  </si>
  <si>
    <t>01/03/2013 1545</t>
  </si>
  <si>
    <t>Closed</t>
  </si>
  <si>
    <t>13-007</t>
  </si>
  <si>
    <t>Parking Ramp</t>
  </si>
  <si>
    <t>01/12/2013 1207</t>
  </si>
  <si>
    <t>13-008</t>
  </si>
  <si>
    <t>Drug Law Violation</t>
  </si>
  <si>
    <t>Rider Hall</t>
  </si>
  <si>
    <t>01/12/2013 2218</t>
  </si>
  <si>
    <t>13-009</t>
  </si>
  <si>
    <t>Bender Hall</t>
  </si>
  <si>
    <t>01/03/2013 1510</t>
  </si>
  <si>
    <t>13-010</t>
  </si>
  <si>
    <t>North Dome Lot</t>
  </si>
  <si>
    <t>01/14/2013 1756</t>
  </si>
  <si>
    <t>13-011</t>
  </si>
  <si>
    <t>Theft</t>
  </si>
  <si>
    <t>Towers Lot</t>
  </si>
  <si>
    <t>01/15/2013 1417</t>
  </si>
  <si>
    <t>13-012</t>
  </si>
  <si>
    <t>01/15/2013 1441</t>
  </si>
  <si>
    <t>13-013</t>
  </si>
  <si>
    <t>Dancer Hall</t>
  </si>
  <si>
    <t>01/16/2013 1058</t>
  </si>
  <si>
    <t>13-014</t>
  </si>
  <si>
    <t>Burglary</t>
  </si>
  <si>
    <t>01/16/2013 1417</t>
  </si>
  <si>
    <t>13-015</t>
  </si>
  <si>
    <t>Harassment</t>
  </si>
  <si>
    <t>Redeker</t>
  </si>
  <si>
    <t>01/17/2013 1536</t>
  </si>
  <si>
    <t>Outside Campbell</t>
  </si>
  <si>
    <t>13-016</t>
  </si>
  <si>
    <t>Hall</t>
  </si>
  <si>
    <t>10/17/2012 2312</t>
  </si>
  <si>
    <t>13-017</t>
  </si>
  <si>
    <t>01/18/2013 0143</t>
  </si>
  <si>
    <t>13-019</t>
  </si>
  <si>
    <t>Campbell Hall</t>
  </si>
  <si>
    <t>01/19/2013 1520</t>
  </si>
  <si>
    <t>13-020</t>
  </si>
  <si>
    <t>Traffic Criminal</t>
  </si>
  <si>
    <t>2000 College</t>
  </si>
  <si>
    <t>01/20/2013 0210</t>
  </si>
  <si>
    <t>13-023</t>
  </si>
  <si>
    <t>1/21/2013 0830</t>
  </si>
  <si>
    <t>13-025</t>
  </si>
  <si>
    <t>Towers</t>
  </si>
  <si>
    <t>01/22/2013 1534</t>
  </si>
  <si>
    <t>Schindler Ed</t>
  </si>
  <si>
    <t>13-026</t>
  </si>
  <si>
    <t>Center</t>
  </si>
  <si>
    <t>1/22/2013 1644</t>
  </si>
  <si>
    <t>13-030</t>
  </si>
  <si>
    <t>Jennings Drive</t>
  </si>
  <si>
    <t>01/28/2013 1609</t>
  </si>
  <si>
    <t>13-131</t>
  </si>
  <si>
    <t>01/28/2013 1912</t>
  </si>
  <si>
    <t>13-034</t>
  </si>
  <si>
    <t>Trespass</t>
  </si>
  <si>
    <t>1200 22nd St</t>
  </si>
  <si>
    <t>1/31/2013 0437</t>
  </si>
  <si>
    <t>13-035</t>
  </si>
  <si>
    <t>23rd and College</t>
  </si>
  <si>
    <t>01/31/2013 2357</t>
  </si>
  <si>
    <t>13-036</t>
  </si>
  <si>
    <t>outside Towers</t>
  </si>
  <si>
    <t>02012013 0111</t>
  </si>
  <si>
    <t>Wellness Rec</t>
  </si>
  <si>
    <t>13-037</t>
  </si>
  <si>
    <t>2/7/2013 1800</t>
  </si>
  <si>
    <t>University and</t>
  </si>
  <si>
    <t>13-038</t>
  </si>
  <si>
    <t>Tremont</t>
  </si>
  <si>
    <t>02/08/2013 0150</t>
  </si>
  <si>
    <t>13-039</t>
  </si>
  <si>
    <t>23rd and Hudson</t>
  </si>
  <si>
    <t>02/09/2013 0204</t>
  </si>
  <si>
    <t>College and</t>
  </si>
  <si>
    <t>13-040</t>
  </si>
  <si>
    <t>University</t>
  </si>
  <si>
    <t>02/12/2013 2339</t>
  </si>
  <si>
    <t>13-041</t>
  </si>
  <si>
    <t>Assault</t>
  </si>
  <si>
    <t>02/13/2013 1539</t>
  </si>
  <si>
    <t>13-042</t>
  </si>
  <si>
    <t>Campbell Lot</t>
  </si>
  <si>
    <t>02/13/2013 2240</t>
  </si>
  <si>
    <t>13-043</t>
  </si>
  <si>
    <t>900 22nd</t>
  </si>
  <si>
    <t>02/14/2013 0309</t>
  </si>
  <si>
    <t>Court Order</t>
  </si>
  <si>
    <t>13-044</t>
  </si>
  <si>
    <t>Latham Field Lot</t>
  </si>
  <si>
    <t>02/15/2013 0902</t>
  </si>
  <si>
    <t>13-045</t>
  </si>
  <si>
    <t>Lawther Hall</t>
  </si>
  <si>
    <t>02/15/2013 1445</t>
  </si>
  <si>
    <t>13-046</t>
  </si>
  <si>
    <t>02/16/2013 0337</t>
  </si>
  <si>
    <t>13-048</t>
  </si>
  <si>
    <t>South Art Lot</t>
  </si>
  <si>
    <t>02/16/2013 1647</t>
  </si>
  <si>
    <t>13-049</t>
  </si>
  <si>
    <t>02/17/2013 0224</t>
  </si>
  <si>
    <t>13-050</t>
  </si>
  <si>
    <t>Assault - Assist</t>
  </si>
  <si>
    <t>02/16/2013 0219</t>
  </si>
  <si>
    <t>_x000C_</t>
  </si>
  <si>
    <t>13-051</t>
  </si>
  <si>
    <t>2600 Campus</t>
  </si>
  <si>
    <t>02/21/2013 0030</t>
  </si>
  <si>
    <t>13-052</t>
  </si>
  <si>
    <t>McLeod Center</t>
  </si>
  <si>
    <t>02/20/2013 1630</t>
  </si>
  <si>
    <t>13-053</t>
  </si>
  <si>
    <t>Campbell Hall Lot</t>
  </si>
  <si>
    <t>02/22/2013 0159</t>
  </si>
  <si>
    <t>13-054</t>
  </si>
  <si>
    <t>02/22/2013 0206</t>
  </si>
  <si>
    <t>13-056</t>
  </si>
  <si>
    <t>02/22/2013 1911</t>
  </si>
  <si>
    <t>13-057</t>
  </si>
  <si>
    <t>Hagemann Hall</t>
  </si>
  <si>
    <t>02/22/2013 2058</t>
  </si>
  <si>
    <t>13-058</t>
  </si>
  <si>
    <t>Towers Center</t>
  </si>
  <si>
    <t>02/23/2013 1415</t>
  </si>
  <si>
    <t>13-059</t>
  </si>
  <si>
    <t>22nd and College</t>
  </si>
  <si>
    <t>02/24/2013 0136</t>
  </si>
  <si>
    <t>13-060</t>
  </si>
  <si>
    <t>1300 23rd</t>
  </si>
  <si>
    <t>02/24/2013 1848</t>
  </si>
  <si>
    <t>13-061</t>
  </si>
  <si>
    <t>26th and College</t>
  </si>
  <si>
    <t>02/25/2013 0001</t>
  </si>
  <si>
    <t>13-062</t>
  </si>
  <si>
    <t>E St</t>
  </si>
  <si>
    <t>02/25/2013 0900</t>
  </si>
  <si>
    <t>13-064</t>
  </si>
  <si>
    <t>Fire</t>
  </si>
  <si>
    <t>Panther Village</t>
  </si>
  <si>
    <t>02/27/2013 1000</t>
  </si>
  <si>
    <t>13-065</t>
  </si>
  <si>
    <t>G St</t>
  </si>
  <si>
    <t>02/27/2013 1430</t>
  </si>
  <si>
    <t>13-066</t>
  </si>
  <si>
    <t>03/01/2013 1128</t>
  </si>
  <si>
    <t>13-067</t>
  </si>
  <si>
    <t>Jennings</t>
  </si>
  <si>
    <t>03/02/2013 0002</t>
  </si>
  <si>
    <t>13-068</t>
  </si>
  <si>
    <t>03/05/2013 0014</t>
  </si>
  <si>
    <t>13-070</t>
  </si>
  <si>
    <t>19th and Campus</t>
  </si>
  <si>
    <t>03/06/2013 0055</t>
  </si>
  <si>
    <t>Seerley and</t>
  </si>
  <si>
    <t>13-071</t>
  </si>
  <si>
    <t>College</t>
  </si>
  <si>
    <t>03/07/2013 1445</t>
  </si>
  <si>
    <t>13-073</t>
  </si>
  <si>
    <t>Hagemann Lot</t>
  </si>
  <si>
    <t>03/07/2013 1904</t>
  </si>
  <si>
    <t>13-074</t>
  </si>
  <si>
    <t>03/06/2013 1430</t>
  </si>
  <si>
    <t>13-075</t>
  </si>
  <si>
    <t>Library</t>
  </si>
  <si>
    <t>03/08/2013 1333</t>
  </si>
  <si>
    <t>13-076</t>
  </si>
  <si>
    <t>03/08/2013 1548</t>
  </si>
  <si>
    <t>13-077</t>
  </si>
  <si>
    <t>2600 Hudson</t>
  </si>
  <si>
    <t>03/08/2013 2341</t>
  </si>
  <si>
    <t>13-079</t>
  </si>
  <si>
    <t>03/09/2013 0237</t>
  </si>
  <si>
    <t>13-080</t>
  </si>
  <si>
    <t>2000 Olive</t>
  </si>
  <si>
    <t>03/10/2013 0012</t>
  </si>
  <si>
    <t>13-083</t>
  </si>
  <si>
    <t>Off Campus</t>
  </si>
  <si>
    <t>03/13/2013 0059</t>
  </si>
  <si>
    <t>13-085</t>
  </si>
  <si>
    <t>UNI Dome</t>
  </si>
  <si>
    <t>03/14/2013 2041</t>
  </si>
  <si>
    <t>13-086</t>
  </si>
  <si>
    <t>03/15/2013 0030</t>
  </si>
  <si>
    <t>13-087</t>
  </si>
  <si>
    <t>South Art lot</t>
  </si>
  <si>
    <t>03/15/2013 1208</t>
  </si>
  <si>
    <t>13-088</t>
  </si>
  <si>
    <t>03/15/2013 2356</t>
  </si>
  <si>
    <t>13-089</t>
  </si>
  <si>
    <t>03/16/2013 2217</t>
  </si>
  <si>
    <t>13-090</t>
  </si>
  <si>
    <t>03/17/2013 0132</t>
  </si>
  <si>
    <t>Communications</t>
  </si>
  <si>
    <t>13-091</t>
  </si>
  <si>
    <t>Art</t>
  </si>
  <si>
    <t>03/18/2013 1303</t>
  </si>
  <si>
    <t>13-093</t>
  </si>
  <si>
    <t>03/28/2013 1608</t>
  </si>
  <si>
    <t>Minnesota North</t>
  </si>
  <si>
    <t>13-094</t>
  </si>
  <si>
    <t>Lot</t>
  </si>
  <si>
    <t>03/28/2013 2352</t>
  </si>
  <si>
    <t>Greenhouse</t>
  </si>
  <si>
    <t>13-095</t>
  </si>
  <si>
    <t>Ephone</t>
  </si>
  <si>
    <t>03/29/2013 0232</t>
  </si>
  <si>
    <t>13-096</t>
  </si>
  <si>
    <t>Maucker Union</t>
  </si>
  <si>
    <t>03/29/2013 1018</t>
  </si>
  <si>
    <t>Unfounded</t>
  </si>
  <si>
    <t>13-098</t>
  </si>
  <si>
    <t>03/30/2013 0217</t>
  </si>
  <si>
    <t>Gallagher</t>
  </si>
  <si>
    <t>13-099</t>
  </si>
  <si>
    <t>Bluedorn</t>
  </si>
  <si>
    <t>03/30/2013 1840</t>
  </si>
  <si>
    <t>13-100</t>
  </si>
  <si>
    <t>Lang Hall</t>
  </si>
  <si>
    <t>03/31/2013 0730</t>
  </si>
  <si>
    <t>13-101</t>
  </si>
  <si>
    <t>03/31/2013 1259</t>
  </si>
  <si>
    <t>13-102</t>
  </si>
  <si>
    <t>03/31/2013 1337</t>
  </si>
  <si>
    <t>Campus and</t>
  </si>
  <si>
    <t>13-103</t>
  </si>
  <si>
    <t>Dakota</t>
  </si>
  <si>
    <t>04/01/2013 0231</t>
  </si>
  <si>
    <t>13-104</t>
  </si>
  <si>
    <t>Apartments Lot</t>
  </si>
  <si>
    <t>04/01/2013 1339</t>
  </si>
  <si>
    <t>13-106</t>
  </si>
  <si>
    <t>Dome Lot</t>
  </si>
  <si>
    <t>04/03/2013 0053</t>
  </si>
  <si>
    <t>13-107</t>
  </si>
  <si>
    <t>Baker Hall</t>
  </si>
  <si>
    <t>04/03/2013 1047</t>
  </si>
  <si>
    <t>13-108</t>
  </si>
  <si>
    <t>Curris Buisness</t>
  </si>
  <si>
    <t>04/03/2013 1719</t>
  </si>
  <si>
    <t>13-109</t>
  </si>
  <si>
    <t>300 F St</t>
  </si>
  <si>
    <t>04/04/2013 0800</t>
  </si>
  <si>
    <t>13-110</t>
  </si>
  <si>
    <t>04/04/2013 1335</t>
  </si>
  <si>
    <t>13-111</t>
  </si>
  <si>
    <t>Campanile</t>
  </si>
  <si>
    <t>04/05/2013 1242</t>
  </si>
  <si>
    <t>13-112</t>
  </si>
  <si>
    <t>04/05/2013 1553</t>
  </si>
  <si>
    <t>13-114</t>
  </si>
  <si>
    <t>Price Lab</t>
  </si>
  <si>
    <t>04/06/2013 0141</t>
  </si>
  <si>
    <t>13-115</t>
  </si>
  <si>
    <t>04/06/2013 1031</t>
  </si>
  <si>
    <t>13-116</t>
  </si>
  <si>
    <t>Bartlett Hall</t>
  </si>
  <si>
    <t>04/06/2013 2147</t>
  </si>
  <si>
    <t>13-117</t>
  </si>
  <si>
    <t>Price Lab Lot</t>
  </si>
  <si>
    <t>04/07/2013 0234</t>
  </si>
  <si>
    <t>13-118</t>
  </si>
  <si>
    <t>04/08/2013 1208</t>
  </si>
  <si>
    <t>13-119</t>
  </si>
  <si>
    <t>Seerley Hall</t>
  </si>
  <si>
    <t>04/09/2013 1026</t>
  </si>
  <si>
    <t>13-120</t>
  </si>
  <si>
    <t>04/09/2013 1030</t>
  </si>
  <si>
    <t>Innovative</t>
  </si>
  <si>
    <t>Teaching</t>
  </si>
  <si>
    <t>13-121</t>
  </si>
  <si>
    <t>Weapons</t>
  </si>
  <si>
    <t>Technology Center</t>
  </si>
  <si>
    <t>04/09/2013 1146</t>
  </si>
  <si>
    <t>13-123</t>
  </si>
  <si>
    <t>04/10/2013 1339</t>
  </si>
  <si>
    <t>13-124</t>
  </si>
  <si>
    <t>04/10/2013 2051</t>
  </si>
  <si>
    <t>13-125</t>
  </si>
  <si>
    <t>Rod Library</t>
  </si>
  <si>
    <t>04/11/2013 2324</t>
  </si>
  <si>
    <t>13-126</t>
  </si>
  <si>
    <t>04/12/2013 1933</t>
  </si>
  <si>
    <t>13-127</t>
  </si>
  <si>
    <t>04/13/2013 0154</t>
  </si>
  <si>
    <t>13-128</t>
  </si>
  <si>
    <t>04/13/2013 0251</t>
  </si>
  <si>
    <t>13-129</t>
  </si>
  <si>
    <t>04/13/2013 1922</t>
  </si>
  <si>
    <t>13-130</t>
  </si>
  <si>
    <t>04/14/2013 0350</t>
  </si>
  <si>
    <t>Redeker Center</t>
  </si>
  <si>
    <t>04/14/2013 0258</t>
  </si>
  <si>
    <t>13-132</t>
  </si>
  <si>
    <t>04/15/2013 0050</t>
  </si>
  <si>
    <t>13-133</t>
  </si>
  <si>
    <t>04/15/2013 2042</t>
  </si>
  <si>
    <t>Incendiary Device</t>
  </si>
  <si>
    <t>13-134</t>
  </si>
  <si>
    <t>Royal Drive</t>
  </si>
  <si>
    <t>04/16/2013 1002</t>
  </si>
  <si>
    <t>13-138</t>
  </si>
  <si>
    <t>04/17/2013 1511</t>
  </si>
  <si>
    <t>13-139</t>
  </si>
  <si>
    <t>Criminal Trespass</t>
  </si>
  <si>
    <t>F Street</t>
  </si>
  <si>
    <t>04/17/2013 1609</t>
  </si>
  <si>
    <t>13-141</t>
  </si>
  <si>
    <t>04/18/2013 1545</t>
  </si>
  <si>
    <t>13-142</t>
  </si>
  <si>
    <t>04/19/2013 0200</t>
  </si>
  <si>
    <t>13-145</t>
  </si>
  <si>
    <t>04/19/2013 1019</t>
  </si>
  <si>
    <t>13-146</t>
  </si>
  <si>
    <t>04/19/2013 1330</t>
  </si>
  <si>
    <t>13-147</t>
  </si>
  <si>
    <t>Fraud</t>
  </si>
  <si>
    <t>Gilchrist Hall</t>
  </si>
  <si>
    <t>04/19/2013 1445</t>
  </si>
  <si>
    <t>13-149</t>
  </si>
  <si>
    <t>Roth Hall</t>
  </si>
  <si>
    <t>04/20/2013 1619</t>
  </si>
  <si>
    <t>13-153</t>
  </si>
  <si>
    <t>04/21/2013 0619</t>
  </si>
  <si>
    <t>13-154</t>
  </si>
  <si>
    <t>04/22/2013 2206</t>
  </si>
  <si>
    <t>13-155</t>
  </si>
  <si>
    <t>04/23/2013 0805</t>
  </si>
  <si>
    <t>13-156</t>
  </si>
  <si>
    <t>04/23/2013 1712</t>
  </si>
  <si>
    <t>Dakota and</t>
  </si>
  <si>
    <t>13-157</t>
  </si>
  <si>
    <t>Campus</t>
  </si>
  <si>
    <t>04/24/2013 1105</t>
  </si>
  <si>
    <t>13-158</t>
  </si>
  <si>
    <t>04/24/2013 1636</t>
  </si>
  <si>
    <t>13-159</t>
  </si>
  <si>
    <t>13-160</t>
  </si>
  <si>
    <t>13-163</t>
  </si>
  <si>
    <t>Shull Lot</t>
  </si>
  <si>
    <t>04/27/2013 0157</t>
  </si>
  <si>
    <t>13-164</t>
  </si>
  <si>
    <t>04/27/2013 0257</t>
  </si>
  <si>
    <t>13-166</t>
  </si>
  <si>
    <t>04/27/2013 2217</t>
  </si>
  <si>
    <t>Sexual Assault -</t>
  </si>
  <si>
    <t>13-167</t>
  </si>
  <si>
    <t>Assist</t>
  </si>
  <si>
    <t>04/28/2013 0059</t>
  </si>
  <si>
    <t>13-168</t>
  </si>
  <si>
    <t>Apartments</t>
  </si>
  <si>
    <t>04/28/2013 0251</t>
  </si>
  <si>
    <t>Schindler</t>
  </si>
  <si>
    <t>13-169</t>
  </si>
  <si>
    <t>Education Center</t>
  </si>
  <si>
    <t>04/28/2013 1000</t>
  </si>
  <si>
    <t>Industrial Tech</t>
  </si>
  <si>
    <t>13-170</t>
  </si>
  <si>
    <t>04/28/2013 2355</t>
  </si>
  <si>
    <t>13-172</t>
  </si>
  <si>
    <t>04/29/2013 1533</t>
  </si>
  <si>
    <t>13-173</t>
  </si>
  <si>
    <t>04/29/2013 1546</t>
  </si>
  <si>
    <t>13-174</t>
  </si>
  <si>
    <t>04/29/2013 1710</t>
  </si>
  <si>
    <t>13-175</t>
  </si>
  <si>
    <t>Price lab</t>
  </si>
  <si>
    <t>04/29/2013 2004</t>
  </si>
  <si>
    <t>13-176</t>
  </si>
  <si>
    <t>04/30/2013 1420</t>
  </si>
  <si>
    <t>13-177</t>
  </si>
  <si>
    <t>04/30/2013 1615</t>
  </si>
  <si>
    <t>13-178</t>
  </si>
  <si>
    <t>04/30/2013 1713</t>
  </si>
  <si>
    <t>13-179</t>
  </si>
  <si>
    <t>Sexual Assault</t>
  </si>
  <si>
    <t>04/30/2013 2221</t>
  </si>
  <si>
    <t>13-181</t>
  </si>
  <si>
    <t>Commons</t>
  </si>
  <si>
    <t>05/02/2013 1157</t>
  </si>
  <si>
    <t>13-182</t>
  </si>
  <si>
    <t>05/03/2013 1223</t>
  </si>
  <si>
    <t>13-183</t>
  </si>
  <si>
    <t>05/03/2013 1645</t>
  </si>
  <si>
    <t>13-184</t>
  </si>
  <si>
    <t>05/04/2013 0217</t>
  </si>
  <si>
    <t>13-185</t>
  </si>
  <si>
    <t>05/04/2013 0319</t>
  </si>
  <si>
    <t>13-186</t>
  </si>
  <si>
    <t>05/04/2013 0309</t>
  </si>
  <si>
    <t>13-187</t>
  </si>
  <si>
    <t>05/05/2013 0018</t>
  </si>
  <si>
    <t>13-191</t>
  </si>
  <si>
    <t>05/06/2013 1535</t>
  </si>
  <si>
    <t>13-193</t>
  </si>
  <si>
    <t>Fire-Assist</t>
  </si>
  <si>
    <t>05/07/2013 2201</t>
  </si>
  <si>
    <t>13-194</t>
  </si>
  <si>
    <t>05/08/2013 0552</t>
  </si>
  <si>
    <t>13-195</t>
  </si>
  <si>
    <t>05/09/2013 1545</t>
  </si>
  <si>
    <t>Minnesota South</t>
  </si>
  <si>
    <t>13-196</t>
  </si>
  <si>
    <t>Lot and 27th</t>
  </si>
  <si>
    <t>05/09/2013 2229</t>
  </si>
  <si>
    <t>13-197</t>
  </si>
  <si>
    <t>05/10/2013 1440</t>
  </si>
  <si>
    <t>13-198</t>
  </si>
  <si>
    <t>05/10/2013 1640</t>
  </si>
  <si>
    <t>13-201</t>
  </si>
  <si>
    <t>Price Lab School</t>
  </si>
  <si>
    <t>05/11/2013 2330</t>
  </si>
  <si>
    <t>13-203</t>
  </si>
  <si>
    <t>05/13/2013 2017</t>
  </si>
  <si>
    <t>13-205</t>
  </si>
  <si>
    <t>Physics</t>
  </si>
  <si>
    <t>05/15/2013 1230</t>
  </si>
  <si>
    <t>13-206</t>
  </si>
  <si>
    <t>Wright Hall</t>
  </si>
  <si>
    <t>05/16/2013 1726</t>
  </si>
  <si>
    <t>13-207</t>
  </si>
  <si>
    <t>Disorderly</t>
  </si>
  <si>
    <t>12-183</t>
  </si>
  <si>
    <t>05/21/2013 2355</t>
  </si>
  <si>
    <t>13-211</t>
  </si>
  <si>
    <t>05/26/2013 1617</t>
  </si>
  <si>
    <t>13-212</t>
  </si>
  <si>
    <t>05/28/2013 0704</t>
  </si>
  <si>
    <t>13-213</t>
  </si>
  <si>
    <t>Power Plant</t>
  </si>
  <si>
    <t>05/28/2013 0741</t>
  </si>
  <si>
    <t>13-216</t>
  </si>
  <si>
    <t>05/31/2013 1528</t>
  </si>
  <si>
    <t>13-217</t>
  </si>
  <si>
    <t>06/03/2013 0855</t>
  </si>
  <si>
    <t>13-218</t>
  </si>
  <si>
    <t>06/02/2013 1356</t>
  </si>
  <si>
    <t>13-223</t>
  </si>
  <si>
    <t>06/06/2013 1607</t>
  </si>
  <si>
    <t>13-226</t>
  </si>
  <si>
    <t>06/09/2013 0739</t>
  </si>
  <si>
    <t>13-228</t>
  </si>
  <si>
    <t>06/11/2013 1705</t>
  </si>
  <si>
    <t>13-229</t>
  </si>
  <si>
    <t>Jennings Dr</t>
  </si>
  <si>
    <t>06/14/2013 0153</t>
  </si>
  <si>
    <t>13-232</t>
  </si>
  <si>
    <t>Off Camous</t>
  </si>
  <si>
    <t>06/15/2013 0135</t>
  </si>
  <si>
    <t>13-233</t>
  </si>
  <si>
    <t>06/16/2013 0250</t>
  </si>
  <si>
    <t>13-234</t>
  </si>
  <si>
    <t>Burglary - Assist</t>
  </si>
  <si>
    <t>06/16/2013 0302</t>
  </si>
  <si>
    <t>13-235</t>
  </si>
  <si>
    <t>06/20/2013 1008</t>
  </si>
  <si>
    <t>13-236</t>
  </si>
  <si>
    <t>06/21/2013 0207</t>
  </si>
  <si>
    <t>13-239</t>
  </si>
  <si>
    <t>06/25/2013 1515</t>
  </si>
  <si>
    <t>Liquor Law Violation</t>
  </si>
  <si>
    <t>Schindler Ed Center</t>
  </si>
  <si>
    <t>Innovative Teaching</t>
  </si>
  <si>
    <t>13-240</t>
  </si>
  <si>
    <t>06/28/2013 1753</t>
  </si>
  <si>
    <t>13-241</t>
  </si>
  <si>
    <t>06/28/2013 1946</t>
  </si>
  <si>
    <t>13-242</t>
  </si>
  <si>
    <t>06/28/2013 2157</t>
  </si>
  <si>
    <t>13-243</t>
  </si>
  <si>
    <t>Soccer Field</t>
  </si>
  <si>
    <t>06/29/2013 2003</t>
  </si>
  <si>
    <t>13-244</t>
  </si>
  <si>
    <t>06/30/2013 1821</t>
  </si>
  <si>
    <t>13-245</t>
  </si>
  <si>
    <t>Violation - Assist</t>
  </si>
  <si>
    <t>07/01/2013 1155</t>
  </si>
  <si>
    <t>13-246</t>
  </si>
  <si>
    <t>Sabin Bike Rack</t>
  </si>
  <si>
    <t>07/01/2013 1420</t>
  </si>
  <si>
    <t>13-247</t>
  </si>
  <si>
    <t>Warrant - Assist</t>
  </si>
  <si>
    <t>07/02/2013 0740</t>
  </si>
  <si>
    <t>13-248</t>
  </si>
  <si>
    <t>07/04/2013 0117</t>
  </si>
  <si>
    <t>13-250</t>
  </si>
  <si>
    <t>07/08/2013 1409</t>
  </si>
  <si>
    <t>13-251</t>
  </si>
  <si>
    <t>07/08/2013 2141</t>
  </si>
  <si>
    <t>13-253</t>
  </si>
  <si>
    <t>23rd / College St</t>
  </si>
  <si>
    <t>07/10/2013 1623</t>
  </si>
  <si>
    <t>Strayer Wood</t>
  </si>
  <si>
    <t>13-254</t>
  </si>
  <si>
    <t>Theater</t>
  </si>
  <si>
    <t>07/12/2013 1806</t>
  </si>
  <si>
    <t>Weapon Violation -</t>
  </si>
  <si>
    <t>13-255</t>
  </si>
  <si>
    <t>07/12/2013 2020</t>
  </si>
  <si>
    <t>Center for</t>
  </si>
  <si>
    <t>Educational</t>
  </si>
  <si>
    <t>13-258</t>
  </si>
  <si>
    <t>Technology</t>
  </si>
  <si>
    <t>07/16/2013 1557</t>
  </si>
  <si>
    <t>13-259</t>
  </si>
  <si>
    <t>07/18/2012 0054</t>
  </si>
  <si>
    <t>13-260</t>
  </si>
  <si>
    <t>07/18/2013 2114</t>
  </si>
  <si>
    <t>13-261</t>
  </si>
  <si>
    <t>ITC</t>
  </si>
  <si>
    <t>07/19/2013 1012</t>
  </si>
  <si>
    <t>13-262</t>
  </si>
  <si>
    <t>07/19/2013 2013</t>
  </si>
  <si>
    <t>13-264</t>
  </si>
  <si>
    <t>07/21/2013 1222</t>
  </si>
  <si>
    <t>Traffic Criminal -</t>
  </si>
  <si>
    <t>13-265</t>
  </si>
  <si>
    <t>07/26/2013 2055</t>
  </si>
  <si>
    <t>13-266</t>
  </si>
  <si>
    <t>Roth</t>
  </si>
  <si>
    <t>07/21/2013 1951</t>
  </si>
  <si>
    <t>13-267</t>
  </si>
  <si>
    <t>07/24/2013 1840</t>
  </si>
  <si>
    <t>13-269</t>
  </si>
  <si>
    <t>07/26/2013 1502</t>
  </si>
  <si>
    <t>13-270</t>
  </si>
  <si>
    <t>07/28/2013 0115</t>
  </si>
  <si>
    <t>13-272</t>
  </si>
  <si>
    <t>07/28/2013 2031</t>
  </si>
  <si>
    <t>McCollum Science</t>
  </si>
  <si>
    <t>13-273</t>
  </si>
  <si>
    <t>07/29/2013 1234</t>
  </si>
  <si>
    <t>13-274</t>
  </si>
  <si>
    <t>07/30/2013 1327</t>
  </si>
  <si>
    <t>13-277</t>
  </si>
  <si>
    <t>1233 22nd</t>
  </si>
  <si>
    <t>08/01/2013 2002</t>
  </si>
  <si>
    <t>13-278</t>
  </si>
  <si>
    <t>08/03/2013 0200</t>
  </si>
  <si>
    <t>Student Health</t>
  </si>
  <si>
    <t>13-279</t>
  </si>
  <si>
    <t>08/04/2013 2016</t>
  </si>
  <si>
    <t>13-281</t>
  </si>
  <si>
    <t>08/08/2013 0159</t>
  </si>
  <si>
    <t>Trespass, Liquor</t>
  </si>
  <si>
    <t>Law Violation -</t>
  </si>
  <si>
    <t>13-283</t>
  </si>
  <si>
    <t>08/11/2013 0116</t>
  </si>
  <si>
    <t>13-284</t>
  </si>
  <si>
    <t>08/14/2013 0950</t>
  </si>
  <si>
    <t>13-288</t>
  </si>
  <si>
    <t>Towers CP Lot</t>
  </si>
  <si>
    <t>08/21/2013 1405</t>
  </si>
  <si>
    <t>13-289</t>
  </si>
  <si>
    <t>08/22/13 0159</t>
  </si>
  <si>
    <t>13-290</t>
  </si>
  <si>
    <t>08/22/2013 1327</t>
  </si>
  <si>
    <t>13-291</t>
  </si>
  <si>
    <t>Gil G lot</t>
  </si>
  <si>
    <t>08/22/2013 1916</t>
  </si>
  <si>
    <t>13-293</t>
  </si>
  <si>
    <t>Gilchrist</t>
  </si>
  <si>
    <t>08/22/2013 2108</t>
  </si>
  <si>
    <t>13-294</t>
  </si>
  <si>
    <t>08/23/2013 2348</t>
  </si>
  <si>
    <t>13-295</t>
  </si>
  <si>
    <t>08/24/2013 0107</t>
  </si>
  <si>
    <t>13-296</t>
  </si>
  <si>
    <t>08/24/2013 0233</t>
  </si>
  <si>
    <t>13-298</t>
  </si>
  <si>
    <t>Solicitation</t>
  </si>
  <si>
    <t>08/24/2013 1613</t>
  </si>
  <si>
    <t>13-299</t>
  </si>
  <si>
    <t>08/24/2013 0124</t>
  </si>
  <si>
    <t>13-300</t>
  </si>
  <si>
    <t>and Disorderly</t>
  </si>
  <si>
    <t>08/24/2013 0123</t>
  </si>
  <si>
    <t>13-302</t>
  </si>
  <si>
    <t>08/24/2013 1530</t>
  </si>
  <si>
    <t>13-303</t>
  </si>
  <si>
    <t>08/26/2013 1037</t>
  </si>
  <si>
    <t>13-304</t>
  </si>
  <si>
    <t>08/26/2013 1551</t>
  </si>
  <si>
    <t>13-305</t>
  </si>
  <si>
    <t>08/26/2013 2318</t>
  </si>
  <si>
    <t>13-306</t>
  </si>
  <si>
    <t>08/27/2013 1058</t>
  </si>
  <si>
    <t>and Technology</t>
  </si>
  <si>
    <t>13-308</t>
  </si>
  <si>
    <t>Cntr</t>
  </si>
  <si>
    <t>08/27/2013 1938</t>
  </si>
  <si>
    <t>13-310</t>
  </si>
  <si>
    <t>08/27/2013 2300</t>
  </si>
  <si>
    <t>13-312</t>
  </si>
  <si>
    <t>08/28/13 1323</t>
  </si>
  <si>
    <t>13-313</t>
  </si>
  <si>
    <t>08/28/2013 1945</t>
  </si>
  <si>
    <t>13-314</t>
  </si>
  <si>
    <t>08/29/2013 1945</t>
  </si>
  <si>
    <t>13-315</t>
  </si>
  <si>
    <t>1200 Block 22nd St</t>
  </si>
  <si>
    <t>08/29/2013 1121</t>
  </si>
  <si>
    <t>13-316</t>
  </si>
  <si>
    <t>08/29/2013 1347</t>
  </si>
  <si>
    <t>Child Pornography -</t>
  </si>
  <si>
    <t>Closed-Referred to</t>
  </si>
  <si>
    <t>13-282</t>
  </si>
  <si>
    <t>Hillside Courts</t>
  </si>
  <si>
    <t>08/08/2013 1220</t>
  </si>
  <si>
    <t>CFPD</t>
  </si>
  <si>
    <t>13-318</t>
  </si>
  <si>
    <t>08/30/2013 0002</t>
  </si>
  <si>
    <t>13-320</t>
  </si>
  <si>
    <t>08/30/2013 1630</t>
  </si>
  <si>
    <t>13-322</t>
  </si>
  <si>
    <t>Gilchrist A Lot</t>
  </si>
  <si>
    <t>08/31/2013 2002</t>
  </si>
  <si>
    <t>13-323</t>
  </si>
  <si>
    <t>08/31/2013 2136</t>
  </si>
  <si>
    <t>13-330</t>
  </si>
  <si>
    <t>09/04/2013 2301</t>
  </si>
  <si>
    <t>13-331</t>
  </si>
  <si>
    <t>09/04/2013 2344</t>
  </si>
  <si>
    <t>13-332</t>
  </si>
  <si>
    <t>09/05/2013 1350</t>
  </si>
  <si>
    <t>13-334</t>
  </si>
  <si>
    <t>Bender hall</t>
  </si>
  <si>
    <t>09/06/2013 1404</t>
  </si>
  <si>
    <t>13-335</t>
  </si>
  <si>
    <t>09/07/2013 0051</t>
  </si>
  <si>
    <t>13-336</t>
  </si>
  <si>
    <t>Price Lab South Lot</t>
  </si>
  <si>
    <t>09/07/2013 0115</t>
  </si>
  <si>
    <t>13-338</t>
  </si>
  <si>
    <t>09/08/2013 0020</t>
  </si>
  <si>
    <t>13-340</t>
  </si>
  <si>
    <t>Robbery - Assist</t>
  </si>
  <si>
    <t>09/08/2013 0244</t>
  </si>
  <si>
    <t>13-341</t>
  </si>
  <si>
    <t>09/08/2013 0344</t>
  </si>
  <si>
    <t>13-342</t>
  </si>
  <si>
    <t>09/08/2013 1723</t>
  </si>
  <si>
    <t>13-344</t>
  </si>
  <si>
    <t>09/09/2013 0906</t>
  </si>
  <si>
    <t>13-346</t>
  </si>
  <si>
    <t>09/09/2013 1156</t>
  </si>
  <si>
    <t>13-349</t>
  </si>
  <si>
    <t>09/10/2013 1825</t>
  </si>
  <si>
    <t>13-350</t>
  </si>
  <si>
    <t>09/11/2013 0922</t>
  </si>
  <si>
    <t>13-351</t>
  </si>
  <si>
    <t>09/11/2013 1227</t>
  </si>
  <si>
    <t>13-352</t>
  </si>
  <si>
    <t>09/12/2013 1538</t>
  </si>
  <si>
    <t>13-355</t>
  </si>
  <si>
    <t>09/12/2013 2344</t>
  </si>
  <si>
    <t>Sexual</t>
  </si>
  <si>
    <t>13-360</t>
  </si>
  <si>
    <t>Assault/Burglary</t>
  </si>
  <si>
    <t>09/15/2013 1021</t>
  </si>
  <si>
    <t>13-361</t>
  </si>
  <si>
    <t>09/17/2013 1104</t>
  </si>
  <si>
    <t>Outside Campbell Hall</t>
  </si>
  <si>
    <t>Wellness Rec Center</t>
  </si>
  <si>
    <t>University and Tremont</t>
  </si>
  <si>
    <t>College and University</t>
  </si>
  <si>
    <t>Court Order Violation</t>
  </si>
  <si>
    <t>Drug Law Violation Assist</t>
  </si>
  <si>
    <t>Seerley and College</t>
  </si>
  <si>
    <t>Communications Art</t>
  </si>
  <si>
    <t>Minnesota North Lot</t>
  </si>
  <si>
    <t>Greenhouse Ephone</t>
  </si>
  <si>
    <t>Campus and Dakota</t>
  </si>
  <si>
    <t>Gallagher Bluedorn</t>
  </si>
  <si>
    <t>Incendiary Device Assist</t>
  </si>
  <si>
    <t>Dakota and Campus</t>
  </si>
  <si>
    <t>Sexual Assault - Assist</t>
  </si>
  <si>
    <t>Schindler Education Center</t>
  </si>
  <si>
    <t>Industrial Tech Center</t>
  </si>
  <si>
    <t>Minnesota South Lot and 27th</t>
  </si>
  <si>
    <t>Court Order Violation - Assist</t>
  </si>
  <si>
    <t>Strayer Wood Theater</t>
  </si>
  <si>
    <t>Educational Technology</t>
  </si>
  <si>
    <t>Traffic Criminal - Assist</t>
  </si>
  <si>
    <t>McCollum Science Hall</t>
  </si>
  <si>
    <t>Student Health Center</t>
  </si>
  <si>
    <t>Law Violation - Assist</t>
  </si>
  <si>
    <t>Liquor Law Violation and Disorderly</t>
  </si>
  <si>
    <t>and Technology Cntr</t>
  </si>
  <si>
    <t>Child Pornography - Assist</t>
  </si>
  <si>
    <t>Sexual Assault/Burglary</t>
  </si>
  <si>
    <t>01/21/2013 0830</t>
  </si>
  <si>
    <t>01/16/2013</t>
  </si>
  <si>
    <t>14:17:00</t>
  </si>
  <si>
    <t>01/21/2013</t>
  </si>
  <si>
    <t>08:30:00</t>
  </si>
  <si>
    <t>02/13/2013</t>
  </si>
  <si>
    <t>15:39:00</t>
  </si>
  <si>
    <t>02/16/2013</t>
  </si>
  <si>
    <t>02:19:00</t>
  </si>
  <si>
    <t>02/20/2013</t>
  </si>
  <si>
    <t>16:30:00</t>
  </si>
  <si>
    <t>02/25/2013</t>
  </si>
  <si>
    <t>09:00:00</t>
  </si>
  <si>
    <t>02/27/2013</t>
  </si>
  <si>
    <t>14:30:00</t>
  </si>
  <si>
    <t>03/14/2013</t>
  </si>
  <si>
    <t>20:41:00</t>
  </si>
  <si>
    <t>03/31/2013</t>
  </si>
  <si>
    <t>12:59:00</t>
  </si>
  <si>
    <t>13:37:00</t>
  </si>
  <si>
    <t>04/04/2013</t>
  </si>
  <si>
    <t>08:00:00</t>
  </si>
  <si>
    <t>04/08/2013</t>
  </si>
  <si>
    <t>12:08:00</t>
  </si>
  <si>
    <t>04/28/2013</t>
  </si>
  <si>
    <t>00:59:00</t>
  </si>
  <si>
    <t>04/30/2013</t>
  </si>
  <si>
    <t>22:21:00</t>
  </si>
  <si>
    <t>05/11/2013</t>
  </si>
  <si>
    <t>23:30:00</t>
  </si>
  <si>
    <t>06/02/2013</t>
  </si>
  <si>
    <t>13:56:00</t>
  </si>
  <si>
    <t>06/09/2013</t>
  </si>
  <si>
    <t>07:39:00</t>
  </si>
  <si>
    <t>06/16/2013</t>
  </si>
  <si>
    <t>03:02:00</t>
  </si>
  <si>
    <t>08/24/2013</t>
  </si>
  <si>
    <t>15:30:00</t>
  </si>
  <si>
    <t>08/27/2013</t>
  </si>
  <si>
    <t>23:00:00</t>
  </si>
  <si>
    <t>09/05/2013</t>
  </si>
  <si>
    <t>13:50:00</t>
  </si>
  <si>
    <t>09/08/2013</t>
  </si>
  <si>
    <t>02:44:00</t>
  </si>
  <si>
    <t>09/10/2013</t>
  </si>
  <si>
    <t>18:25:00</t>
  </si>
  <si>
    <t>09/12/2013</t>
  </si>
  <si>
    <t>15:38:00</t>
  </si>
  <si>
    <t>09/15/2013</t>
  </si>
  <si>
    <t>10:21:00</t>
  </si>
  <si>
    <t>date</t>
  </si>
  <si>
    <t>times</t>
  </si>
  <si>
    <t>crime</t>
  </si>
  <si>
    <t>location</t>
  </si>
  <si>
    <t>disposition</t>
  </si>
  <si>
    <t>02/07/2013 1800</t>
  </si>
  <si>
    <t>01/15/2013</t>
  </si>
  <si>
    <t>02/07/2013</t>
  </si>
  <si>
    <t>03/01/2013</t>
  </si>
  <si>
    <t>03/08/2013</t>
  </si>
  <si>
    <t>03/18/2013</t>
  </si>
  <si>
    <t>03/28/2013</t>
  </si>
  <si>
    <t>03/30/2013</t>
  </si>
  <si>
    <t>04/05/2013</t>
  </si>
  <si>
    <t>04/06/2013</t>
  </si>
  <si>
    <t>04/10/2013</t>
  </si>
  <si>
    <t>04/11/2013</t>
  </si>
  <si>
    <t>04/13/2013</t>
  </si>
  <si>
    <t>04/15/2013</t>
  </si>
  <si>
    <t>04/18/2013</t>
  </si>
  <si>
    <t>04/19/2013</t>
  </si>
  <si>
    <t>04/24/2013</t>
  </si>
  <si>
    <t>04/27/2013</t>
  </si>
  <si>
    <t>04/29/2013</t>
  </si>
  <si>
    <t>05/09/2013</t>
  </si>
  <si>
    <t>05/10/2013</t>
  </si>
  <si>
    <t>05/16/2013</t>
  </si>
  <si>
    <t>05/28/2013</t>
  </si>
  <si>
    <t>05/31/2013</t>
  </si>
  <si>
    <t>06/03/2013</t>
  </si>
  <si>
    <t>06/06/2013</t>
  </si>
  <si>
    <t>06/20/2013</t>
  </si>
  <si>
    <t>06/25/2013</t>
  </si>
  <si>
    <t>07/08/2013</t>
  </si>
  <si>
    <t>07/12/2013</t>
  </si>
  <si>
    <t>07/19/2013</t>
  </si>
  <si>
    <t>07/21/2013</t>
  </si>
  <si>
    <t>07/24/2013</t>
  </si>
  <si>
    <t>07/30/2013</t>
  </si>
  <si>
    <t>08/21/2013</t>
  </si>
  <si>
    <t>08/26/2013</t>
  </si>
  <si>
    <t>08/29/2013</t>
  </si>
  <si>
    <t>09/06/2013</t>
  </si>
  <si>
    <t>09/09/2013</t>
  </si>
  <si>
    <t>10:58:00</t>
  </si>
  <si>
    <t>18:00:00</t>
  </si>
  <si>
    <t>11:28:00</t>
  </si>
  <si>
    <t>13:33:00</t>
  </si>
  <si>
    <t>13:03:00</t>
  </si>
  <si>
    <t>16:08:00</t>
  </si>
  <si>
    <t>18:40:00</t>
  </si>
  <si>
    <t>15:53:00</t>
  </si>
  <si>
    <t>10:31:00</t>
  </si>
  <si>
    <t>20:51:00</t>
  </si>
  <si>
    <t>23:24:00</t>
  </si>
  <si>
    <t>19:22:00</t>
  </si>
  <si>
    <t>20:42:00</t>
  </si>
  <si>
    <t>15:45:00</t>
  </si>
  <si>
    <t>13:30:00</t>
  </si>
  <si>
    <t>16:36:00</t>
  </si>
  <si>
    <t>01:57:00</t>
  </si>
  <si>
    <t>02:57:00</t>
  </si>
  <si>
    <t>15:33:00</t>
  </si>
  <si>
    <t>15:46:00</t>
  </si>
  <si>
    <t>17:10:00</t>
  </si>
  <si>
    <t>16:15:00</t>
  </si>
  <si>
    <t>17:13:00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</si>
</sst>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3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UNI_log_0628_0917_201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9"/>
  <sheetViews>
    <sheetView topLeftCell="A324" workbookViewId="0">
      <selection activeCell="H351" sqref="H351"/>
    </sheetView>
  </sheetViews>
  <sheetFormatPr baseColWidth="10" defaultRowHeight="15" x14ac:dyDescent="0"/>
  <cols>
    <col min="2" max="2" width="25.83203125" customWidth="1"/>
    <col min="3" max="3" width="18.83203125" customWidth="1"/>
    <col min="4" max="4" width="36.1640625" customWidth="1"/>
    <col min="5" max="5" width="22.1640625" customWidth="1"/>
    <col min="6" max="6" width="18.33203125" customWidth="1"/>
    <col min="7" max="7" width="10.83203125" customWidth="1"/>
  </cols>
  <sheetData>
    <row r="2" spans="1:7">
      <c r="A2" t="s">
        <v>0</v>
      </c>
      <c r="B2" t="str">
        <f>IF(A1 = "", TRIM(CONCATENATE(C1, " ", C2)), C2)</f>
        <v>Vandalism</v>
      </c>
      <c r="C2" t="s">
        <v>1</v>
      </c>
      <c r="D2" t="str">
        <f>IF(A1="",TRIM(CONCATENATE(E1," ",E2)),E2)</f>
        <v>Noehren Hall</v>
      </c>
      <c r="E2" t="s">
        <v>2</v>
      </c>
      <c r="F2" t="s">
        <v>3</v>
      </c>
      <c r="G2" t="s">
        <v>4</v>
      </c>
    </row>
    <row r="3" spans="1:7">
      <c r="B3" t="str">
        <f t="shared" ref="B3:B66" si="0">IF(A2 = "", TRIM(CONCATENATE(C2, " ", C3)), C3)</f>
        <v>Liquor Law</v>
      </c>
      <c r="C3" t="s">
        <v>5</v>
      </c>
      <c r="D3">
        <f t="shared" ref="D3:D66" si="1">IF(A2="",TRIM(CONCATENATE(E2," ",E3)),E3)</f>
        <v>0</v>
      </c>
    </row>
    <row r="4" spans="1:7">
      <c r="A4" t="s">
        <v>6</v>
      </c>
      <c r="B4" t="str">
        <f t="shared" si="0"/>
        <v>Liquor Law Violation</v>
      </c>
      <c r="C4" t="s">
        <v>7</v>
      </c>
      <c r="D4" t="str">
        <f t="shared" si="1"/>
        <v>Shull Hall</v>
      </c>
      <c r="E4" t="s">
        <v>8</v>
      </c>
      <c r="F4" t="s">
        <v>9</v>
      </c>
      <c r="G4" t="s">
        <v>10</v>
      </c>
    </row>
    <row r="5" spans="1:7">
      <c r="B5">
        <f t="shared" si="0"/>
        <v>0</v>
      </c>
      <c r="D5">
        <f t="shared" si="1"/>
        <v>0</v>
      </c>
    </row>
    <row r="6" spans="1:7">
      <c r="A6" t="s">
        <v>11</v>
      </c>
      <c r="B6" t="str">
        <f t="shared" si="0"/>
        <v>Vandalism</v>
      </c>
      <c r="C6" t="s">
        <v>1</v>
      </c>
      <c r="D6" t="str">
        <f t="shared" si="1"/>
        <v>Parking Ramp</v>
      </c>
      <c r="E6" t="s">
        <v>12</v>
      </c>
      <c r="F6" t="s">
        <v>13</v>
      </c>
      <c r="G6" t="s">
        <v>4</v>
      </c>
    </row>
    <row r="7" spans="1:7">
      <c r="A7" t="s">
        <v>14</v>
      </c>
      <c r="B7" t="str">
        <f t="shared" si="0"/>
        <v>Drug Law Violation</v>
      </c>
      <c r="C7" t="s">
        <v>15</v>
      </c>
      <c r="D7" t="str">
        <f t="shared" si="1"/>
        <v>Rider Hall</v>
      </c>
      <c r="E7" t="s">
        <v>16</v>
      </c>
      <c r="F7" t="s">
        <v>17</v>
      </c>
      <c r="G7" t="s">
        <v>4</v>
      </c>
    </row>
    <row r="8" spans="1:7">
      <c r="A8" t="s">
        <v>18</v>
      </c>
      <c r="B8" t="str">
        <f t="shared" si="0"/>
        <v>Drug Law Violation</v>
      </c>
      <c r="C8" t="s">
        <v>15</v>
      </c>
      <c r="D8" t="str">
        <f t="shared" si="1"/>
        <v>Bender Hall</v>
      </c>
      <c r="E8" t="s">
        <v>19</v>
      </c>
      <c r="F8" t="s">
        <v>20</v>
      </c>
      <c r="G8" t="s">
        <v>10</v>
      </c>
    </row>
    <row r="9" spans="1:7">
      <c r="B9">
        <f t="shared" si="0"/>
        <v>0</v>
      </c>
      <c r="D9">
        <f t="shared" si="1"/>
        <v>0</v>
      </c>
    </row>
    <row r="10" spans="1:7">
      <c r="A10" t="s">
        <v>21</v>
      </c>
      <c r="B10" t="str">
        <f t="shared" si="0"/>
        <v>Vandalism</v>
      </c>
      <c r="C10" t="s">
        <v>1</v>
      </c>
      <c r="D10" t="str">
        <f t="shared" si="1"/>
        <v>North Dome Lot</v>
      </c>
      <c r="E10" t="s">
        <v>22</v>
      </c>
      <c r="F10" t="s">
        <v>23</v>
      </c>
      <c r="G10" t="s">
        <v>4</v>
      </c>
    </row>
    <row r="11" spans="1:7">
      <c r="B11">
        <f t="shared" si="0"/>
        <v>0</v>
      </c>
      <c r="D11">
        <f t="shared" si="1"/>
        <v>0</v>
      </c>
    </row>
    <row r="12" spans="1:7">
      <c r="A12" t="s">
        <v>24</v>
      </c>
      <c r="B12" t="str">
        <f t="shared" si="0"/>
        <v>Theft</v>
      </c>
      <c r="C12" t="s">
        <v>25</v>
      </c>
      <c r="D12" t="str">
        <f t="shared" si="1"/>
        <v>Towers Lot</v>
      </c>
      <c r="E12" t="s">
        <v>26</v>
      </c>
      <c r="F12" t="s">
        <v>27</v>
      </c>
      <c r="G12" t="s">
        <v>4</v>
      </c>
    </row>
    <row r="13" spans="1:7">
      <c r="A13" t="s">
        <v>28</v>
      </c>
      <c r="B13" t="str">
        <f t="shared" si="0"/>
        <v>Drug Law Violation</v>
      </c>
      <c r="C13" t="s">
        <v>15</v>
      </c>
      <c r="D13" t="str">
        <f t="shared" si="1"/>
        <v>Bender Hall</v>
      </c>
      <c r="E13" t="s">
        <v>19</v>
      </c>
      <c r="F13" t="s">
        <v>29</v>
      </c>
      <c r="G13" t="s">
        <v>10</v>
      </c>
    </row>
    <row r="14" spans="1:7">
      <c r="B14">
        <f t="shared" si="0"/>
        <v>0</v>
      </c>
      <c r="D14">
        <f t="shared" si="1"/>
        <v>0</v>
      </c>
    </row>
    <row r="15" spans="1:7">
      <c r="A15" t="s">
        <v>30</v>
      </c>
      <c r="B15" t="str">
        <f t="shared" si="0"/>
        <v>Theft</v>
      </c>
      <c r="C15" t="s">
        <v>25</v>
      </c>
      <c r="D15" t="str">
        <f t="shared" si="1"/>
        <v>Dancer Hall</v>
      </c>
      <c r="E15" t="s">
        <v>31</v>
      </c>
      <c r="F15" t="s">
        <v>32</v>
      </c>
      <c r="G15" t="s">
        <v>4</v>
      </c>
    </row>
    <row r="16" spans="1:7">
      <c r="B16">
        <f t="shared" si="0"/>
        <v>0</v>
      </c>
      <c r="D16">
        <f t="shared" si="1"/>
        <v>0</v>
      </c>
    </row>
    <row r="17" spans="1:7">
      <c r="A17" t="s">
        <v>33</v>
      </c>
      <c r="B17" t="str">
        <f t="shared" si="0"/>
        <v>Burglary</v>
      </c>
      <c r="C17" t="s">
        <v>34</v>
      </c>
      <c r="D17" t="str">
        <f t="shared" si="1"/>
        <v>Bender Hall</v>
      </c>
      <c r="E17" t="s">
        <v>19</v>
      </c>
      <c r="F17" t="s">
        <v>35</v>
      </c>
      <c r="G17" t="s">
        <v>4</v>
      </c>
    </row>
    <row r="18" spans="1:7">
      <c r="B18">
        <f t="shared" si="0"/>
        <v>0</v>
      </c>
      <c r="D18">
        <f t="shared" si="1"/>
        <v>0</v>
      </c>
    </row>
    <row r="19" spans="1:7">
      <c r="A19" t="s">
        <v>36</v>
      </c>
      <c r="B19" t="str">
        <f t="shared" si="0"/>
        <v>Harassment</v>
      </c>
      <c r="C19" t="s">
        <v>37</v>
      </c>
      <c r="D19" t="str">
        <f t="shared" si="1"/>
        <v>Redeker</v>
      </c>
      <c r="E19" t="s">
        <v>38</v>
      </c>
      <c r="F19" t="s">
        <v>39</v>
      </c>
      <c r="G19" t="s">
        <v>4</v>
      </c>
    </row>
    <row r="20" spans="1:7">
      <c r="B20" t="str">
        <f t="shared" si="0"/>
        <v>Liquor Law</v>
      </c>
      <c r="C20" t="s">
        <v>5</v>
      </c>
      <c r="D20" t="str">
        <f t="shared" si="1"/>
        <v>Outside Campbell</v>
      </c>
      <c r="E20" t="s">
        <v>40</v>
      </c>
    </row>
    <row r="21" spans="1:7">
      <c r="A21" t="s">
        <v>41</v>
      </c>
      <c r="B21" t="str">
        <f t="shared" si="0"/>
        <v>Liquor Law Violation</v>
      </c>
      <c r="C21" t="s">
        <v>7</v>
      </c>
      <c r="D21" t="str">
        <f t="shared" si="1"/>
        <v>Outside Campbell Hall</v>
      </c>
      <c r="E21" t="s">
        <v>42</v>
      </c>
      <c r="F21" t="s">
        <v>43</v>
      </c>
      <c r="G21" t="s">
        <v>10</v>
      </c>
    </row>
    <row r="22" spans="1:7">
      <c r="A22" t="s">
        <v>44</v>
      </c>
      <c r="B22" t="str">
        <f t="shared" si="0"/>
        <v>Drug Law Violation</v>
      </c>
      <c r="C22" t="s">
        <v>15</v>
      </c>
      <c r="D22" t="str">
        <f t="shared" si="1"/>
        <v>North Dome Lot</v>
      </c>
      <c r="E22" t="s">
        <v>22</v>
      </c>
      <c r="F22" t="s">
        <v>45</v>
      </c>
      <c r="G22" t="s">
        <v>10</v>
      </c>
    </row>
    <row r="23" spans="1:7">
      <c r="B23">
        <f t="shared" si="0"/>
        <v>0</v>
      </c>
      <c r="D23">
        <f t="shared" si="1"/>
        <v>0</v>
      </c>
    </row>
    <row r="24" spans="1:7">
      <c r="A24" t="s">
        <v>46</v>
      </c>
      <c r="B24" t="str">
        <f t="shared" si="0"/>
        <v>Harassment</v>
      </c>
      <c r="C24" t="s">
        <v>37</v>
      </c>
      <c r="D24" t="str">
        <f t="shared" si="1"/>
        <v>Campbell Hall</v>
      </c>
      <c r="E24" t="s">
        <v>47</v>
      </c>
      <c r="F24" t="s">
        <v>48</v>
      </c>
      <c r="G24" t="s">
        <v>10</v>
      </c>
    </row>
    <row r="25" spans="1:7">
      <c r="A25" t="s">
        <v>49</v>
      </c>
      <c r="B25" t="str">
        <f t="shared" si="0"/>
        <v>Traffic Criminal</v>
      </c>
      <c r="C25" t="s">
        <v>50</v>
      </c>
      <c r="D25" t="str">
        <f t="shared" si="1"/>
        <v>2000 College</v>
      </c>
      <c r="E25" t="s">
        <v>51</v>
      </c>
      <c r="F25" t="s">
        <v>52</v>
      </c>
      <c r="G25" t="s">
        <v>10</v>
      </c>
    </row>
    <row r="26" spans="1:7">
      <c r="B26">
        <f t="shared" si="0"/>
        <v>0</v>
      </c>
      <c r="D26">
        <f t="shared" si="1"/>
        <v>0</v>
      </c>
    </row>
    <row r="27" spans="1:7">
      <c r="A27" t="s">
        <v>53</v>
      </c>
      <c r="B27" t="str">
        <f t="shared" si="0"/>
        <v>Burglary</v>
      </c>
      <c r="C27" t="s">
        <v>34</v>
      </c>
      <c r="D27" t="str">
        <f t="shared" si="1"/>
        <v>Noehren Hall</v>
      </c>
      <c r="E27" t="s">
        <v>2</v>
      </c>
      <c r="F27" t="s">
        <v>54</v>
      </c>
      <c r="G27" t="s">
        <v>4</v>
      </c>
    </row>
    <row r="28" spans="1:7">
      <c r="B28">
        <f t="shared" si="0"/>
        <v>0</v>
      </c>
      <c r="D28">
        <f t="shared" si="1"/>
        <v>0</v>
      </c>
    </row>
    <row r="29" spans="1:7">
      <c r="A29" t="s">
        <v>55</v>
      </c>
      <c r="B29" t="str">
        <f t="shared" si="0"/>
        <v>Harassment</v>
      </c>
      <c r="C29" t="s">
        <v>37</v>
      </c>
      <c r="D29" t="str">
        <f t="shared" si="1"/>
        <v>Towers</v>
      </c>
      <c r="E29" t="s">
        <v>56</v>
      </c>
      <c r="F29" t="s">
        <v>57</v>
      </c>
      <c r="G29" t="s">
        <v>4</v>
      </c>
    </row>
    <row r="30" spans="1:7">
      <c r="B30" t="str">
        <f t="shared" si="0"/>
        <v>Liquor Law</v>
      </c>
      <c r="C30" t="s">
        <v>5</v>
      </c>
      <c r="D30" t="str">
        <f t="shared" si="1"/>
        <v>Schindler Ed</v>
      </c>
      <c r="E30" t="s">
        <v>58</v>
      </c>
    </row>
    <row r="31" spans="1:7">
      <c r="A31" t="s">
        <v>59</v>
      </c>
      <c r="B31" t="str">
        <f t="shared" si="0"/>
        <v>Liquor Law Violation</v>
      </c>
      <c r="C31" t="s">
        <v>7</v>
      </c>
      <c r="D31" t="str">
        <f t="shared" si="1"/>
        <v>Schindler Ed Center</v>
      </c>
      <c r="E31" t="s">
        <v>60</v>
      </c>
      <c r="F31" t="s">
        <v>61</v>
      </c>
      <c r="G31" t="s">
        <v>10</v>
      </c>
    </row>
    <row r="32" spans="1:7">
      <c r="A32" t="s">
        <v>62</v>
      </c>
      <c r="B32" t="str">
        <f t="shared" si="0"/>
        <v>Traffic Criminal</v>
      </c>
      <c r="C32" t="s">
        <v>50</v>
      </c>
      <c r="D32" t="str">
        <f t="shared" si="1"/>
        <v>Jennings Drive</v>
      </c>
      <c r="E32" t="s">
        <v>63</v>
      </c>
      <c r="F32" t="s">
        <v>64</v>
      </c>
      <c r="G32" t="s">
        <v>10</v>
      </c>
    </row>
    <row r="33" spans="1:7">
      <c r="B33">
        <f t="shared" si="0"/>
        <v>0</v>
      </c>
      <c r="D33">
        <f t="shared" si="1"/>
        <v>0</v>
      </c>
    </row>
    <row r="34" spans="1:7">
      <c r="A34" t="s">
        <v>65</v>
      </c>
      <c r="B34" t="str">
        <f t="shared" si="0"/>
        <v>Harassment</v>
      </c>
      <c r="C34" t="s">
        <v>37</v>
      </c>
      <c r="D34" t="str">
        <f t="shared" si="1"/>
        <v>Rider Hall</v>
      </c>
      <c r="E34" t="s">
        <v>16</v>
      </c>
      <c r="F34" t="s">
        <v>66</v>
      </c>
      <c r="G34" t="s">
        <v>4</v>
      </c>
    </row>
    <row r="35" spans="1:7">
      <c r="B35">
        <f t="shared" si="0"/>
        <v>0</v>
      </c>
      <c r="D35">
        <f t="shared" si="1"/>
        <v>0</v>
      </c>
    </row>
    <row r="36" spans="1:7">
      <c r="A36" t="s">
        <v>67</v>
      </c>
      <c r="B36" t="str">
        <f t="shared" si="0"/>
        <v>Trespass</v>
      </c>
      <c r="C36" t="s">
        <v>68</v>
      </c>
      <c r="D36" t="str">
        <f t="shared" si="1"/>
        <v>1200 22nd St</v>
      </c>
      <c r="E36" t="s">
        <v>69</v>
      </c>
      <c r="F36" t="s">
        <v>70</v>
      </c>
      <c r="G36" t="s">
        <v>4</v>
      </c>
    </row>
    <row r="37" spans="1:7">
      <c r="A37" t="s">
        <v>71</v>
      </c>
      <c r="B37" t="str">
        <f t="shared" si="0"/>
        <v>Traffic Criminal</v>
      </c>
      <c r="C37" t="s">
        <v>50</v>
      </c>
      <c r="D37" t="str">
        <f t="shared" si="1"/>
        <v>23rd and College</v>
      </c>
      <c r="E37" t="s">
        <v>72</v>
      </c>
      <c r="F37" t="s">
        <v>73</v>
      </c>
      <c r="G37" t="s">
        <v>10</v>
      </c>
    </row>
    <row r="38" spans="1:7">
      <c r="B38" t="str">
        <f t="shared" si="0"/>
        <v>Liquor Law</v>
      </c>
      <c r="C38" t="s">
        <v>5</v>
      </c>
      <c r="D38">
        <f t="shared" si="1"/>
        <v>0</v>
      </c>
    </row>
    <row r="39" spans="1:7">
      <c r="A39" t="s">
        <v>74</v>
      </c>
      <c r="B39" t="str">
        <f t="shared" si="0"/>
        <v>Liquor Law Violation</v>
      </c>
      <c r="C39" t="s">
        <v>7</v>
      </c>
      <c r="D39" t="str">
        <f t="shared" si="1"/>
        <v>outside Towers</v>
      </c>
      <c r="E39" t="s">
        <v>75</v>
      </c>
      <c r="F39" t="s">
        <v>76</v>
      </c>
      <c r="G39" t="s">
        <v>10</v>
      </c>
    </row>
    <row r="40" spans="1:7">
      <c r="B40">
        <f t="shared" si="0"/>
        <v>0</v>
      </c>
      <c r="D40" t="str">
        <f t="shared" si="1"/>
        <v>Wellness Rec</v>
      </c>
      <c r="E40" t="s">
        <v>77</v>
      </c>
    </row>
    <row r="41" spans="1:7">
      <c r="A41" t="s">
        <v>78</v>
      </c>
      <c r="B41" t="str">
        <f t="shared" si="0"/>
        <v>Theft</v>
      </c>
      <c r="C41" t="s">
        <v>25</v>
      </c>
      <c r="D41" t="str">
        <f t="shared" si="1"/>
        <v>Wellness Rec Center</v>
      </c>
      <c r="E41" t="s">
        <v>60</v>
      </c>
      <c r="F41" t="s">
        <v>79</v>
      </c>
      <c r="G41" t="s">
        <v>4</v>
      </c>
    </row>
    <row r="42" spans="1:7">
      <c r="B42">
        <f t="shared" si="0"/>
        <v>0</v>
      </c>
      <c r="D42" t="str">
        <f t="shared" si="1"/>
        <v>University and</v>
      </c>
      <c r="E42" t="s">
        <v>80</v>
      </c>
    </row>
    <row r="43" spans="1:7">
      <c r="A43" t="s">
        <v>81</v>
      </c>
      <c r="B43" t="str">
        <f t="shared" si="0"/>
        <v>Traffic Criminal</v>
      </c>
      <c r="C43" t="s">
        <v>50</v>
      </c>
      <c r="D43" t="str">
        <f t="shared" si="1"/>
        <v>University and Tremont</v>
      </c>
      <c r="E43" t="s">
        <v>82</v>
      </c>
      <c r="F43" t="s">
        <v>83</v>
      </c>
      <c r="G43" t="s">
        <v>10</v>
      </c>
    </row>
    <row r="44" spans="1:7">
      <c r="A44" t="s">
        <v>84</v>
      </c>
      <c r="B44" t="str">
        <f t="shared" si="0"/>
        <v>Traffic Criminal</v>
      </c>
      <c r="C44" t="s">
        <v>50</v>
      </c>
      <c r="D44" t="str">
        <f t="shared" si="1"/>
        <v>23rd and Hudson</v>
      </c>
      <c r="E44" t="s">
        <v>85</v>
      </c>
      <c r="F44" t="s">
        <v>86</v>
      </c>
      <c r="G44" t="s">
        <v>10</v>
      </c>
    </row>
    <row r="45" spans="1:7">
      <c r="B45">
        <f t="shared" si="0"/>
        <v>0</v>
      </c>
      <c r="D45" t="str">
        <f t="shared" si="1"/>
        <v>College and</v>
      </c>
      <c r="E45" t="s">
        <v>87</v>
      </c>
    </row>
    <row r="46" spans="1:7">
      <c r="A46" t="s">
        <v>88</v>
      </c>
      <c r="B46" t="str">
        <f t="shared" si="0"/>
        <v>Traffic Criminal</v>
      </c>
      <c r="C46" t="s">
        <v>50</v>
      </c>
      <c r="D46" t="str">
        <f t="shared" si="1"/>
        <v>College and University</v>
      </c>
      <c r="E46" t="s">
        <v>89</v>
      </c>
      <c r="F46" t="s">
        <v>90</v>
      </c>
      <c r="G46" t="s">
        <v>10</v>
      </c>
    </row>
    <row r="47" spans="1:7">
      <c r="B47">
        <f t="shared" si="0"/>
        <v>0</v>
      </c>
      <c r="D47">
        <f t="shared" si="1"/>
        <v>0</v>
      </c>
    </row>
    <row r="48" spans="1:7">
      <c r="A48" t="s">
        <v>91</v>
      </c>
      <c r="B48" t="str">
        <f t="shared" si="0"/>
        <v>Assault</v>
      </c>
      <c r="C48" t="s">
        <v>92</v>
      </c>
      <c r="D48" t="str">
        <f t="shared" si="1"/>
        <v>Dancer Hall</v>
      </c>
      <c r="E48" t="s">
        <v>31</v>
      </c>
      <c r="F48" t="s">
        <v>93</v>
      </c>
      <c r="G48" t="s">
        <v>10</v>
      </c>
    </row>
    <row r="49" spans="1:7">
      <c r="B49" t="str">
        <f t="shared" si="0"/>
        <v>Liquor Law</v>
      </c>
      <c r="C49" t="s">
        <v>5</v>
      </c>
      <c r="D49">
        <f t="shared" si="1"/>
        <v>0</v>
      </c>
    </row>
    <row r="50" spans="1:7">
      <c r="A50" t="s">
        <v>94</v>
      </c>
      <c r="B50" t="str">
        <f t="shared" si="0"/>
        <v>Liquor Law Violation</v>
      </c>
      <c r="C50" t="s">
        <v>7</v>
      </c>
      <c r="D50" t="str">
        <f t="shared" si="1"/>
        <v>Campbell Lot</v>
      </c>
      <c r="E50" t="s">
        <v>95</v>
      </c>
      <c r="F50" t="s">
        <v>96</v>
      </c>
      <c r="G50" t="s">
        <v>10</v>
      </c>
    </row>
    <row r="51" spans="1:7">
      <c r="A51" t="s">
        <v>97</v>
      </c>
      <c r="B51" t="str">
        <f t="shared" si="0"/>
        <v>Traffic Criminal</v>
      </c>
      <c r="C51" t="s">
        <v>50</v>
      </c>
      <c r="D51" t="str">
        <f t="shared" si="1"/>
        <v>900 22nd</v>
      </c>
      <c r="E51" t="s">
        <v>98</v>
      </c>
      <c r="F51" t="s">
        <v>99</v>
      </c>
      <c r="G51" t="s">
        <v>10</v>
      </c>
    </row>
    <row r="52" spans="1:7">
      <c r="B52" t="str">
        <f t="shared" si="0"/>
        <v>Court Order</v>
      </c>
      <c r="C52" t="s">
        <v>100</v>
      </c>
      <c r="D52">
        <f t="shared" si="1"/>
        <v>0</v>
      </c>
    </row>
    <row r="53" spans="1:7">
      <c r="A53" t="s">
        <v>101</v>
      </c>
      <c r="B53" t="str">
        <f t="shared" si="0"/>
        <v>Court Order Violation</v>
      </c>
      <c r="C53" t="s">
        <v>7</v>
      </c>
      <c r="D53" t="str">
        <f t="shared" si="1"/>
        <v>Latham Field Lot</v>
      </c>
      <c r="E53" t="s">
        <v>102</v>
      </c>
      <c r="F53" t="s">
        <v>103</v>
      </c>
      <c r="G53" t="s">
        <v>10</v>
      </c>
    </row>
    <row r="54" spans="1:7">
      <c r="A54" t="s">
        <v>104</v>
      </c>
      <c r="B54" t="str">
        <f t="shared" si="0"/>
        <v>Drug Law Violation</v>
      </c>
      <c r="C54" t="s">
        <v>15</v>
      </c>
      <c r="D54" t="str">
        <f t="shared" si="1"/>
        <v>Lawther Hall</v>
      </c>
      <c r="E54" t="s">
        <v>105</v>
      </c>
      <c r="F54" t="s">
        <v>106</v>
      </c>
      <c r="G54" t="s">
        <v>10</v>
      </c>
    </row>
    <row r="55" spans="1:7">
      <c r="A55" t="s">
        <v>107</v>
      </c>
      <c r="B55" t="str">
        <f t="shared" si="0"/>
        <v>Traffic Criminal</v>
      </c>
      <c r="C55" t="s">
        <v>50</v>
      </c>
      <c r="D55" t="str">
        <f t="shared" si="1"/>
        <v>2000 College</v>
      </c>
      <c r="E55" t="s">
        <v>51</v>
      </c>
      <c r="F55" t="s">
        <v>108</v>
      </c>
      <c r="G55" t="s">
        <v>10</v>
      </c>
    </row>
    <row r="56" spans="1:7">
      <c r="B56">
        <f t="shared" si="0"/>
        <v>0</v>
      </c>
      <c r="D56">
        <f t="shared" si="1"/>
        <v>0</v>
      </c>
    </row>
    <row r="57" spans="1:7">
      <c r="A57" t="s">
        <v>109</v>
      </c>
      <c r="B57" t="str">
        <f t="shared" si="0"/>
        <v>Traffic Criminal</v>
      </c>
      <c r="C57" t="s">
        <v>50</v>
      </c>
      <c r="D57" t="str">
        <f t="shared" si="1"/>
        <v>South Art Lot</v>
      </c>
      <c r="E57" t="s">
        <v>110</v>
      </c>
      <c r="F57" t="s">
        <v>111</v>
      </c>
      <c r="G57" t="s">
        <v>4</v>
      </c>
    </row>
    <row r="58" spans="1:7">
      <c r="A58" t="s">
        <v>112</v>
      </c>
      <c r="B58" t="str">
        <f t="shared" si="0"/>
        <v>Drug Law Violation</v>
      </c>
      <c r="C58" t="s">
        <v>15</v>
      </c>
      <c r="D58" t="str">
        <f t="shared" si="1"/>
        <v>Dancer Hall</v>
      </c>
      <c r="E58" t="s">
        <v>31</v>
      </c>
      <c r="F58" t="s">
        <v>113</v>
      </c>
      <c r="G58" t="s">
        <v>10</v>
      </c>
    </row>
    <row r="59" spans="1:7">
      <c r="B59">
        <f t="shared" si="0"/>
        <v>0</v>
      </c>
      <c r="D59">
        <f t="shared" si="1"/>
        <v>0</v>
      </c>
    </row>
    <row r="60" spans="1:7">
      <c r="A60" t="s">
        <v>114</v>
      </c>
      <c r="B60" t="str">
        <f t="shared" si="0"/>
        <v>Assault - Assist</v>
      </c>
      <c r="C60" t="s">
        <v>115</v>
      </c>
      <c r="D60" t="str">
        <f t="shared" si="1"/>
        <v>Rider Hall</v>
      </c>
      <c r="E60" t="s">
        <v>16</v>
      </c>
      <c r="F60" t="s">
        <v>116</v>
      </c>
      <c r="G60" t="s">
        <v>10</v>
      </c>
    </row>
    <row r="61" spans="1:7">
      <c r="A61" t="s">
        <v>117</v>
      </c>
      <c r="B61" t="str">
        <f t="shared" si="0"/>
        <v>Liquor Law</v>
      </c>
      <c r="C61" t="s">
        <v>5</v>
      </c>
      <c r="D61">
        <f t="shared" si="1"/>
        <v>0</v>
      </c>
    </row>
    <row r="62" spans="1:7">
      <c r="A62" t="s">
        <v>118</v>
      </c>
      <c r="B62" t="str">
        <f t="shared" si="0"/>
        <v>Violation</v>
      </c>
      <c r="C62" t="s">
        <v>7</v>
      </c>
      <c r="D62" t="str">
        <f t="shared" si="1"/>
        <v>2600 Campus</v>
      </c>
      <c r="E62" t="s">
        <v>119</v>
      </c>
      <c r="F62" t="s">
        <v>120</v>
      </c>
      <c r="G62" t="s">
        <v>10</v>
      </c>
    </row>
    <row r="63" spans="1:7">
      <c r="B63">
        <f t="shared" si="0"/>
        <v>0</v>
      </c>
      <c r="D63">
        <f t="shared" si="1"/>
        <v>0</v>
      </c>
    </row>
    <row r="64" spans="1:7">
      <c r="A64" t="s">
        <v>121</v>
      </c>
      <c r="B64" t="str">
        <f t="shared" si="0"/>
        <v>Burglary</v>
      </c>
      <c r="C64" t="s">
        <v>34</v>
      </c>
      <c r="D64" t="str">
        <f t="shared" si="1"/>
        <v>McLeod Center</v>
      </c>
      <c r="E64" t="s">
        <v>122</v>
      </c>
      <c r="F64" t="s">
        <v>123</v>
      </c>
      <c r="G64" t="s">
        <v>4</v>
      </c>
    </row>
    <row r="65" spans="1:7">
      <c r="B65" t="str">
        <f t="shared" si="0"/>
        <v>Liquor Law</v>
      </c>
      <c r="C65" t="s">
        <v>5</v>
      </c>
      <c r="D65">
        <f t="shared" si="1"/>
        <v>0</v>
      </c>
    </row>
    <row r="66" spans="1:7">
      <c r="A66" t="s">
        <v>124</v>
      </c>
      <c r="B66" t="str">
        <f t="shared" si="0"/>
        <v>Liquor Law Violation</v>
      </c>
      <c r="C66" t="s">
        <v>7</v>
      </c>
      <c r="D66" t="str">
        <f t="shared" si="1"/>
        <v>Campbell Hall Lot</v>
      </c>
      <c r="E66" t="s">
        <v>125</v>
      </c>
      <c r="F66" t="s">
        <v>126</v>
      </c>
      <c r="G66" t="s">
        <v>10</v>
      </c>
    </row>
    <row r="67" spans="1:7">
      <c r="A67" t="s">
        <v>127</v>
      </c>
      <c r="B67" t="str">
        <f t="shared" ref="B67:B130" si="2">IF(A66 = "", TRIM(CONCATENATE(C66, " ", C67)), C67)</f>
        <v>Traffic Criminal</v>
      </c>
      <c r="C67" t="s">
        <v>50</v>
      </c>
      <c r="D67" t="str">
        <f t="shared" ref="D67:D130" si="3">IF(A66="",TRIM(CONCATENATE(E66," ",E67)),E67)</f>
        <v>Campbell Hall Lot</v>
      </c>
      <c r="E67" t="s">
        <v>125</v>
      </c>
      <c r="F67" t="s">
        <v>128</v>
      </c>
      <c r="G67" t="s">
        <v>10</v>
      </c>
    </row>
    <row r="68" spans="1:7">
      <c r="A68" t="s">
        <v>129</v>
      </c>
      <c r="B68" t="str">
        <f t="shared" si="2"/>
        <v>Drug Law Violation</v>
      </c>
      <c r="C68" t="s">
        <v>15</v>
      </c>
      <c r="D68" t="str">
        <f t="shared" si="3"/>
        <v>Dancer Hall</v>
      </c>
      <c r="E68" t="s">
        <v>31</v>
      </c>
      <c r="F68" t="s">
        <v>130</v>
      </c>
      <c r="G68" t="s">
        <v>10</v>
      </c>
    </row>
    <row r="69" spans="1:7">
      <c r="A69" t="s">
        <v>131</v>
      </c>
      <c r="B69" t="str">
        <f t="shared" si="2"/>
        <v>Drug Law Violation</v>
      </c>
      <c r="C69" t="s">
        <v>15</v>
      </c>
      <c r="D69" t="str">
        <f t="shared" si="3"/>
        <v>Hagemann Hall</v>
      </c>
      <c r="E69" t="s">
        <v>132</v>
      </c>
      <c r="F69" t="s">
        <v>133</v>
      </c>
      <c r="G69" t="s">
        <v>10</v>
      </c>
    </row>
    <row r="70" spans="1:7">
      <c r="A70" t="s">
        <v>134</v>
      </c>
      <c r="B70" t="str">
        <f t="shared" si="2"/>
        <v>Vandalism</v>
      </c>
      <c r="C70" t="s">
        <v>1</v>
      </c>
      <c r="D70" t="str">
        <f t="shared" si="3"/>
        <v>Towers Center</v>
      </c>
      <c r="E70" t="s">
        <v>135</v>
      </c>
      <c r="F70" t="s">
        <v>136</v>
      </c>
      <c r="G70" t="s">
        <v>4</v>
      </c>
    </row>
    <row r="71" spans="1:7">
      <c r="A71" t="s">
        <v>137</v>
      </c>
      <c r="B71" t="str">
        <f t="shared" si="2"/>
        <v>Traffic Criminal</v>
      </c>
      <c r="C71" t="s">
        <v>50</v>
      </c>
      <c r="D71" t="str">
        <f t="shared" si="3"/>
        <v>22nd and College</v>
      </c>
      <c r="E71" t="s">
        <v>138</v>
      </c>
      <c r="F71" t="s">
        <v>139</v>
      </c>
      <c r="G71" t="s">
        <v>10</v>
      </c>
    </row>
    <row r="72" spans="1:7">
      <c r="B72" t="str">
        <f t="shared" si="2"/>
        <v>Drug Law Violation</v>
      </c>
      <c r="C72" t="s">
        <v>15</v>
      </c>
      <c r="D72">
        <f t="shared" si="3"/>
        <v>0</v>
      </c>
    </row>
    <row r="73" spans="1:7">
      <c r="A73" t="s">
        <v>140</v>
      </c>
      <c r="B73" t="str">
        <f t="shared" si="2"/>
        <v>Drug Law Violation Assist</v>
      </c>
      <c r="C73" t="s">
        <v>359</v>
      </c>
      <c r="D73" t="str">
        <f t="shared" si="3"/>
        <v>1300 23rd</v>
      </c>
      <c r="E73" t="s">
        <v>141</v>
      </c>
      <c r="F73" t="s">
        <v>142</v>
      </c>
      <c r="G73" t="s">
        <v>10</v>
      </c>
    </row>
    <row r="74" spans="1:7">
      <c r="A74" t="s">
        <v>143</v>
      </c>
      <c r="B74" t="str">
        <f t="shared" si="2"/>
        <v>Traffic Criminal</v>
      </c>
      <c r="C74" t="s">
        <v>50</v>
      </c>
      <c r="D74" t="str">
        <f t="shared" si="3"/>
        <v>26th and College</v>
      </c>
      <c r="E74" t="s">
        <v>144</v>
      </c>
      <c r="F74" t="s">
        <v>145</v>
      </c>
      <c r="G74" t="s">
        <v>10</v>
      </c>
    </row>
    <row r="75" spans="1:7">
      <c r="B75">
        <f t="shared" si="2"/>
        <v>0</v>
      </c>
      <c r="D75">
        <f t="shared" si="3"/>
        <v>0</v>
      </c>
    </row>
    <row r="76" spans="1:7">
      <c r="A76" t="s">
        <v>146</v>
      </c>
      <c r="B76" t="str">
        <f t="shared" si="2"/>
        <v>Assault</v>
      </c>
      <c r="C76" t="s">
        <v>92</v>
      </c>
      <c r="D76" t="str">
        <f t="shared" si="3"/>
        <v>E St</v>
      </c>
      <c r="E76" t="s">
        <v>147</v>
      </c>
      <c r="F76" t="s">
        <v>148</v>
      </c>
      <c r="G76" t="s">
        <v>10</v>
      </c>
    </row>
    <row r="77" spans="1:7">
      <c r="B77">
        <f t="shared" si="2"/>
        <v>0</v>
      </c>
      <c r="D77">
        <f t="shared" si="3"/>
        <v>0</v>
      </c>
    </row>
    <row r="78" spans="1:7">
      <c r="A78" t="s">
        <v>149</v>
      </c>
      <c r="B78" t="str">
        <f t="shared" si="2"/>
        <v>Fire</v>
      </c>
      <c r="C78" t="s">
        <v>150</v>
      </c>
      <c r="D78" t="str">
        <f t="shared" si="3"/>
        <v>Panther Village</v>
      </c>
      <c r="E78" t="s">
        <v>151</v>
      </c>
      <c r="F78" t="s">
        <v>152</v>
      </c>
      <c r="G78" t="s">
        <v>10</v>
      </c>
    </row>
    <row r="79" spans="1:7">
      <c r="B79">
        <f t="shared" si="2"/>
        <v>0</v>
      </c>
      <c r="D79">
        <f t="shared" si="3"/>
        <v>0</v>
      </c>
    </row>
    <row r="80" spans="1:7">
      <c r="A80" t="s">
        <v>153</v>
      </c>
      <c r="B80" t="str">
        <f t="shared" si="2"/>
        <v>Burglary</v>
      </c>
      <c r="C80" t="s">
        <v>34</v>
      </c>
      <c r="D80" t="str">
        <f t="shared" si="3"/>
        <v>G St</v>
      </c>
      <c r="E80" t="s">
        <v>154</v>
      </c>
      <c r="F80" t="s">
        <v>155</v>
      </c>
      <c r="G80" t="s">
        <v>4</v>
      </c>
    </row>
    <row r="81" spans="1:7">
      <c r="B81">
        <f t="shared" si="2"/>
        <v>0</v>
      </c>
      <c r="D81">
        <f t="shared" si="3"/>
        <v>0</v>
      </c>
    </row>
    <row r="82" spans="1:7">
      <c r="A82" t="s">
        <v>156</v>
      </c>
      <c r="B82" t="str">
        <f t="shared" si="2"/>
        <v>Theft</v>
      </c>
      <c r="C82" t="s">
        <v>25</v>
      </c>
      <c r="D82" t="str">
        <f t="shared" si="3"/>
        <v>South Art Lot</v>
      </c>
      <c r="E82" t="s">
        <v>110</v>
      </c>
      <c r="F82" t="s">
        <v>157</v>
      </c>
      <c r="G82" t="s">
        <v>4</v>
      </c>
    </row>
    <row r="83" spans="1:7">
      <c r="A83" t="s">
        <v>158</v>
      </c>
      <c r="B83" t="str">
        <f t="shared" si="2"/>
        <v>Traffic Criminal</v>
      </c>
      <c r="C83" t="s">
        <v>50</v>
      </c>
      <c r="D83" t="str">
        <f t="shared" si="3"/>
        <v>Jennings</v>
      </c>
      <c r="E83" t="s">
        <v>159</v>
      </c>
      <c r="F83" t="s">
        <v>160</v>
      </c>
      <c r="G83" t="s">
        <v>10</v>
      </c>
    </row>
    <row r="84" spans="1:7">
      <c r="B84">
        <f t="shared" si="2"/>
        <v>0</v>
      </c>
      <c r="D84">
        <f t="shared" si="3"/>
        <v>0</v>
      </c>
    </row>
    <row r="85" spans="1:7">
      <c r="A85" t="s">
        <v>161</v>
      </c>
      <c r="B85" t="str">
        <f t="shared" si="2"/>
        <v>Harassment</v>
      </c>
      <c r="C85" t="s">
        <v>37</v>
      </c>
      <c r="D85" t="str">
        <f t="shared" si="3"/>
        <v>Shull Hall</v>
      </c>
      <c r="E85" t="s">
        <v>8</v>
      </c>
      <c r="F85" t="s">
        <v>162</v>
      </c>
      <c r="G85" t="s">
        <v>10</v>
      </c>
    </row>
    <row r="86" spans="1:7">
      <c r="A86" t="s">
        <v>163</v>
      </c>
      <c r="B86" t="str">
        <f t="shared" si="2"/>
        <v>Traffic Criminal</v>
      </c>
      <c r="C86" t="s">
        <v>50</v>
      </c>
      <c r="D86" t="str">
        <f t="shared" si="3"/>
        <v>19th and Campus</v>
      </c>
      <c r="E86" t="s">
        <v>164</v>
      </c>
      <c r="F86" t="s">
        <v>165</v>
      </c>
      <c r="G86" t="s">
        <v>10</v>
      </c>
    </row>
    <row r="87" spans="1:7">
      <c r="B87">
        <f t="shared" si="2"/>
        <v>0</v>
      </c>
      <c r="D87" t="str">
        <f t="shared" si="3"/>
        <v>Seerley and</v>
      </c>
      <c r="E87" t="s">
        <v>166</v>
      </c>
    </row>
    <row r="88" spans="1:7">
      <c r="A88" t="s">
        <v>167</v>
      </c>
      <c r="B88" t="str">
        <f t="shared" si="2"/>
        <v>Traffic Criminal</v>
      </c>
      <c r="C88" t="s">
        <v>50</v>
      </c>
      <c r="D88" t="str">
        <f t="shared" si="3"/>
        <v>Seerley and College</v>
      </c>
      <c r="E88" t="s">
        <v>168</v>
      </c>
      <c r="F88" t="s">
        <v>169</v>
      </c>
      <c r="G88" t="s">
        <v>10</v>
      </c>
    </row>
    <row r="89" spans="1:7">
      <c r="B89">
        <f t="shared" si="2"/>
        <v>0</v>
      </c>
      <c r="D89">
        <f t="shared" si="3"/>
        <v>0</v>
      </c>
    </row>
    <row r="90" spans="1:7">
      <c r="A90" t="s">
        <v>170</v>
      </c>
      <c r="B90" t="str">
        <f t="shared" si="2"/>
        <v>Vandalism</v>
      </c>
      <c r="C90" t="s">
        <v>1</v>
      </c>
      <c r="D90" t="str">
        <f t="shared" si="3"/>
        <v>Hagemann Lot</v>
      </c>
      <c r="E90" t="s">
        <v>171</v>
      </c>
      <c r="F90" t="s">
        <v>172</v>
      </c>
      <c r="G90" t="s">
        <v>4</v>
      </c>
    </row>
    <row r="91" spans="1:7">
      <c r="B91" t="str">
        <f t="shared" si="2"/>
        <v>Court Order</v>
      </c>
      <c r="C91" t="s">
        <v>100</v>
      </c>
      <c r="D91">
        <f t="shared" si="3"/>
        <v>0</v>
      </c>
    </row>
    <row r="92" spans="1:7">
      <c r="A92" t="s">
        <v>173</v>
      </c>
      <c r="B92" t="str">
        <f t="shared" si="2"/>
        <v>Court Order Violation</v>
      </c>
      <c r="C92" t="s">
        <v>7</v>
      </c>
      <c r="D92" t="str">
        <f t="shared" si="3"/>
        <v>Shull Hall</v>
      </c>
      <c r="E92" t="s">
        <v>8</v>
      </c>
      <c r="F92" t="s">
        <v>174</v>
      </c>
      <c r="G92" t="s">
        <v>10</v>
      </c>
    </row>
    <row r="93" spans="1:7">
      <c r="B93">
        <f t="shared" si="2"/>
        <v>0</v>
      </c>
      <c r="D93">
        <f t="shared" si="3"/>
        <v>0</v>
      </c>
    </row>
    <row r="94" spans="1:7">
      <c r="A94" t="s">
        <v>175</v>
      </c>
      <c r="B94" t="str">
        <f t="shared" si="2"/>
        <v>Theft</v>
      </c>
      <c r="C94" t="s">
        <v>25</v>
      </c>
      <c r="D94" t="str">
        <f t="shared" si="3"/>
        <v>Library</v>
      </c>
      <c r="E94" t="s">
        <v>176</v>
      </c>
      <c r="F94" t="s">
        <v>177</v>
      </c>
      <c r="G94" t="s">
        <v>4</v>
      </c>
    </row>
    <row r="95" spans="1:7">
      <c r="B95">
        <f t="shared" si="2"/>
        <v>0</v>
      </c>
      <c r="D95">
        <f t="shared" si="3"/>
        <v>0</v>
      </c>
    </row>
    <row r="96" spans="1:7">
      <c r="A96" t="s">
        <v>178</v>
      </c>
      <c r="B96" t="str">
        <f t="shared" si="2"/>
        <v>Harassment</v>
      </c>
      <c r="C96" t="s">
        <v>37</v>
      </c>
      <c r="D96" t="str">
        <f t="shared" si="3"/>
        <v>Panther Village</v>
      </c>
      <c r="E96" t="s">
        <v>151</v>
      </c>
      <c r="F96" t="s">
        <v>179</v>
      </c>
      <c r="G96" t="s">
        <v>4</v>
      </c>
    </row>
    <row r="97" spans="1:7">
      <c r="B97" t="str">
        <f t="shared" si="2"/>
        <v>Liquor Law</v>
      </c>
      <c r="C97" t="s">
        <v>5</v>
      </c>
      <c r="D97">
        <f t="shared" si="3"/>
        <v>0</v>
      </c>
    </row>
    <row r="98" spans="1:7">
      <c r="A98" t="s">
        <v>180</v>
      </c>
      <c r="B98" t="str">
        <f t="shared" si="2"/>
        <v>Liquor Law Violation</v>
      </c>
      <c r="C98" t="s">
        <v>7</v>
      </c>
      <c r="D98" t="str">
        <f t="shared" si="3"/>
        <v>2600 Hudson</v>
      </c>
      <c r="E98" t="s">
        <v>181</v>
      </c>
      <c r="F98" t="s">
        <v>182</v>
      </c>
      <c r="G98" t="s">
        <v>10</v>
      </c>
    </row>
    <row r="99" spans="1:7">
      <c r="B99" t="str">
        <f t="shared" si="2"/>
        <v>Liquor Law</v>
      </c>
      <c r="C99" t="s">
        <v>5</v>
      </c>
      <c r="D99">
        <f t="shared" si="3"/>
        <v>0</v>
      </c>
    </row>
    <row r="100" spans="1:7">
      <c r="A100" t="s">
        <v>183</v>
      </c>
      <c r="B100" t="str">
        <f t="shared" si="2"/>
        <v>Liquor Law Violation</v>
      </c>
      <c r="C100" t="s">
        <v>7</v>
      </c>
      <c r="D100" t="str">
        <f t="shared" si="3"/>
        <v>Dancer Hall</v>
      </c>
      <c r="E100" t="s">
        <v>31</v>
      </c>
      <c r="F100" t="s">
        <v>184</v>
      </c>
      <c r="G100" t="s">
        <v>10</v>
      </c>
    </row>
    <row r="101" spans="1:7">
      <c r="A101" t="s">
        <v>185</v>
      </c>
      <c r="B101" t="str">
        <f t="shared" si="2"/>
        <v>Traffic Criminal</v>
      </c>
      <c r="C101" t="s">
        <v>50</v>
      </c>
      <c r="D101" t="str">
        <f t="shared" si="3"/>
        <v>2000 Olive</v>
      </c>
      <c r="E101" t="s">
        <v>186</v>
      </c>
      <c r="F101" t="s">
        <v>187</v>
      </c>
      <c r="G101" t="s">
        <v>10</v>
      </c>
    </row>
    <row r="102" spans="1:7">
      <c r="A102" t="s">
        <v>188</v>
      </c>
      <c r="B102" t="str">
        <f t="shared" si="2"/>
        <v>Drug Law Violation</v>
      </c>
      <c r="C102" t="s">
        <v>15</v>
      </c>
      <c r="D102" t="str">
        <f t="shared" si="3"/>
        <v>Off Campus</v>
      </c>
      <c r="E102" t="s">
        <v>189</v>
      </c>
      <c r="F102" t="s">
        <v>190</v>
      </c>
      <c r="G102" t="s">
        <v>10</v>
      </c>
    </row>
    <row r="103" spans="1:7">
      <c r="A103" t="s">
        <v>191</v>
      </c>
      <c r="B103" t="str">
        <f t="shared" si="2"/>
        <v>Assault</v>
      </c>
      <c r="C103" t="s">
        <v>92</v>
      </c>
      <c r="D103" t="str">
        <f t="shared" si="3"/>
        <v>UNI Dome</v>
      </c>
      <c r="E103" t="s">
        <v>192</v>
      </c>
      <c r="F103" t="s">
        <v>193</v>
      </c>
      <c r="G103" t="s">
        <v>10</v>
      </c>
    </row>
    <row r="104" spans="1:7">
      <c r="A104" t="s">
        <v>194</v>
      </c>
      <c r="B104" t="str">
        <f t="shared" si="2"/>
        <v>Traffic Criminal</v>
      </c>
      <c r="C104" t="s">
        <v>50</v>
      </c>
      <c r="D104" t="str">
        <f t="shared" si="3"/>
        <v>Off Campus</v>
      </c>
      <c r="E104" t="s">
        <v>189</v>
      </c>
      <c r="F104" t="s">
        <v>195</v>
      </c>
      <c r="G104" t="s">
        <v>10</v>
      </c>
    </row>
    <row r="105" spans="1:7">
      <c r="B105">
        <f t="shared" si="2"/>
        <v>0</v>
      </c>
      <c r="D105">
        <f t="shared" si="3"/>
        <v>0</v>
      </c>
    </row>
    <row r="106" spans="1:7">
      <c r="A106" t="s">
        <v>196</v>
      </c>
      <c r="B106" t="str">
        <f t="shared" si="2"/>
        <v>Vandalism</v>
      </c>
      <c r="C106" t="s">
        <v>1</v>
      </c>
      <c r="D106" t="str">
        <f t="shared" si="3"/>
        <v>South Art lot</v>
      </c>
      <c r="E106" t="s">
        <v>197</v>
      </c>
      <c r="F106" t="s">
        <v>198</v>
      </c>
      <c r="G106" t="s">
        <v>4</v>
      </c>
    </row>
    <row r="107" spans="1:7">
      <c r="A107" t="s">
        <v>199</v>
      </c>
      <c r="B107" t="str">
        <f t="shared" si="2"/>
        <v>Vandalism</v>
      </c>
      <c r="C107" t="s">
        <v>1</v>
      </c>
      <c r="D107" t="str">
        <f t="shared" si="3"/>
        <v>Noehren Hall</v>
      </c>
      <c r="E107" t="s">
        <v>2</v>
      </c>
      <c r="F107" t="s">
        <v>200</v>
      </c>
      <c r="G107" t="s">
        <v>4</v>
      </c>
    </row>
    <row r="108" spans="1:7">
      <c r="A108" t="s">
        <v>201</v>
      </c>
      <c r="B108" t="str">
        <f t="shared" si="2"/>
        <v>Harassment</v>
      </c>
      <c r="C108" t="s">
        <v>37</v>
      </c>
      <c r="D108" t="str">
        <f t="shared" si="3"/>
        <v>Hagemann Hall</v>
      </c>
      <c r="E108" t="s">
        <v>132</v>
      </c>
      <c r="F108" t="s">
        <v>202</v>
      </c>
      <c r="G108" t="s">
        <v>4</v>
      </c>
    </row>
    <row r="109" spans="1:7">
      <c r="B109" t="str">
        <f t="shared" si="2"/>
        <v>Liquor Law</v>
      </c>
      <c r="C109" t="s">
        <v>5</v>
      </c>
      <c r="D109">
        <f t="shared" si="3"/>
        <v>0</v>
      </c>
    </row>
    <row r="110" spans="1:7">
      <c r="A110" t="s">
        <v>203</v>
      </c>
      <c r="B110" t="str">
        <f t="shared" si="2"/>
        <v>Liquor Law Violation</v>
      </c>
      <c r="C110" t="s">
        <v>7</v>
      </c>
      <c r="D110" t="str">
        <f t="shared" si="3"/>
        <v>Off Campus</v>
      </c>
      <c r="E110" t="s">
        <v>189</v>
      </c>
      <c r="F110" t="s">
        <v>204</v>
      </c>
      <c r="G110" t="s">
        <v>10</v>
      </c>
    </row>
    <row r="111" spans="1:7">
      <c r="B111">
        <f t="shared" si="2"/>
        <v>0</v>
      </c>
      <c r="D111" t="str">
        <f t="shared" si="3"/>
        <v>Communications</v>
      </c>
      <c r="E111" t="s">
        <v>205</v>
      </c>
    </row>
    <row r="112" spans="1:7">
      <c r="A112" t="s">
        <v>206</v>
      </c>
      <c r="B112" t="str">
        <f t="shared" si="2"/>
        <v>Theft</v>
      </c>
      <c r="C112" t="s">
        <v>25</v>
      </c>
      <c r="D112" t="str">
        <f t="shared" si="3"/>
        <v>Communications Art</v>
      </c>
      <c r="E112" t="s">
        <v>207</v>
      </c>
      <c r="F112" t="s">
        <v>208</v>
      </c>
      <c r="G112" t="s">
        <v>4</v>
      </c>
    </row>
    <row r="113" spans="1:7">
      <c r="B113">
        <f t="shared" si="2"/>
        <v>0</v>
      </c>
      <c r="D113">
        <f t="shared" si="3"/>
        <v>0</v>
      </c>
    </row>
    <row r="114" spans="1:7">
      <c r="A114" t="s">
        <v>209</v>
      </c>
      <c r="B114" t="str">
        <f t="shared" si="2"/>
        <v>Theft</v>
      </c>
      <c r="C114" t="s">
        <v>25</v>
      </c>
      <c r="D114" t="str">
        <f t="shared" si="3"/>
        <v>Campbell Hall</v>
      </c>
      <c r="E114" t="s">
        <v>47</v>
      </c>
      <c r="F114" t="s">
        <v>210</v>
      </c>
      <c r="G114" t="s">
        <v>4</v>
      </c>
    </row>
    <row r="115" spans="1:7">
      <c r="B115" t="str">
        <f t="shared" si="2"/>
        <v>Liquor Law</v>
      </c>
      <c r="C115" t="s">
        <v>5</v>
      </c>
      <c r="D115" t="str">
        <f t="shared" si="3"/>
        <v>Minnesota North</v>
      </c>
      <c r="E115" t="s">
        <v>211</v>
      </c>
    </row>
    <row r="116" spans="1:7">
      <c r="A116" t="s">
        <v>212</v>
      </c>
      <c r="B116" t="str">
        <f t="shared" si="2"/>
        <v>Liquor Law Violation</v>
      </c>
      <c r="C116" t="s">
        <v>7</v>
      </c>
      <c r="D116" t="str">
        <f t="shared" si="3"/>
        <v>Minnesota North Lot</v>
      </c>
      <c r="E116" t="s">
        <v>213</v>
      </c>
      <c r="F116" t="s">
        <v>214</v>
      </c>
      <c r="G116" t="s">
        <v>10</v>
      </c>
    </row>
    <row r="117" spans="1:7">
      <c r="B117" t="str">
        <f t="shared" si="2"/>
        <v>Liquor Law</v>
      </c>
      <c r="C117" t="s">
        <v>5</v>
      </c>
      <c r="D117" t="str">
        <f t="shared" si="3"/>
        <v>Greenhouse</v>
      </c>
      <c r="E117" t="s">
        <v>215</v>
      </c>
    </row>
    <row r="118" spans="1:7">
      <c r="A118" t="s">
        <v>216</v>
      </c>
      <c r="B118" t="str">
        <f t="shared" si="2"/>
        <v>Liquor Law Violation</v>
      </c>
      <c r="C118" t="s">
        <v>7</v>
      </c>
      <c r="D118" t="str">
        <f t="shared" si="3"/>
        <v>Greenhouse Ephone</v>
      </c>
      <c r="E118" t="s">
        <v>217</v>
      </c>
      <c r="F118" t="s">
        <v>218</v>
      </c>
      <c r="G118" t="s">
        <v>10</v>
      </c>
    </row>
    <row r="119" spans="1:7">
      <c r="A119" t="s">
        <v>219</v>
      </c>
      <c r="B119" t="str">
        <f t="shared" si="2"/>
        <v>Assault</v>
      </c>
      <c r="C119" t="s">
        <v>92</v>
      </c>
      <c r="D119" t="str">
        <f t="shared" si="3"/>
        <v>Maucker Union</v>
      </c>
      <c r="E119" t="s">
        <v>220</v>
      </c>
      <c r="F119" t="s">
        <v>221</v>
      </c>
      <c r="G119" t="s">
        <v>222</v>
      </c>
    </row>
    <row r="120" spans="1:7">
      <c r="A120" t="s">
        <v>223</v>
      </c>
      <c r="B120" t="str">
        <f t="shared" si="2"/>
        <v>Traffic Criminal</v>
      </c>
      <c r="C120" t="s">
        <v>50</v>
      </c>
      <c r="D120" t="str">
        <f t="shared" si="3"/>
        <v>Off Campus</v>
      </c>
      <c r="E120" t="s">
        <v>189</v>
      </c>
      <c r="F120" t="s">
        <v>224</v>
      </c>
      <c r="G120" t="s">
        <v>10</v>
      </c>
    </row>
    <row r="121" spans="1:7">
      <c r="A121" t="s">
        <v>117</v>
      </c>
      <c r="B121">
        <f t="shared" si="2"/>
        <v>0</v>
      </c>
      <c r="D121" t="str">
        <f t="shared" si="3"/>
        <v>Gallagher</v>
      </c>
      <c r="E121" t="s">
        <v>225</v>
      </c>
    </row>
    <row r="122" spans="1:7">
      <c r="A122" t="s">
        <v>226</v>
      </c>
      <c r="B122" t="str">
        <f t="shared" si="2"/>
        <v>Theft</v>
      </c>
      <c r="C122" t="s">
        <v>25</v>
      </c>
      <c r="D122" t="str">
        <f t="shared" si="3"/>
        <v>Bluedorn</v>
      </c>
      <c r="E122" t="s">
        <v>227</v>
      </c>
      <c r="F122" t="s">
        <v>228</v>
      </c>
      <c r="G122" t="s">
        <v>4</v>
      </c>
    </row>
    <row r="123" spans="1:7">
      <c r="A123" t="s">
        <v>229</v>
      </c>
      <c r="B123" t="str">
        <f t="shared" si="2"/>
        <v>Vandalism</v>
      </c>
      <c r="C123" t="s">
        <v>1</v>
      </c>
      <c r="D123" t="str">
        <f t="shared" si="3"/>
        <v>Lang Hall</v>
      </c>
      <c r="E123" t="s">
        <v>230</v>
      </c>
      <c r="F123" t="s">
        <v>231</v>
      </c>
      <c r="G123" t="s">
        <v>4</v>
      </c>
    </row>
    <row r="124" spans="1:7">
      <c r="A124" t="s">
        <v>232</v>
      </c>
      <c r="B124" t="str">
        <f t="shared" si="2"/>
        <v>Assault</v>
      </c>
      <c r="C124" t="s">
        <v>92</v>
      </c>
      <c r="D124" t="str">
        <f t="shared" si="3"/>
        <v>Campbell Hall</v>
      </c>
      <c r="E124" t="s">
        <v>47</v>
      </c>
      <c r="F124" t="s">
        <v>233</v>
      </c>
      <c r="G124" t="s">
        <v>10</v>
      </c>
    </row>
    <row r="125" spans="1:7">
      <c r="B125">
        <f t="shared" si="2"/>
        <v>0</v>
      </c>
      <c r="D125">
        <f t="shared" si="3"/>
        <v>0</v>
      </c>
    </row>
    <row r="126" spans="1:7">
      <c r="A126" t="s">
        <v>234</v>
      </c>
      <c r="B126" t="str">
        <f t="shared" si="2"/>
        <v>Assault</v>
      </c>
      <c r="C126" t="s">
        <v>92</v>
      </c>
      <c r="D126" t="str">
        <f t="shared" si="3"/>
        <v>Rider Hall</v>
      </c>
      <c r="E126" t="s">
        <v>16</v>
      </c>
      <c r="F126" t="s">
        <v>235</v>
      </c>
      <c r="G126" t="s">
        <v>10</v>
      </c>
    </row>
    <row r="127" spans="1:7">
      <c r="B127">
        <f t="shared" si="2"/>
        <v>0</v>
      </c>
      <c r="D127" t="str">
        <f t="shared" si="3"/>
        <v>Campus and</v>
      </c>
      <c r="E127" t="s">
        <v>236</v>
      </c>
    </row>
    <row r="128" spans="1:7">
      <c r="A128" t="s">
        <v>237</v>
      </c>
      <c r="B128" t="str">
        <f t="shared" si="2"/>
        <v>Traffic Criminal</v>
      </c>
      <c r="C128" t="s">
        <v>50</v>
      </c>
      <c r="D128" t="str">
        <f t="shared" si="3"/>
        <v>Campus and Dakota</v>
      </c>
      <c r="E128" t="s">
        <v>238</v>
      </c>
      <c r="F128" t="s">
        <v>239</v>
      </c>
      <c r="G128" t="s">
        <v>10</v>
      </c>
    </row>
    <row r="129" spans="1:7">
      <c r="B129">
        <f t="shared" si="2"/>
        <v>0</v>
      </c>
      <c r="D129" t="str">
        <f t="shared" si="3"/>
        <v>University</v>
      </c>
      <c r="E129" t="s">
        <v>89</v>
      </c>
    </row>
    <row r="130" spans="1:7">
      <c r="A130" t="s">
        <v>240</v>
      </c>
      <c r="B130" t="str">
        <f t="shared" si="2"/>
        <v>Theft</v>
      </c>
      <c r="C130" t="s">
        <v>25</v>
      </c>
      <c r="D130" t="str">
        <f t="shared" si="3"/>
        <v>University Apartments Lot</v>
      </c>
      <c r="E130" t="s">
        <v>241</v>
      </c>
      <c r="F130" t="s">
        <v>242</v>
      </c>
      <c r="G130" t="s">
        <v>222</v>
      </c>
    </row>
    <row r="131" spans="1:7">
      <c r="A131" t="s">
        <v>243</v>
      </c>
      <c r="B131" t="str">
        <f t="shared" ref="B131:B194" si="4">IF(A130 = "", TRIM(CONCATENATE(C130, " ", C131)), C131)</f>
        <v>Drug Law Violation</v>
      </c>
      <c r="C131" t="s">
        <v>15</v>
      </c>
      <c r="D131" t="str">
        <f t="shared" ref="D131:D194" si="5">IF(A130="",TRIM(CONCATENATE(E130," ",E131)),E131)</f>
        <v>Dome Lot</v>
      </c>
      <c r="E131" t="s">
        <v>244</v>
      </c>
      <c r="F131" t="s">
        <v>245</v>
      </c>
      <c r="G131" t="s">
        <v>10</v>
      </c>
    </row>
    <row r="132" spans="1:7">
      <c r="A132" t="s">
        <v>246</v>
      </c>
      <c r="B132" t="str">
        <f t="shared" si="4"/>
        <v>Vandalism</v>
      </c>
      <c r="C132" t="s">
        <v>1</v>
      </c>
      <c r="D132" t="str">
        <f t="shared" si="5"/>
        <v>Baker Hall</v>
      </c>
      <c r="E132" t="s">
        <v>247</v>
      </c>
      <c r="F132" t="s">
        <v>248</v>
      </c>
      <c r="G132" t="s">
        <v>4</v>
      </c>
    </row>
    <row r="133" spans="1:7">
      <c r="B133">
        <f t="shared" si="4"/>
        <v>0</v>
      </c>
      <c r="D133">
        <f t="shared" si="5"/>
        <v>0</v>
      </c>
    </row>
    <row r="134" spans="1:7">
      <c r="A134" t="s">
        <v>249</v>
      </c>
      <c r="B134" t="str">
        <f t="shared" si="4"/>
        <v>Fire</v>
      </c>
      <c r="C134" t="s">
        <v>150</v>
      </c>
      <c r="D134" t="str">
        <f t="shared" si="5"/>
        <v>Curris Buisness</v>
      </c>
      <c r="E134" t="s">
        <v>250</v>
      </c>
      <c r="F134" t="s">
        <v>251</v>
      </c>
      <c r="G134" t="s">
        <v>4</v>
      </c>
    </row>
    <row r="135" spans="1:7">
      <c r="B135">
        <f t="shared" si="4"/>
        <v>0</v>
      </c>
      <c r="D135">
        <f t="shared" si="5"/>
        <v>0</v>
      </c>
    </row>
    <row r="136" spans="1:7">
      <c r="A136" t="s">
        <v>252</v>
      </c>
      <c r="B136" t="str">
        <f t="shared" si="4"/>
        <v>Assault</v>
      </c>
      <c r="C136" t="s">
        <v>92</v>
      </c>
      <c r="D136" t="str">
        <f t="shared" si="5"/>
        <v>300 F St</v>
      </c>
      <c r="E136" t="s">
        <v>253</v>
      </c>
      <c r="F136" t="s">
        <v>254</v>
      </c>
      <c r="G136" t="s">
        <v>10</v>
      </c>
    </row>
    <row r="137" spans="1:7">
      <c r="B137" t="str">
        <f t="shared" si="4"/>
        <v>Court Order</v>
      </c>
      <c r="C137" t="s">
        <v>100</v>
      </c>
      <c r="D137">
        <f t="shared" si="5"/>
        <v>0</v>
      </c>
    </row>
    <row r="138" spans="1:7">
      <c r="A138" t="s">
        <v>255</v>
      </c>
      <c r="B138" t="str">
        <f t="shared" si="4"/>
        <v>Court Order Violation</v>
      </c>
      <c r="C138" t="s">
        <v>7</v>
      </c>
      <c r="D138" t="str">
        <f t="shared" si="5"/>
        <v>Maucker Union</v>
      </c>
      <c r="E138" t="s">
        <v>220</v>
      </c>
      <c r="F138" t="s">
        <v>256</v>
      </c>
      <c r="G138" t="s">
        <v>222</v>
      </c>
    </row>
    <row r="139" spans="1:7">
      <c r="A139" t="s">
        <v>257</v>
      </c>
      <c r="B139" t="str">
        <f t="shared" si="4"/>
        <v>Vandalism</v>
      </c>
      <c r="C139" t="s">
        <v>1</v>
      </c>
      <c r="D139" t="str">
        <f t="shared" si="5"/>
        <v>Campanile</v>
      </c>
      <c r="E139" t="s">
        <v>258</v>
      </c>
      <c r="F139" t="s">
        <v>259</v>
      </c>
      <c r="G139" t="s">
        <v>4</v>
      </c>
    </row>
    <row r="140" spans="1:7">
      <c r="B140">
        <f t="shared" si="4"/>
        <v>0</v>
      </c>
      <c r="D140">
        <f t="shared" si="5"/>
        <v>0</v>
      </c>
    </row>
    <row r="141" spans="1:7">
      <c r="A141" t="s">
        <v>260</v>
      </c>
      <c r="B141" t="str">
        <f t="shared" si="4"/>
        <v>Theft</v>
      </c>
      <c r="C141" t="s">
        <v>25</v>
      </c>
      <c r="D141" t="str">
        <f t="shared" si="5"/>
        <v>Lawther Hall</v>
      </c>
      <c r="E141" t="s">
        <v>105</v>
      </c>
      <c r="F141" t="s">
        <v>261</v>
      </c>
      <c r="G141" t="s">
        <v>4</v>
      </c>
    </row>
    <row r="142" spans="1:7">
      <c r="B142">
        <f t="shared" si="4"/>
        <v>0</v>
      </c>
      <c r="D142">
        <f t="shared" si="5"/>
        <v>0</v>
      </c>
    </row>
    <row r="143" spans="1:7">
      <c r="A143" t="s">
        <v>262</v>
      </c>
      <c r="B143" t="str">
        <f t="shared" si="4"/>
        <v>Trespass</v>
      </c>
      <c r="C143" t="s">
        <v>68</v>
      </c>
      <c r="D143" t="str">
        <f t="shared" si="5"/>
        <v>Price Lab</v>
      </c>
      <c r="E143" t="s">
        <v>263</v>
      </c>
      <c r="F143" t="s">
        <v>264</v>
      </c>
      <c r="G143" t="s">
        <v>4</v>
      </c>
    </row>
    <row r="144" spans="1:7">
      <c r="B144">
        <f t="shared" si="4"/>
        <v>0</v>
      </c>
      <c r="D144">
        <f t="shared" si="5"/>
        <v>0</v>
      </c>
    </row>
    <row r="145" spans="1:7">
      <c r="A145" t="s">
        <v>265</v>
      </c>
      <c r="B145" t="str">
        <f t="shared" si="4"/>
        <v>Theft</v>
      </c>
      <c r="C145" t="s">
        <v>25</v>
      </c>
      <c r="D145" t="str">
        <f t="shared" si="5"/>
        <v>UNI Dome</v>
      </c>
      <c r="E145" t="s">
        <v>192</v>
      </c>
      <c r="F145" t="s">
        <v>266</v>
      </c>
      <c r="G145" t="s">
        <v>4</v>
      </c>
    </row>
    <row r="146" spans="1:7">
      <c r="A146" t="s">
        <v>267</v>
      </c>
      <c r="B146" t="str">
        <f t="shared" si="4"/>
        <v>Vandalism</v>
      </c>
      <c r="C146" t="s">
        <v>1</v>
      </c>
      <c r="D146" t="str">
        <f t="shared" si="5"/>
        <v>Bartlett Hall</v>
      </c>
      <c r="E146" t="s">
        <v>268</v>
      </c>
      <c r="F146" t="s">
        <v>269</v>
      </c>
      <c r="G146" t="s">
        <v>4</v>
      </c>
    </row>
    <row r="147" spans="1:7">
      <c r="A147" t="s">
        <v>270</v>
      </c>
      <c r="B147" t="str">
        <f t="shared" si="4"/>
        <v>Traffic Criminal</v>
      </c>
      <c r="C147" t="s">
        <v>50</v>
      </c>
      <c r="D147" t="str">
        <f t="shared" si="5"/>
        <v>Price Lab Lot</v>
      </c>
      <c r="E147" t="s">
        <v>271</v>
      </c>
      <c r="F147" t="s">
        <v>272</v>
      </c>
      <c r="G147" t="s">
        <v>10</v>
      </c>
    </row>
    <row r="148" spans="1:7">
      <c r="B148">
        <f t="shared" si="4"/>
        <v>0</v>
      </c>
      <c r="D148" t="str">
        <f t="shared" si="5"/>
        <v>Wellness Rec</v>
      </c>
      <c r="E148" t="s">
        <v>77</v>
      </c>
    </row>
    <row r="149" spans="1:7">
      <c r="A149" t="s">
        <v>273</v>
      </c>
      <c r="B149" t="str">
        <f t="shared" si="4"/>
        <v>Burglary</v>
      </c>
      <c r="C149" t="s">
        <v>34</v>
      </c>
      <c r="D149" t="str">
        <f t="shared" si="5"/>
        <v>Wellness Rec Center</v>
      </c>
      <c r="E149" t="s">
        <v>60</v>
      </c>
      <c r="F149" t="s">
        <v>274</v>
      </c>
      <c r="G149" t="s">
        <v>4</v>
      </c>
    </row>
    <row r="150" spans="1:7">
      <c r="A150" t="s">
        <v>275</v>
      </c>
      <c r="B150" t="str">
        <f t="shared" si="4"/>
        <v>Harassment</v>
      </c>
      <c r="C150" t="s">
        <v>37</v>
      </c>
      <c r="D150" t="str">
        <f t="shared" si="5"/>
        <v>Seerley Hall</v>
      </c>
      <c r="E150" t="s">
        <v>276</v>
      </c>
      <c r="F150" t="s">
        <v>277</v>
      </c>
      <c r="G150" t="s">
        <v>4</v>
      </c>
    </row>
    <row r="151" spans="1:7">
      <c r="B151">
        <f t="shared" si="4"/>
        <v>0</v>
      </c>
      <c r="D151" t="str">
        <f t="shared" si="5"/>
        <v>Wellness Rec</v>
      </c>
      <c r="E151" t="s">
        <v>77</v>
      </c>
    </row>
    <row r="152" spans="1:7">
      <c r="A152" t="s">
        <v>278</v>
      </c>
      <c r="B152" t="str">
        <f t="shared" si="4"/>
        <v>Harassment</v>
      </c>
      <c r="C152" t="s">
        <v>37</v>
      </c>
      <c r="D152" t="str">
        <f t="shared" si="5"/>
        <v>Wellness Rec Center</v>
      </c>
      <c r="E152" t="s">
        <v>60</v>
      </c>
      <c r="F152" t="s">
        <v>279</v>
      </c>
      <c r="G152" t="s">
        <v>4</v>
      </c>
    </row>
    <row r="153" spans="1:7">
      <c r="B153">
        <f t="shared" si="4"/>
        <v>0</v>
      </c>
      <c r="D153" t="str">
        <f t="shared" si="5"/>
        <v>Innovative</v>
      </c>
      <c r="E153" t="s">
        <v>280</v>
      </c>
    </row>
    <row r="154" spans="1:7">
      <c r="B154" t="str">
        <f t="shared" si="4"/>
        <v/>
      </c>
      <c r="D154" t="str">
        <f t="shared" si="5"/>
        <v>Innovative Teaching</v>
      </c>
      <c r="E154" t="s">
        <v>281</v>
      </c>
    </row>
    <row r="155" spans="1:7">
      <c r="A155" t="s">
        <v>282</v>
      </c>
      <c r="B155" t="str">
        <f t="shared" si="4"/>
        <v>Weapons</v>
      </c>
      <c r="C155" t="s">
        <v>283</v>
      </c>
      <c r="D155" t="str">
        <f t="shared" si="5"/>
        <v>Teaching Technology Center</v>
      </c>
      <c r="E155" t="s">
        <v>284</v>
      </c>
      <c r="F155" t="s">
        <v>285</v>
      </c>
      <c r="G155" t="s">
        <v>222</v>
      </c>
    </row>
    <row r="156" spans="1:7">
      <c r="A156" t="s">
        <v>286</v>
      </c>
      <c r="B156" t="str">
        <f t="shared" si="4"/>
        <v>Vandalism</v>
      </c>
      <c r="C156" t="s">
        <v>1</v>
      </c>
      <c r="D156" t="str">
        <f t="shared" si="5"/>
        <v>Maucker Union</v>
      </c>
      <c r="E156" t="s">
        <v>220</v>
      </c>
      <c r="F156" t="s">
        <v>287</v>
      </c>
      <c r="G156" t="s">
        <v>4</v>
      </c>
    </row>
    <row r="157" spans="1:7">
      <c r="B157">
        <f t="shared" si="4"/>
        <v>0</v>
      </c>
      <c r="D157">
        <f t="shared" si="5"/>
        <v>0</v>
      </c>
    </row>
    <row r="158" spans="1:7">
      <c r="A158" t="s">
        <v>288</v>
      </c>
      <c r="B158" t="str">
        <f t="shared" si="4"/>
        <v>Theft</v>
      </c>
      <c r="C158" t="s">
        <v>25</v>
      </c>
      <c r="D158" t="str">
        <f t="shared" si="5"/>
        <v>Bender Hall</v>
      </c>
      <c r="E158" t="s">
        <v>19</v>
      </c>
      <c r="F158" t="s">
        <v>289</v>
      </c>
      <c r="G158" t="s">
        <v>4</v>
      </c>
    </row>
    <row r="159" spans="1:7">
      <c r="B159">
        <f t="shared" si="4"/>
        <v>0</v>
      </c>
      <c r="D159">
        <f t="shared" si="5"/>
        <v>0</v>
      </c>
    </row>
    <row r="160" spans="1:7">
      <c r="A160" t="s">
        <v>290</v>
      </c>
      <c r="B160" t="str">
        <f t="shared" si="4"/>
        <v>Theft</v>
      </c>
      <c r="C160" t="s">
        <v>25</v>
      </c>
      <c r="D160" t="str">
        <f t="shared" si="5"/>
        <v>Rod Library</v>
      </c>
      <c r="E160" t="s">
        <v>291</v>
      </c>
      <c r="F160" t="s">
        <v>292</v>
      </c>
      <c r="G160" t="s">
        <v>4</v>
      </c>
    </row>
    <row r="161" spans="1:7">
      <c r="B161" t="str">
        <f t="shared" si="4"/>
        <v>Liquor Law</v>
      </c>
      <c r="C161" t="s">
        <v>5</v>
      </c>
      <c r="D161" t="str">
        <f t="shared" si="5"/>
        <v>Gallagher</v>
      </c>
      <c r="E161" t="s">
        <v>225</v>
      </c>
    </row>
    <row r="162" spans="1:7">
      <c r="A162" t="s">
        <v>293</v>
      </c>
      <c r="B162" t="str">
        <f t="shared" si="4"/>
        <v>Liquor Law Violation</v>
      </c>
      <c r="C162" t="s">
        <v>7</v>
      </c>
      <c r="D162" t="str">
        <f t="shared" si="5"/>
        <v>Gallagher Bluedorn</v>
      </c>
      <c r="E162" t="s">
        <v>227</v>
      </c>
      <c r="F162" t="s">
        <v>294</v>
      </c>
      <c r="G162" t="s">
        <v>10</v>
      </c>
    </row>
    <row r="163" spans="1:7">
      <c r="B163" t="str">
        <f t="shared" si="4"/>
        <v>Liquor Law</v>
      </c>
      <c r="C163" t="s">
        <v>5</v>
      </c>
      <c r="D163">
        <f t="shared" si="5"/>
        <v>0</v>
      </c>
    </row>
    <row r="164" spans="1:7">
      <c r="A164" t="s">
        <v>295</v>
      </c>
      <c r="B164" t="str">
        <f t="shared" si="4"/>
        <v>Liquor Law Violation</v>
      </c>
      <c r="C164" t="s">
        <v>7</v>
      </c>
      <c r="D164" t="str">
        <f t="shared" si="5"/>
        <v>Bartlett Hall</v>
      </c>
      <c r="E164" t="s">
        <v>268</v>
      </c>
      <c r="F164" t="s">
        <v>296</v>
      </c>
      <c r="G164" t="s">
        <v>10</v>
      </c>
    </row>
    <row r="165" spans="1:7">
      <c r="B165" t="str">
        <f t="shared" si="4"/>
        <v>Liquor Law</v>
      </c>
      <c r="C165" t="s">
        <v>5</v>
      </c>
      <c r="D165">
        <f t="shared" si="5"/>
        <v>0</v>
      </c>
    </row>
    <row r="166" spans="1:7">
      <c r="A166" t="s">
        <v>297</v>
      </c>
      <c r="B166" t="str">
        <f t="shared" si="4"/>
        <v>Liquor Law Violation</v>
      </c>
      <c r="C166" t="s">
        <v>7</v>
      </c>
      <c r="D166" t="str">
        <f t="shared" si="5"/>
        <v>Bender Hall</v>
      </c>
      <c r="E166" t="s">
        <v>19</v>
      </c>
      <c r="F166" t="s">
        <v>298</v>
      </c>
      <c r="G166" t="s">
        <v>10</v>
      </c>
    </row>
    <row r="167" spans="1:7">
      <c r="B167">
        <f t="shared" si="4"/>
        <v>0</v>
      </c>
      <c r="D167">
        <f t="shared" si="5"/>
        <v>0</v>
      </c>
    </row>
    <row r="168" spans="1:7">
      <c r="A168" t="s">
        <v>299</v>
      </c>
      <c r="B168" t="str">
        <f t="shared" si="4"/>
        <v>Theft</v>
      </c>
      <c r="C168" t="s">
        <v>25</v>
      </c>
      <c r="D168" t="str">
        <f t="shared" si="5"/>
        <v>Towers Center</v>
      </c>
      <c r="E168" t="s">
        <v>135</v>
      </c>
      <c r="F168" t="s">
        <v>300</v>
      </c>
      <c r="G168" t="s">
        <v>10</v>
      </c>
    </row>
    <row r="169" spans="1:7">
      <c r="B169" t="str">
        <f t="shared" si="4"/>
        <v>Liquor Law</v>
      </c>
      <c r="C169" t="s">
        <v>5</v>
      </c>
      <c r="D169">
        <f t="shared" si="5"/>
        <v>0</v>
      </c>
    </row>
    <row r="170" spans="1:7">
      <c r="A170" t="s">
        <v>301</v>
      </c>
      <c r="B170" t="str">
        <f t="shared" si="4"/>
        <v>Liquor Law Violation</v>
      </c>
      <c r="C170" t="s">
        <v>7</v>
      </c>
      <c r="D170" t="str">
        <f t="shared" si="5"/>
        <v>Bender Hall</v>
      </c>
      <c r="E170" t="s">
        <v>19</v>
      </c>
      <c r="F170" t="s">
        <v>302</v>
      </c>
      <c r="G170" t="s">
        <v>10</v>
      </c>
    </row>
    <row r="171" spans="1:7">
      <c r="A171" t="s">
        <v>65</v>
      </c>
      <c r="B171" t="str">
        <f t="shared" si="4"/>
        <v>Trespass</v>
      </c>
      <c r="C171" t="s">
        <v>68</v>
      </c>
      <c r="D171" t="str">
        <f t="shared" si="5"/>
        <v>Redeker Center</v>
      </c>
      <c r="E171" t="s">
        <v>303</v>
      </c>
      <c r="F171" t="s">
        <v>304</v>
      </c>
      <c r="G171" t="s">
        <v>222</v>
      </c>
    </row>
    <row r="172" spans="1:7">
      <c r="A172" t="s">
        <v>305</v>
      </c>
      <c r="B172" t="str">
        <f t="shared" si="4"/>
        <v>Vandalism</v>
      </c>
      <c r="C172" t="s">
        <v>1</v>
      </c>
      <c r="D172" t="str">
        <f t="shared" si="5"/>
        <v>Rod Library</v>
      </c>
      <c r="E172" t="s">
        <v>291</v>
      </c>
      <c r="F172" t="s">
        <v>306</v>
      </c>
      <c r="G172" t="s">
        <v>4</v>
      </c>
    </row>
    <row r="173" spans="1:7">
      <c r="B173">
        <f t="shared" si="4"/>
        <v>0</v>
      </c>
      <c r="D173">
        <f t="shared" si="5"/>
        <v>0</v>
      </c>
    </row>
    <row r="174" spans="1:7">
      <c r="A174" t="s">
        <v>307</v>
      </c>
      <c r="B174" t="str">
        <f t="shared" si="4"/>
        <v>Theft</v>
      </c>
      <c r="C174" t="s">
        <v>25</v>
      </c>
      <c r="D174" t="str">
        <f t="shared" si="5"/>
        <v>Rod Library</v>
      </c>
      <c r="E174" t="s">
        <v>291</v>
      </c>
      <c r="F174" t="s">
        <v>308</v>
      </c>
      <c r="G174" t="s">
        <v>4</v>
      </c>
    </row>
    <row r="175" spans="1:7">
      <c r="B175" t="str">
        <f t="shared" si="4"/>
        <v>Incendiary Device</v>
      </c>
      <c r="C175" t="s">
        <v>309</v>
      </c>
      <c r="D175">
        <f t="shared" si="5"/>
        <v>0</v>
      </c>
    </row>
    <row r="176" spans="1:7">
      <c r="A176" t="s">
        <v>310</v>
      </c>
      <c r="B176" t="str">
        <f t="shared" si="4"/>
        <v>Incendiary Device Assist</v>
      </c>
      <c r="C176" t="s">
        <v>359</v>
      </c>
      <c r="D176" t="str">
        <f t="shared" si="5"/>
        <v>Royal Drive</v>
      </c>
      <c r="E176" t="s">
        <v>311</v>
      </c>
      <c r="F176" t="s">
        <v>312</v>
      </c>
      <c r="G176" t="s">
        <v>10</v>
      </c>
    </row>
    <row r="177" spans="1:7">
      <c r="A177" t="s">
        <v>313</v>
      </c>
      <c r="B177" t="str">
        <f t="shared" si="4"/>
        <v>Drug Law Violation</v>
      </c>
      <c r="C177" t="s">
        <v>15</v>
      </c>
      <c r="D177" t="str">
        <f t="shared" si="5"/>
        <v>Noehren Hall</v>
      </c>
      <c r="E177" t="s">
        <v>2</v>
      </c>
      <c r="F177" t="s">
        <v>314</v>
      </c>
      <c r="G177" t="s">
        <v>10</v>
      </c>
    </row>
    <row r="178" spans="1:7">
      <c r="A178" t="s">
        <v>315</v>
      </c>
      <c r="B178" t="str">
        <f t="shared" si="4"/>
        <v>Criminal Trespass</v>
      </c>
      <c r="C178" t="s">
        <v>316</v>
      </c>
      <c r="D178" t="str">
        <f t="shared" si="5"/>
        <v>F Street</v>
      </c>
      <c r="E178" t="s">
        <v>317</v>
      </c>
      <c r="F178" t="s">
        <v>318</v>
      </c>
      <c r="G178" t="s">
        <v>10</v>
      </c>
    </row>
    <row r="179" spans="1:7">
      <c r="B179">
        <f t="shared" si="4"/>
        <v>0</v>
      </c>
      <c r="D179">
        <f t="shared" si="5"/>
        <v>0</v>
      </c>
    </row>
    <row r="180" spans="1:7">
      <c r="A180" t="s">
        <v>319</v>
      </c>
      <c r="B180" t="str">
        <f t="shared" si="4"/>
        <v>Theft</v>
      </c>
      <c r="C180" t="s">
        <v>25</v>
      </c>
      <c r="D180" t="str">
        <f t="shared" si="5"/>
        <v>North Dome Lot</v>
      </c>
      <c r="E180" t="s">
        <v>22</v>
      </c>
      <c r="F180" t="s">
        <v>320</v>
      </c>
      <c r="G180" t="s">
        <v>4</v>
      </c>
    </row>
    <row r="181" spans="1:7">
      <c r="A181" t="s">
        <v>321</v>
      </c>
      <c r="B181" t="str">
        <f t="shared" si="4"/>
        <v>Traffic Criminal</v>
      </c>
      <c r="C181" t="s">
        <v>50</v>
      </c>
      <c r="D181" t="str">
        <f t="shared" si="5"/>
        <v>Off Campus</v>
      </c>
      <c r="E181" t="s">
        <v>189</v>
      </c>
      <c r="F181" t="s">
        <v>322</v>
      </c>
      <c r="G181" t="s">
        <v>10</v>
      </c>
    </row>
    <row r="182" spans="1:7">
      <c r="A182" t="s">
        <v>117</v>
      </c>
      <c r="B182">
        <f t="shared" si="4"/>
        <v>0</v>
      </c>
      <c r="D182">
        <f t="shared" si="5"/>
        <v>0</v>
      </c>
    </row>
    <row r="183" spans="1:7">
      <c r="A183" t="s">
        <v>323</v>
      </c>
      <c r="B183" t="str">
        <f t="shared" si="4"/>
        <v>Vandalism</v>
      </c>
      <c r="C183" t="s">
        <v>1</v>
      </c>
      <c r="D183" t="str">
        <f t="shared" si="5"/>
        <v>Hagemann Lot</v>
      </c>
      <c r="E183" t="s">
        <v>171</v>
      </c>
      <c r="F183" t="s">
        <v>324</v>
      </c>
      <c r="G183" t="s">
        <v>4</v>
      </c>
    </row>
    <row r="184" spans="1:7">
      <c r="B184">
        <f t="shared" si="4"/>
        <v>0</v>
      </c>
      <c r="D184">
        <f t="shared" si="5"/>
        <v>0</v>
      </c>
    </row>
    <row r="185" spans="1:7">
      <c r="A185" t="s">
        <v>325</v>
      </c>
      <c r="B185" t="str">
        <f t="shared" si="4"/>
        <v>Theft</v>
      </c>
      <c r="C185" t="s">
        <v>25</v>
      </c>
      <c r="D185" t="str">
        <f t="shared" si="5"/>
        <v>South Art Lot</v>
      </c>
      <c r="E185" t="s">
        <v>110</v>
      </c>
      <c r="F185" t="s">
        <v>326</v>
      </c>
      <c r="G185" t="s">
        <v>4</v>
      </c>
    </row>
    <row r="186" spans="1:7">
      <c r="A186" t="s">
        <v>327</v>
      </c>
      <c r="B186" t="str">
        <f t="shared" si="4"/>
        <v>Fraud</v>
      </c>
      <c r="C186" t="s">
        <v>328</v>
      </c>
      <c r="D186" t="str">
        <f t="shared" si="5"/>
        <v>Gilchrist Hall</v>
      </c>
      <c r="E186" t="s">
        <v>329</v>
      </c>
      <c r="F186" t="s">
        <v>330</v>
      </c>
      <c r="G186" t="s">
        <v>10</v>
      </c>
    </row>
    <row r="187" spans="1:7">
      <c r="B187">
        <f t="shared" si="4"/>
        <v>0</v>
      </c>
      <c r="D187">
        <f t="shared" si="5"/>
        <v>0</v>
      </c>
    </row>
    <row r="188" spans="1:7">
      <c r="A188" t="s">
        <v>331</v>
      </c>
      <c r="B188" t="str">
        <f t="shared" si="4"/>
        <v>Harassment</v>
      </c>
      <c r="C188" t="s">
        <v>37</v>
      </c>
      <c r="D188" t="str">
        <f t="shared" si="5"/>
        <v>Roth Hall</v>
      </c>
      <c r="E188" t="s">
        <v>332</v>
      </c>
      <c r="F188" t="s">
        <v>333</v>
      </c>
      <c r="G188" t="s">
        <v>10</v>
      </c>
    </row>
    <row r="189" spans="1:7">
      <c r="B189" t="str">
        <f t="shared" si="4"/>
        <v>Liquor Law</v>
      </c>
      <c r="C189" t="s">
        <v>5</v>
      </c>
      <c r="D189">
        <f t="shared" si="5"/>
        <v>0</v>
      </c>
    </row>
    <row r="190" spans="1:7">
      <c r="A190" t="s">
        <v>334</v>
      </c>
      <c r="B190" t="str">
        <f t="shared" si="4"/>
        <v>Liquor Law Violation</v>
      </c>
      <c r="C190" t="s">
        <v>7</v>
      </c>
      <c r="D190" t="str">
        <f t="shared" si="5"/>
        <v>Dancer Hall</v>
      </c>
      <c r="E190" t="s">
        <v>31</v>
      </c>
      <c r="F190" t="s">
        <v>335</v>
      </c>
      <c r="G190" t="s">
        <v>10</v>
      </c>
    </row>
    <row r="191" spans="1:7">
      <c r="A191" t="s">
        <v>336</v>
      </c>
      <c r="B191" t="str">
        <f t="shared" si="4"/>
        <v>Drug Law Violation</v>
      </c>
      <c r="C191" t="s">
        <v>15</v>
      </c>
      <c r="D191" t="str">
        <f t="shared" si="5"/>
        <v>Shull Hall</v>
      </c>
      <c r="E191" t="s">
        <v>8</v>
      </c>
      <c r="F191" t="s">
        <v>337</v>
      </c>
      <c r="G191" t="s">
        <v>222</v>
      </c>
    </row>
    <row r="192" spans="1:7">
      <c r="B192">
        <f t="shared" si="4"/>
        <v>0</v>
      </c>
      <c r="D192">
        <f t="shared" si="5"/>
        <v>0</v>
      </c>
    </row>
    <row r="193" spans="1:7">
      <c r="A193" t="s">
        <v>338</v>
      </c>
      <c r="B193" t="str">
        <f t="shared" si="4"/>
        <v>Harassment</v>
      </c>
      <c r="C193" t="s">
        <v>37</v>
      </c>
      <c r="D193" t="str">
        <f t="shared" si="5"/>
        <v>Campbell Hall</v>
      </c>
      <c r="E193" t="s">
        <v>47</v>
      </c>
      <c r="F193" t="s">
        <v>339</v>
      </c>
      <c r="G193" t="s">
        <v>10</v>
      </c>
    </row>
    <row r="194" spans="1:7">
      <c r="B194">
        <f t="shared" si="4"/>
        <v>0</v>
      </c>
      <c r="D194">
        <f t="shared" si="5"/>
        <v>0</v>
      </c>
    </row>
    <row r="195" spans="1:7">
      <c r="A195" t="s">
        <v>340</v>
      </c>
      <c r="B195" t="str">
        <f t="shared" ref="B195:B258" si="6">IF(A194 = "", TRIM(CONCATENATE(C194, " ", C195)), C195)</f>
        <v>Harassment</v>
      </c>
      <c r="C195" t="s">
        <v>37</v>
      </c>
      <c r="D195" t="str">
        <f t="shared" ref="D195:D258" si="7">IF(A194="",TRIM(CONCATENATE(E194," ",E195)),E195)</f>
        <v>Off Campus</v>
      </c>
      <c r="E195" t="s">
        <v>189</v>
      </c>
      <c r="F195" t="s">
        <v>341</v>
      </c>
      <c r="G195" t="s">
        <v>10</v>
      </c>
    </row>
    <row r="196" spans="1:7">
      <c r="B196">
        <f t="shared" si="6"/>
        <v>0</v>
      </c>
      <c r="D196" t="str">
        <f t="shared" si="7"/>
        <v>Dakota and</v>
      </c>
      <c r="E196" t="s">
        <v>342</v>
      </c>
    </row>
    <row r="197" spans="1:7">
      <c r="A197" t="s">
        <v>343</v>
      </c>
      <c r="B197" t="str">
        <f t="shared" si="6"/>
        <v>Vandalism</v>
      </c>
      <c r="C197" t="s">
        <v>1</v>
      </c>
      <c r="D197" t="str">
        <f t="shared" si="7"/>
        <v>Dakota and Campus</v>
      </c>
      <c r="E197" t="s">
        <v>344</v>
      </c>
      <c r="F197" t="s">
        <v>345</v>
      </c>
      <c r="G197" t="s">
        <v>4</v>
      </c>
    </row>
    <row r="198" spans="1:7">
      <c r="B198">
        <f t="shared" si="6"/>
        <v>0</v>
      </c>
      <c r="D198">
        <f t="shared" si="7"/>
        <v>0</v>
      </c>
    </row>
    <row r="199" spans="1:7">
      <c r="A199" t="s">
        <v>346</v>
      </c>
      <c r="B199" t="str">
        <f t="shared" si="6"/>
        <v>Theft</v>
      </c>
      <c r="C199" t="s">
        <v>25</v>
      </c>
      <c r="D199" t="str">
        <f t="shared" si="7"/>
        <v>Rod Library</v>
      </c>
      <c r="E199" t="s">
        <v>291</v>
      </c>
      <c r="F199" t="s">
        <v>347</v>
      </c>
      <c r="G199" t="s">
        <v>10</v>
      </c>
    </row>
    <row r="200" spans="1:7">
      <c r="A200" t="s">
        <v>348</v>
      </c>
      <c r="B200" t="str">
        <f t="shared" si="6"/>
        <v>Criminal Trespass</v>
      </c>
      <c r="C200" t="s">
        <v>316</v>
      </c>
      <c r="D200" t="str">
        <f t="shared" si="7"/>
        <v>Price Lab</v>
      </c>
      <c r="E200" t="s">
        <v>263</v>
      </c>
      <c r="F200" s="1">
        <v>39922</v>
      </c>
      <c r="G200" t="s">
        <v>222</v>
      </c>
    </row>
    <row r="201" spans="1:7">
      <c r="A201" t="s">
        <v>349</v>
      </c>
      <c r="B201" t="str">
        <f t="shared" si="6"/>
        <v>Criminal Trespass</v>
      </c>
      <c r="C201" t="s">
        <v>316</v>
      </c>
      <c r="D201" t="str">
        <f t="shared" si="7"/>
        <v>Bartlett Hall</v>
      </c>
      <c r="E201" t="s">
        <v>268</v>
      </c>
      <c r="F201" s="1">
        <v>39928</v>
      </c>
      <c r="G201" t="s">
        <v>10</v>
      </c>
    </row>
    <row r="202" spans="1:7">
      <c r="B202">
        <f t="shared" si="6"/>
        <v>0</v>
      </c>
      <c r="D202">
        <f t="shared" si="7"/>
        <v>0</v>
      </c>
    </row>
    <row r="203" spans="1:7">
      <c r="A203" t="s">
        <v>350</v>
      </c>
      <c r="B203" t="str">
        <f t="shared" si="6"/>
        <v>Theft</v>
      </c>
      <c r="C203" t="s">
        <v>25</v>
      </c>
      <c r="D203" t="str">
        <f t="shared" si="7"/>
        <v>Shull Lot</v>
      </c>
      <c r="E203" t="s">
        <v>351</v>
      </c>
      <c r="F203" t="s">
        <v>352</v>
      </c>
      <c r="G203" t="s">
        <v>4</v>
      </c>
    </row>
    <row r="204" spans="1:7">
      <c r="B204">
        <f t="shared" si="6"/>
        <v>0</v>
      </c>
      <c r="D204">
        <f t="shared" si="7"/>
        <v>0</v>
      </c>
    </row>
    <row r="205" spans="1:7">
      <c r="A205" t="s">
        <v>353</v>
      </c>
      <c r="B205" t="str">
        <f t="shared" si="6"/>
        <v>Theft</v>
      </c>
      <c r="C205" t="s">
        <v>25</v>
      </c>
      <c r="D205" t="str">
        <f t="shared" si="7"/>
        <v>Campbell Hall</v>
      </c>
      <c r="E205" t="s">
        <v>47</v>
      </c>
      <c r="F205" t="s">
        <v>354</v>
      </c>
      <c r="G205" t="s">
        <v>4</v>
      </c>
    </row>
    <row r="206" spans="1:7">
      <c r="B206" t="str">
        <f t="shared" si="6"/>
        <v>Liquor Law</v>
      </c>
      <c r="C206" t="s">
        <v>5</v>
      </c>
      <c r="D206">
        <f t="shared" si="7"/>
        <v>0</v>
      </c>
    </row>
    <row r="207" spans="1:7">
      <c r="A207" t="s">
        <v>355</v>
      </c>
      <c r="B207" t="str">
        <f t="shared" si="6"/>
        <v>Liquor Law Violation</v>
      </c>
      <c r="C207" t="s">
        <v>7</v>
      </c>
      <c r="D207" t="str">
        <f t="shared" si="7"/>
        <v>Dancer Hall</v>
      </c>
      <c r="E207" t="s">
        <v>31</v>
      </c>
      <c r="F207" t="s">
        <v>356</v>
      </c>
      <c r="G207" t="s">
        <v>10</v>
      </c>
    </row>
    <row r="208" spans="1:7">
      <c r="B208" t="str">
        <f t="shared" si="6"/>
        <v>Sexual Assault -</v>
      </c>
      <c r="C208" t="s">
        <v>357</v>
      </c>
      <c r="D208">
        <f t="shared" si="7"/>
        <v>0</v>
      </c>
    </row>
    <row r="209" spans="1:7">
      <c r="A209" t="s">
        <v>358</v>
      </c>
      <c r="B209" t="str">
        <f t="shared" si="6"/>
        <v>Sexual Assault - Assist</v>
      </c>
      <c r="C209" t="s">
        <v>359</v>
      </c>
      <c r="D209" t="str">
        <f t="shared" si="7"/>
        <v>Off Campus</v>
      </c>
      <c r="E209" t="s">
        <v>189</v>
      </c>
      <c r="F209" t="s">
        <v>360</v>
      </c>
      <c r="G209" t="s">
        <v>10</v>
      </c>
    </row>
    <row r="210" spans="1:7">
      <c r="B210">
        <f t="shared" si="6"/>
        <v>0</v>
      </c>
      <c r="D210" t="str">
        <f t="shared" si="7"/>
        <v>University</v>
      </c>
      <c r="E210" t="s">
        <v>89</v>
      </c>
    </row>
    <row r="211" spans="1:7">
      <c r="A211" t="s">
        <v>361</v>
      </c>
      <c r="B211" t="str">
        <f t="shared" si="6"/>
        <v>Assault</v>
      </c>
      <c r="C211" t="s">
        <v>92</v>
      </c>
      <c r="D211" t="str">
        <f t="shared" si="7"/>
        <v>University Apartments</v>
      </c>
      <c r="E211" t="s">
        <v>362</v>
      </c>
      <c r="F211" t="s">
        <v>363</v>
      </c>
      <c r="G211" t="s">
        <v>222</v>
      </c>
    </row>
    <row r="212" spans="1:7">
      <c r="B212">
        <f t="shared" si="6"/>
        <v>0</v>
      </c>
      <c r="D212" t="str">
        <f t="shared" si="7"/>
        <v>Schindler</v>
      </c>
      <c r="E212" t="s">
        <v>364</v>
      </c>
    </row>
    <row r="213" spans="1:7">
      <c r="A213" t="s">
        <v>365</v>
      </c>
      <c r="B213" t="str">
        <f t="shared" si="6"/>
        <v>Vandalism</v>
      </c>
      <c r="C213" t="s">
        <v>1</v>
      </c>
      <c r="D213" t="str">
        <f t="shared" si="7"/>
        <v>Schindler Education Center</v>
      </c>
      <c r="E213" t="s">
        <v>366</v>
      </c>
      <c r="F213" t="s">
        <v>367</v>
      </c>
      <c r="G213" t="s">
        <v>4</v>
      </c>
    </row>
    <row r="214" spans="1:7">
      <c r="B214">
        <f t="shared" si="6"/>
        <v>0</v>
      </c>
      <c r="D214" t="str">
        <f t="shared" si="7"/>
        <v>Industrial Tech</v>
      </c>
      <c r="E214" t="s">
        <v>368</v>
      </c>
    </row>
    <row r="215" spans="1:7">
      <c r="A215" t="s">
        <v>369</v>
      </c>
      <c r="B215" t="str">
        <f t="shared" si="6"/>
        <v>Trespass</v>
      </c>
      <c r="C215" t="s">
        <v>68</v>
      </c>
      <c r="D215" t="str">
        <f t="shared" si="7"/>
        <v>Industrial Tech Center</v>
      </c>
      <c r="E215" t="s">
        <v>60</v>
      </c>
      <c r="F215" t="s">
        <v>370</v>
      </c>
      <c r="G215" t="s">
        <v>10</v>
      </c>
    </row>
    <row r="216" spans="1:7">
      <c r="B216">
        <f t="shared" si="6"/>
        <v>0</v>
      </c>
      <c r="D216">
        <f t="shared" si="7"/>
        <v>0</v>
      </c>
    </row>
    <row r="217" spans="1:7">
      <c r="A217" t="s">
        <v>371</v>
      </c>
      <c r="B217" t="str">
        <f t="shared" si="6"/>
        <v>Theft</v>
      </c>
      <c r="C217" t="s">
        <v>25</v>
      </c>
      <c r="D217" t="str">
        <f t="shared" si="7"/>
        <v>Rod Library</v>
      </c>
      <c r="E217" t="s">
        <v>291</v>
      </c>
      <c r="F217" t="s">
        <v>372</v>
      </c>
      <c r="G217" t="s">
        <v>10</v>
      </c>
    </row>
    <row r="218" spans="1:7">
      <c r="B218">
        <f t="shared" si="6"/>
        <v>0</v>
      </c>
      <c r="D218">
        <f t="shared" si="7"/>
        <v>0</v>
      </c>
    </row>
    <row r="219" spans="1:7">
      <c r="A219" t="s">
        <v>373</v>
      </c>
      <c r="B219" t="str">
        <f t="shared" si="6"/>
        <v>Theft</v>
      </c>
      <c r="C219" t="s">
        <v>25</v>
      </c>
      <c r="D219" t="str">
        <f t="shared" si="7"/>
        <v>Bender Hall</v>
      </c>
      <c r="E219" t="s">
        <v>19</v>
      </c>
      <c r="F219" t="s">
        <v>374</v>
      </c>
      <c r="G219" t="s">
        <v>4</v>
      </c>
    </row>
    <row r="220" spans="1:7">
      <c r="B220">
        <f t="shared" si="6"/>
        <v>0</v>
      </c>
      <c r="D220">
        <f t="shared" si="7"/>
        <v>0</v>
      </c>
    </row>
    <row r="221" spans="1:7">
      <c r="A221" t="s">
        <v>375</v>
      </c>
      <c r="B221" t="str">
        <f t="shared" si="6"/>
        <v>Theft</v>
      </c>
      <c r="C221" t="s">
        <v>25</v>
      </c>
      <c r="D221" t="str">
        <f t="shared" si="7"/>
        <v>Rod Library</v>
      </c>
      <c r="E221" t="s">
        <v>291</v>
      </c>
      <c r="F221" t="s">
        <v>376</v>
      </c>
      <c r="G221" t="s">
        <v>10</v>
      </c>
    </row>
    <row r="222" spans="1:7">
      <c r="B222">
        <f t="shared" si="6"/>
        <v>0</v>
      </c>
      <c r="D222">
        <f t="shared" si="7"/>
        <v>0</v>
      </c>
    </row>
    <row r="223" spans="1:7">
      <c r="A223" t="s">
        <v>377</v>
      </c>
      <c r="B223" t="str">
        <f t="shared" si="6"/>
        <v>Vandalism</v>
      </c>
      <c r="C223" t="s">
        <v>1</v>
      </c>
      <c r="D223" t="str">
        <f t="shared" si="7"/>
        <v>Price lab</v>
      </c>
      <c r="E223" t="s">
        <v>378</v>
      </c>
      <c r="F223" t="s">
        <v>379</v>
      </c>
      <c r="G223" t="s">
        <v>4</v>
      </c>
    </row>
    <row r="224" spans="1:7">
      <c r="B224" t="str">
        <f t="shared" si="6"/>
        <v>Drug Law Violation</v>
      </c>
      <c r="C224" t="s">
        <v>15</v>
      </c>
      <c r="D224">
        <f t="shared" si="7"/>
        <v>0</v>
      </c>
    </row>
    <row r="225" spans="1:7">
      <c r="A225" t="s">
        <v>380</v>
      </c>
      <c r="B225" t="str">
        <f t="shared" si="6"/>
        <v>Drug Law Violation Assist</v>
      </c>
      <c r="C225" t="s">
        <v>359</v>
      </c>
      <c r="D225" t="str">
        <f t="shared" si="7"/>
        <v>Off Campus</v>
      </c>
      <c r="E225" t="s">
        <v>189</v>
      </c>
      <c r="F225" t="s">
        <v>381</v>
      </c>
      <c r="G225" t="s">
        <v>10</v>
      </c>
    </row>
    <row r="226" spans="1:7">
      <c r="B226">
        <f t="shared" si="6"/>
        <v>0</v>
      </c>
      <c r="D226">
        <f t="shared" si="7"/>
        <v>0</v>
      </c>
    </row>
    <row r="227" spans="1:7">
      <c r="A227" t="s">
        <v>382</v>
      </c>
      <c r="B227" t="str">
        <f t="shared" si="6"/>
        <v>Theft</v>
      </c>
      <c r="C227" t="s">
        <v>25</v>
      </c>
      <c r="D227" t="str">
        <f t="shared" si="7"/>
        <v>Rod Library</v>
      </c>
      <c r="E227" t="s">
        <v>291</v>
      </c>
      <c r="F227" t="s">
        <v>383</v>
      </c>
      <c r="G227" t="s">
        <v>10</v>
      </c>
    </row>
    <row r="228" spans="1:7">
      <c r="B228">
        <f t="shared" si="6"/>
        <v>0</v>
      </c>
      <c r="D228">
        <f t="shared" si="7"/>
        <v>0</v>
      </c>
    </row>
    <row r="229" spans="1:7">
      <c r="A229" t="s">
        <v>384</v>
      </c>
      <c r="B229" t="str">
        <f t="shared" si="6"/>
        <v>Theft</v>
      </c>
      <c r="C229" t="s">
        <v>25</v>
      </c>
      <c r="D229" t="str">
        <f t="shared" si="7"/>
        <v>Rod Library</v>
      </c>
      <c r="E229" t="s">
        <v>291</v>
      </c>
      <c r="F229" t="s">
        <v>385</v>
      </c>
      <c r="G229" t="s">
        <v>10</v>
      </c>
    </row>
    <row r="230" spans="1:7">
      <c r="B230">
        <f t="shared" si="6"/>
        <v>0</v>
      </c>
      <c r="D230">
        <f t="shared" si="7"/>
        <v>0</v>
      </c>
    </row>
    <row r="231" spans="1:7">
      <c r="A231" t="s">
        <v>386</v>
      </c>
      <c r="B231" t="str">
        <f t="shared" si="6"/>
        <v>Sexual Assault</v>
      </c>
      <c r="C231" t="s">
        <v>387</v>
      </c>
      <c r="D231" t="str">
        <f t="shared" si="7"/>
        <v>Roth Hall</v>
      </c>
      <c r="E231" t="s">
        <v>332</v>
      </c>
      <c r="F231" t="s">
        <v>388</v>
      </c>
      <c r="G231" t="s">
        <v>4</v>
      </c>
    </row>
    <row r="232" spans="1:7">
      <c r="A232" t="s">
        <v>389</v>
      </c>
      <c r="B232" t="str">
        <f t="shared" si="6"/>
        <v>Drug Law Violation</v>
      </c>
      <c r="C232" t="s">
        <v>15</v>
      </c>
      <c r="D232" t="str">
        <f t="shared" si="7"/>
        <v>Commons</v>
      </c>
      <c r="E232" t="s">
        <v>390</v>
      </c>
      <c r="F232" t="s">
        <v>391</v>
      </c>
      <c r="G232" t="s">
        <v>10</v>
      </c>
    </row>
    <row r="233" spans="1:7">
      <c r="A233" t="s">
        <v>392</v>
      </c>
      <c r="B233" t="str">
        <f t="shared" si="6"/>
        <v>Vandalism</v>
      </c>
      <c r="C233" t="s">
        <v>1</v>
      </c>
      <c r="D233" t="str">
        <f t="shared" si="7"/>
        <v>South Art Lot</v>
      </c>
      <c r="E233" t="s">
        <v>110</v>
      </c>
      <c r="F233" t="s">
        <v>393</v>
      </c>
      <c r="G233" t="s">
        <v>4</v>
      </c>
    </row>
    <row r="234" spans="1:7">
      <c r="A234" t="s">
        <v>394</v>
      </c>
      <c r="B234" t="str">
        <f t="shared" si="6"/>
        <v>Harassment</v>
      </c>
      <c r="C234" t="s">
        <v>37</v>
      </c>
      <c r="D234" t="str">
        <f t="shared" si="7"/>
        <v>Campbell Hall</v>
      </c>
      <c r="E234" t="s">
        <v>47</v>
      </c>
      <c r="F234" t="s">
        <v>395</v>
      </c>
      <c r="G234" t="s">
        <v>222</v>
      </c>
    </row>
    <row r="235" spans="1:7">
      <c r="A235" t="s">
        <v>396</v>
      </c>
      <c r="B235" t="str">
        <f t="shared" si="6"/>
        <v>Traffic Criminal</v>
      </c>
      <c r="C235" t="s">
        <v>50</v>
      </c>
      <c r="D235" t="str">
        <f t="shared" si="7"/>
        <v>Off Campus</v>
      </c>
      <c r="E235" t="s">
        <v>189</v>
      </c>
      <c r="F235" t="s">
        <v>397</v>
      </c>
      <c r="G235" t="s">
        <v>10</v>
      </c>
    </row>
    <row r="236" spans="1:7">
      <c r="A236" t="s">
        <v>398</v>
      </c>
      <c r="B236" t="str">
        <f t="shared" si="6"/>
        <v>Fire</v>
      </c>
      <c r="C236" t="s">
        <v>150</v>
      </c>
      <c r="D236" t="str">
        <f t="shared" si="7"/>
        <v>Rider Hall</v>
      </c>
      <c r="E236" t="s">
        <v>16</v>
      </c>
      <c r="F236" t="s">
        <v>399</v>
      </c>
      <c r="G236" t="s">
        <v>4</v>
      </c>
    </row>
    <row r="237" spans="1:7">
      <c r="A237" t="s">
        <v>400</v>
      </c>
      <c r="B237" t="str">
        <f t="shared" si="6"/>
        <v>Traffic Criminal</v>
      </c>
      <c r="C237" t="s">
        <v>50</v>
      </c>
      <c r="D237" t="str">
        <f t="shared" si="7"/>
        <v>Off Campus</v>
      </c>
      <c r="E237" t="s">
        <v>189</v>
      </c>
      <c r="F237" t="s">
        <v>401</v>
      </c>
      <c r="G237" t="s">
        <v>10</v>
      </c>
    </row>
    <row r="238" spans="1:7">
      <c r="A238" t="s">
        <v>402</v>
      </c>
      <c r="B238" t="str">
        <f t="shared" si="6"/>
        <v>Drug Law Violation</v>
      </c>
      <c r="C238" t="s">
        <v>15</v>
      </c>
      <c r="D238" t="str">
        <f t="shared" si="7"/>
        <v>Dancer Hall</v>
      </c>
      <c r="E238" t="s">
        <v>31</v>
      </c>
      <c r="F238" t="s">
        <v>403</v>
      </c>
      <c r="G238" t="s">
        <v>10</v>
      </c>
    </row>
    <row r="239" spans="1:7">
      <c r="B239">
        <f t="shared" si="6"/>
        <v>0</v>
      </c>
      <c r="D239">
        <f t="shared" si="7"/>
        <v>0</v>
      </c>
    </row>
    <row r="240" spans="1:7">
      <c r="A240" t="s">
        <v>404</v>
      </c>
      <c r="B240" t="str">
        <f t="shared" si="6"/>
        <v>Vandalism</v>
      </c>
      <c r="C240" t="s">
        <v>1</v>
      </c>
      <c r="D240" t="str">
        <f t="shared" si="7"/>
        <v>Rider Hall</v>
      </c>
      <c r="E240" t="s">
        <v>16</v>
      </c>
      <c r="F240" t="s">
        <v>405</v>
      </c>
      <c r="G240" t="s">
        <v>4</v>
      </c>
    </row>
    <row r="241" spans="1:7">
      <c r="A241" t="s">
        <v>406</v>
      </c>
      <c r="B241" t="str">
        <f t="shared" si="6"/>
        <v>Fire-Assist</v>
      </c>
      <c r="C241" t="s">
        <v>407</v>
      </c>
      <c r="D241" t="str">
        <f t="shared" si="7"/>
        <v>Off Campus</v>
      </c>
      <c r="E241" t="s">
        <v>189</v>
      </c>
      <c r="F241" t="s">
        <v>408</v>
      </c>
      <c r="G241" t="s">
        <v>10</v>
      </c>
    </row>
    <row r="242" spans="1:7">
      <c r="A242" t="s">
        <v>409</v>
      </c>
      <c r="B242" t="str">
        <f t="shared" si="6"/>
        <v>Vandalism</v>
      </c>
      <c r="C242" t="s">
        <v>1</v>
      </c>
      <c r="D242" t="str">
        <f t="shared" si="7"/>
        <v>Maucker Union</v>
      </c>
      <c r="E242" t="s">
        <v>220</v>
      </c>
      <c r="F242" t="s">
        <v>410</v>
      </c>
      <c r="G242" t="s">
        <v>4</v>
      </c>
    </row>
    <row r="243" spans="1:7">
      <c r="A243" t="s">
        <v>117</v>
      </c>
      <c r="B243">
        <f t="shared" si="6"/>
        <v>0</v>
      </c>
      <c r="D243">
        <f t="shared" si="7"/>
        <v>0</v>
      </c>
    </row>
    <row r="244" spans="1:7">
      <c r="A244" t="s">
        <v>411</v>
      </c>
      <c r="B244" t="str">
        <f t="shared" si="6"/>
        <v>Theft</v>
      </c>
      <c r="C244" t="s">
        <v>25</v>
      </c>
      <c r="D244" t="str">
        <f t="shared" si="7"/>
        <v>Rod Library</v>
      </c>
      <c r="E244" t="s">
        <v>291</v>
      </c>
      <c r="F244" t="s">
        <v>412</v>
      </c>
      <c r="G244" t="s">
        <v>4</v>
      </c>
    </row>
    <row r="245" spans="1:7">
      <c r="B245" t="str">
        <f t="shared" si="6"/>
        <v>Liquor Law</v>
      </c>
      <c r="C245" t="s">
        <v>5</v>
      </c>
      <c r="D245" t="str">
        <f t="shared" si="7"/>
        <v>Minnesota South</v>
      </c>
      <c r="E245" t="s">
        <v>413</v>
      </c>
    </row>
    <row r="246" spans="1:7">
      <c r="A246" t="s">
        <v>414</v>
      </c>
      <c r="B246" t="str">
        <f t="shared" si="6"/>
        <v>Liquor Law Violation</v>
      </c>
      <c r="C246" t="s">
        <v>7</v>
      </c>
      <c r="D246" t="str">
        <f t="shared" si="7"/>
        <v>Minnesota South Lot and 27th</v>
      </c>
      <c r="E246" t="s">
        <v>415</v>
      </c>
      <c r="F246" t="s">
        <v>416</v>
      </c>
      <c r="G246" t="s">
        <v>10</v>
      </c>
    </row>
    <row r="247" spans="1:7">
      <c r="B247">
        <f t="shared" si="6"/>
        <v>0</v>
      </c>
      <c r="D247">
        <f t="shared" si="7"/>
        <v>0</v>
      </c>
    </row>
    <row r="248" spans="1:7">
      <c r="A248" t="s">
        <v>417</v>
      </c>
      <c r="B248" t="str">
        <f t="shared" si="6"/>
        <v>Theft</v>
      </c>
      <c r="C248" t="s">
        <v>25</v>
      </c>
      <c r="D248" t="str">
        <f t="shared" si="7"/>
        <v>Rod Library</v>
      </c>
      <c r="E248" t="s">
        <v>291</v>
      </c>
      <c r="F248" t="s">
        <v>418</v>
      </c>
      <c r="G248" t="s">
        <v>4</v>
      </c>
    </row>
    <row r="249" spans="1:7">
      <c r="B249">
        <f t="shared" si="6"/>
        <v>0</v>
      </c>
      <c r="D249">
        <f t="shared" si="7"/>
        <v>0</v>
      </c>
    </row>
    <row r="250" spans="1:7">
      <c r="A250" t="s">
        <v>419</v>
      </c>
      <c r="B250" t="str">
        <f t="shared" si="6"/>
        <v>Theft</v>
      </c>
      <c r="C250" t="s">
        <v>25</v>
      </c>
      <c r="D250" t="str">
        <f t="shared" si="7"/>
        <v>Redeker Center</v>
      </c>
      <c r="E250" t="s">
        <v>303</v>
      </c>
      <c r="F250" t="s">
        <v>420</v>
      </c>
      <c r="G250" t="s">
        <v>4</v>
      </c>
    </row>
    <row r="251" spans="1:7">
      <c r="B251">
        <f t="shared" si="6"/>
        <v>0</v>
      </c>
      <c r="D251">
        <f t="shared" si="7"/>
        <v>0</v>
      </c>
    </row>
    <row r="252" spans="1:7">
      <c r="A252" t="s">
        <v>421</v>
      </c>
      <c r="B252" t="str">
        <f t="shared" si="6"/>
        <v>Burglary</v>
      </c>
      <c r="C252" t="s">
        <v>34</v>
      </c>
      <c r="D252" t="str">
        <f t="shared" si="7"/>
        <v>Price Lab School</v>
      </c>
      <c r="E252" t="s">
        <v>422</v>
      </c>
      <c r="F252" t="s">
        <v>423</v>
      </c>
      <c r="G252" t="s">
        <v>10</v>
      </c>
    </row>
    <row r="253" spans="1:7">
      <c r="A253" t="s">
        <v>424</v>
      </c>
      <c r="B253" t="str">
        <f t="shared" si="6"/>
        <v>Vandalism</v>
      </c>
      <c r="C253" t="s">
        <v>1</v>
      </c>
      <c r="D253" t="str">
        <f t="shared" si="7"/>
        <v>Price Lab School</v>
      </c>
      <c r="E253" t="s">
        <v>422</v>
      </c>
      <c r="F253" t="s">
        <v>425</v>
      </c>
      <c r="G253" t="s">
        <v>4</v>
      </c>
    </row>
    <row r="254" spans="1:7">
      <c r="B254">
        <f t="shared" si="6"/>
        <v>0</v>
      </c>
      <c r="D254">
        <f t="shared" si="7"/>
        <v>0</v>
      </c>
    </row>
    <row r="255" spans="1:7">
      <c r="A255" t="s">
        <v>426</v>
      </c>
      <c r="B255" t="str">
        <f t="shared" si="6"/>
        <v>Harassment</v>
      </c>
      <c r="C255" t="s">
        <v>37</v>
      </c>
      <c r="D255" t="str">
        <f t="shared" si="7"/>
        <v>Physics</v>
      </c>
      <c r="E255" t="s">
        <v>427</v>
      </c>
      <c r="F255" t="s">
        <v>428</v>
      </c>
      <c r="G255" t="s">
        <v>222</v>
      </c>
    </row>
    <row r="256" spans="1:7">
      <c r="B256">
        <f t="shared" si="6"/>
        <v>0</v>
      </c>
      <c r="D256">
        <f t="shared" si="7"/>
        <v>0</v>
      </c>
    </row>
    <row r="257" spans="1:7">
      <c r="A257" t="s">
        <v>429</v>
      </c>
      <c r="B257" t="str">
        <f t="shared" si="6"/>
        <v>Theft</v>
      </c>
      <c r="C257" t="s">
        <v>25</v>
      </c>
      <c r="D257" t="str">
        <f t="shared" si="7"/>
        <v>Wright Hall</v>
      </c>
      <c r="E257" t="s">
        <v>430</v>
      </c>
      <c r="F257" t="s">
        <v>431</v>
      </c>
      <c r="G257" t="s">
        <v>4</v>
      </c>
    </row>
    <row r="258" spans="1:7">
      <c r="B258">
        <f t="shared" si="6"/>
        <v>0</v>
      </c>
      <c r="D258" t="str">
        <f t="shared" si="7"/>
        <v>Gallagher</v>
      </c>
      <c r="E258" t="s">
        <v>225</v>
      </c>
    </row>
    <row r="259" spans="1:7">
      <c r="A259" t="s">
        <v>432</v>
      </c>
      <c r="B259" t="str">
        <f t="shared" ref="B259:B322" si="8">IF(A258 = "", TRIM(CONCATENATE(C258, " ", C259)), C259)</f>
        <v>Disorderly</v>
      </c>
      <c r="C259" t="s">
        <v>433</v>
      </c>
      <c r="D259" t="str">
        <f t="shared" ref="D259:D322" si="9">IF(A258="",TRIM(CONCATENATE(E258," ",E259)),E259)</f>
        <v>Gallagher Bluedorn</v>
      </c>
      <c r="E259" t="s">
        <v>227</v>
      </c>
      <c r="F259" s="2">
        <v>39950.661111111112</v>
      </c>
      <c r="G259" t="s">
        <v>4</v>
      </c>
    </row>
    <row r="260" spans="1:7">
      <c r="A260" t="s">
        <v>434</v>
      </c>
      <c r="B260" t="str">
        <f t="shared" si="8"/>
        <v>Traffic Criminal</v>
      </c>
      <c r="C260" t="s">
        <v>50</v>
      </c>
      <c r="D260" t="str">
        <f t="shared" si="9"/>
        <v>Off Campus</v>
      </c>
      <c r="E260" t="s">
        <v>189</v>
      </c>
      <c r="F260" t="s">
        <v>435</v>
      </c>
      <c r="G260" t="s">
        <v>10</v>
      </c>
    </row>
    <row r="261" spans="1:7">
      <c r="B261">
        <f t="shared" si="8"/>
        <v>0</v>
      </c>
      <c r="D261">
        <f t="shared" si="9"/>
        <v>0</v>
      </c>
    </row>
    <row r="262" spans="1:7">
      <c r="A262" t="s">
        <v>436</v>
      </c>
      <c r="B262" t="str">
        <f t="shared" si="8"/>
        <v>Vandalism</v>
      </c>
      <c r="C262" t="s">
        <v>1</v>
      </c>
      <c r="D262" t="str">
        <f t="shared" si="9"/>
        <v>E St</v>
      </c>
      <c r="E262" t="s">
        <v>147</v>
      </c>
      <c r="F262" t="s">
        <v>437</v>
      </c>
      <c r="G262" t="s">
        <v>4</v>
      </c>
    </row>
    <row r="263" spans="1:7">
      <c r="B263">
        <f t="shared" si="8"/>
        <v>0</v>
      </c>
      <c r="D263">
        <f t="shared" si="9"/>
        <v>0</v>
      </c>
    </row>
    <row r="264" spans="1:7">
      <c r="A264" t="s">
        <v>438</v>
      </c>
      <c r="B264" t="str">
        <f t="shared" si="8"/>
        <v>Harassment</v>
      </c>
      <c r="C264" t="s">
        <v>37</v>
      </c>
      <c r="D264" t="str">
        <f t="shared" si="9"/>
        <v>Gilchrist Hall</v>
      </c>
      <c r="E264" t="s">
        <v>329</v>
      </c>
      <c r="F264" t="s">
        <v>439</v>
      </c>
      <c r="G264" t="s">
        <v>222</v>
      </c>
    </row>
    <row r="265" spans="1:7">
      <c r="B265">
        <f t="shared" si="8"/>
        <v>0</v>
      </c>
      <c r="D265">
        <f t="shared" si="9"/>
        <v>0</v>
      </c>
    </row>
    <row r="266" spans="1:7">
      <c r="A266" t="s">
        <v>440</v>
      </c>
      <c r="B266" t="str">
        <f t="shared" si="8"/>
        <v>Theft</v>
      </c>
      <c r="C266" t="s">
        <v>25</v>
      </c>
      <c r="D266" t="str">
        <f t="shared" si="9"/>
        <v>Power Plant</v>
      </c>
      <c r="E266" t="s">
        <v>441</v>
      </c>
      <c r="F266" t="s">
        <v>442</v>
      </c>
      <c r="G266" t="s">
        <v>4</v>
      </c>
    </row>
    <row r="267" spans="1:7">
      <c r="B267">
        <f t="shared" si="8"/>
        <v>0</v>
      </c>
      <c r="D267">
        <f t="shared" si="9"/>
        <v>0</v>
      </c>
    </row>
    <row r="268" spans="1:7">
      <c r="A268" t="s">
        <v>443</v>
      </c>
      <c r="B268" t="str">
        <f t="shared" si="8"/>
        <v>Theft</v>
      </c>
      <c r="C268" t="s">
        <v>25</v>
      </c>
      <c r="D268" t="str">
        <f t="shared" si="9"/>
        <v>Shull Hall</v>
      </c>
      <c r="E268" t="s">
        <v>8</v>
      </c>
      <c r="F268" t="s">
        <v>444</v>
      </c>
      <c r="G268" t="s">
        <v>4</v>
      </c>
    </row>
    <row r="269" spans="1:7">
      <c r="B269">
        <f t="shared" si="8"/>
        <v>0</v>
      </c>
      <c r="D269">
        <f t="shared" si="9"/>
        <v>0</v>
      </c>
    </row>
    <row r="270" spans="1:7">
      <c r="A270" t="s">
        <v>445</v>
      </c>
      <c r="B270" t="str">
        <f t="shared" si="8"/>
        <v>Theft</v>
      </c>
      <c r="C270" t="s">
        <v>25</v>
      </c>
      <c r="D270" t="str">
        <f t="shared" si="9"/>
        <v>Towers Lot</v>
      </c>
      <c r="E270" t="s">
        <v>26</v>
      </c>
      <c r="F270" t="s">
        <v>446</v>
      </c>
      <c r="G270" t="s">
        <v>4</v>
      </c>
    </row>
    <row r="271" spans="1:7">
      <c r="B271">
        <f t="shared" si="8"/>
        <v>0</v>
      </c>
      <c r="D271">
        <f t="shared" si="9"/>
        <v>0</v>
      </c>
    </row>
    <row r="272" spans="1:7">
      <c r="A272" t="s">
        <v>447</v>
      </c>
      <c r="B272" t="str">
        <f t="shared" si="8"/>
        <v>Burglary</v>
      </c>
      <c r="C272" t="s">
        <v>34</v>
      </c>
      <c r="D272" t="str">
        <f t="shared" si="9"/>
        <v>North Dome Lot</v>
      </c>
      <c r="E272" t="s">
        <v>22</v>
      </c>
      <c r="F272" t="s">
        <v>448</v>
      </c>
      <c r="G272" t="s">
        <v>4</v>
      </c>
    </row>
    <row r="273" spans="1:7">
      <c r="B273">
        <f t="shared" si="8"/>
        <v>0</v>
      </c>
      <c r="D273">
        <f t="shared" si="9"/>
        <v>0</v>
      </c>
    </row>
    <row r="274" spans="1:7">
      <c r="A274" t="s">
        <v>449</v>
      </c>
      <c r="B274" t="str">
        <f t="shared" si="8"/>
        <v>Theft</v>
      </c>
      <c r="C274" t="s">
        <v>25</v>
      </c>
      <c r="D274" t="str">
        <f t="shared" si="9"/>
        <v>Parking Ramp</v>
      </c>
      <c r="E274" t="s">
        <v>12</v>
      </c>
      <c r="F274" t="s">
        <v>450</v>
      </c>
      <c r="G274" t="s">
        <v>4</v>
      </c>
    </row>
    <row r="275" spans="1:7">
      <c r="B275" t="str">
        <f t="shared" si="8"/>
        <v>Sexual Assault -</v>
      </c>
      <c r="C275" t="s">
        <v>357</v>
      </c>
      <c r="D275">
        <f t="shared" si="9"/>
        <v>0</v>
      </c>
    </row>
    <row r="276" spans="1:7">
      <c r="A276" t="s">
        <v>451</v>
      </c>
      <c r="B276" t="str">
        <f t="shared" si="8"/>
        <v>Sexual Assault - Assist</v>
      </c>
      <c r="C276" t="s">
        <v>359</v>
      </c>
      <c r="D276" t="str">
        <f t="shared" si="9"/>
        <v>Off Campus</v>
      </c>
      <c r="E276" t="s">
        <v>189</v>
      </c>
      <c r="F276" t="s">
        <v>452</v>
      </c>
      <c r="G276" t="s">
        <v>10</v>
      </c>
    </row>
    <row r="277" spans="1:7">
      <c r="B277">
        <f t="shared" si="8"/>
        <v>0</v>
      </c>
      <c r="D277">
        <f t="shared" si="9"/>
        <v>0</v>
      </c>
    </row>
    <row r="278" spans="1:7">
      <c r="A278" t="s">
        <v>453</v>
      </c>
      <c r="B278" t="str">
        <f t="shared" si="8"/>
        <v>Theft</v>
      </c>
      <c r="C278" t="s">
        <v>25</v>
      </c>
      <c r="D278" t="str">
        <f t="shared" si="9"/>
        <v>Lang Hall</v>
      </c>
      <c r="E278" t="s">
        <v>230</v>
      </c>
      <c r="F278" t="s">
        <v>454</v>
      </c>
      <c r="G278" t="s">
        <v>222</v>
      </c>
    </row>
    <row r="279" spans="1:7">
      <c r="A279" t="s">
        <v>455</v>
      </c>
      <c r="B279" t="str">
        <f t="shared" si="8"/>
        <v>Traffic Criminal</v>
      </c>
      <c r="C279" t="s">
        <v>50</v>
      </c>
      <c r="D279" t="str">
        <f t="shared" si="9"/>
        <v>Jennings Dr</v>
      </c>
      <c r="E279" t="s">
        <v>456</v>
      </c>
      <c r="F279" t="s">
        <v>457</v>
      </c>
      <c r="G279" t="s">
        <v>10</v>
      </c>
    </row>
    <row r="280" spans="1:7">
      <c r="B280" t="str">
        <f t="shared" si="8"/>
        <v>Liquor Law</v>
      </c>
      <c r="C280" t="s">
        <v>5</v>
      </c>
      <c r="D280">
        <f t="shared" si="9"/>
        <v>0</v>
      </c>
    </row>
    <row r="281" spans="1:7">
      <c r="A281" t="s">
        <v>458</v>
      </c>
      <c r="B281" t="str">
        <f t="shared" si="8"/>
        <v>Liquor Law Violation</v>
      </c>
      <c r="C281" t="s">
        <v>7</v>
      </c>
      <c r="D281" t="str">
        <f t="shared" si="9"/>
        <v>Off Camous</v>
      </c>
      <c r="E281" t="s">
        <v>459</v>
      </c>
      <c r="F281" t="s">
        <v>460</v>
      </c>
      <c r="G281" t="s">
        <v>10</v>
      </c>
    </row>
    <row r="282" spans="1:7">
      <c r="B282" t="str">
        <f t="shared" si="8"/>
        <v>Liquor Law</v>
      </c>
      <c r="C282" t="s">
        <v>5</v>
      </c>
      <c r="D282">
        <f t="shared" si="9"/>
        <v>0</v>
      </c>
    </row>
    <row r="283" spans="1:7">
      <c r="A283" t="s">
        <v>461</v>
      </c>
      <c r="B283" t="str">
        <f t="shared" si="8"/>
        <v>Liquor Law Violation</v>
      </c>
      <c r="C283" t="s">
        <v>7</v>
      </c>
      <c r="D283" t="str">
        <f t="shared" si="9"/>
        <v>Baker Hall</v>
      </c>
      <c r="E283" t="s">
        <v>247</v>
      </c>
      <c r="F283" t="s">
        <v>462</v>
      </c>
      <c r="G283" t="s">
        <v>10</v>
      </c>
    </row>
    <row r="284" spans="1:7">
      <c r="A284" t="s">
        <v>463</v>
      </c>
      <c r="B284" t="str">
        <f t="shared" si="8"/>
        <v>Burglary - Assist</v>
      </c>
      <c r="C284" t="s">
        <v>464</v>
      </c>
      <c r="D284" t="str">
        <f t="shared" si="9"/>
        <v>Off Campus</v>
      </c>
      <c r="E284" t="s">
        <v>189</v>
      </c>
      <c r="F284" t="s">
        <v>465</v>
      </c>
      <c r="G284" t="s">
        <v>10</v>
      </c>
    </row>
    <row r="285" spans="1:7">
      <c r="B285">
        <f t="shared" si="8"/>
        <v>0</v>
      </c>
      <c r="D285">
        <f t="shared" si="9"/>
        <v>0</v>
      </c>
    </row>
    <row r="286" spans="1:7">
      <c r="A286" t="s">
        <v>466</v>
      </c>
      <c r="B286" t="str">
        <f t="shared" si="8"/>
        <v>Theft</v>
      </c>
      <c r="C286" t="s">
        <v>25</v>
      </c>
      <c r="D286" t="str">
        <f t="shared" si="9"/>
        <v>Maucker Union</v>
      </c>
      <c r="E286" t="s">
        <v>220</v>
      </c>
      <c r="F286" t="s">
        <v>467</v>
      </c>
      <c r="G286" t="s">
        <v>4</v>
      </c>
    </row>
    <row r="287" spans="1:7">
      <c r="A287" t="s">
        <v>468</v>
      </c>
      <c r="B287" t="str">
        <f t="shared" si="8"/>
        <v>Traffic Criminal</v>
      </c>
      <c r="C287" t="s">
        <v>50</v>
      </c>
      <c r="D287" t="str">
        <f t="shared" si="9"/>
        <v>Off Campus</v>
      </c>
      <c r="E287" t="s">
        <v>189</v>
      </c>
      <c r="F287" t="s">
        <v>469</v>
      </c>
      <c r="G287" t="s">
        <v>10</v>
      </c>
    </row>
    <row r="288" spans="1:7">
      <c r="B288">
        <f t="shared" si="8"/>
        <v>0</v>
      </c>
      <c r="D288">
        <f t="shared" si="9"/>
        <v>0</v>
      </c>
    </row>
    <row r="289" spans="1:7">
      <c r="A289" t="s">
        <v>470</v>
      </c>
      <c r="B289" t="str">
        <f t="shared" si="8"/>
        <v>Theft</v>
      </c>
      <c r="C289" t="s">
        <v>25</v>
      </c>
      <c r="D289" t="str">
        <f t="shared" si="9"/>
        <v>Shull Hall</v>
      </c>
      <c r="E289" t="s">
        <v>8</v>
      </c>
      <c r="F289" t="s">
        <v>471</v>
      </c>
      <c r="G289" t="s">
        <v>4</v>
      </c>
    </row>
    <row r="290" spans="1:7">
      <c r="A290" t="s">
        <v>475</v>
      </c>
      <c r="B290" t="str">
        <f t="shared" si="8"/>
        <v>Vandalism</v>
      </c>
      <c r="C290" t="s">
        <v>1</v>
      </c>
      <c r="D290" t="str">
        <f t="shared" si="9"/>
        <v>Jennings Dr</v>
      </c>
      <c r="E290" t="s">
        <v>456</v>
      </c>
      <c r="F290" t="s">
        <v>476</v>
      </c>
      <c r="G290" t="s">
        <v>10</v>
      </c>
    </row>
    <row r="291" spans="1:7">
      <c r="A291" t="s">
        <v>477</v>
      </c>
      <c r="B291" t="str">
        <f t="shared" si="8"/>
        <v>Harassment</v>
      </c>
      <c r="C291" t="s">
        <v>37</v>
      </c>
      <c r="D291" t="str">
        <f t="shared" si="9"/>
        <v>G St</v>
      </c>
      <c r="E291" t="s">
        <v>154</v>
      </c>
      <c r="F291" t="s">
        <v>478</v>
      </c>
      <c r="G291" t="s">
        <v>4</v>
      </c>
    </row>
    <row r="292" spans="1:7">
      <c r="A292" t="s">
        <v>479</v>
      </c>
      <c r="B292" t="str">
        <f t="shared" si="8"/>
        <v>Fire</v>
      </c>
      <c r="C292" t="s">
        <v>150</v>
      </c>
      <c r="D292" t="str">
        <f t="shared" si="9"/>
        <v>Campbell Hall</v>
      </c>
      <c r="E292" t="s">
        <v>47</v>
      </c>
      <c r="F292" t="s">
        <v>480</v>
      </c>
      <c r="G292" t="s">
        <v>10</v>
      </c>
    </row>
    <row r="293" spans="1:7">
      <c r="A293" t="s">
        <v>481</v>
      </c>
      <c r="B293" t="str">
        <f t="shared" si="8"/>
        <v>Drug Law Violation</v>
      </c>
      <c r="C293" t="s">
        <v>15</v>
      </c>
      <c r="D293" t="str">
        <f t="shared" si="9"/>
        <v>Soccer Field</v>
      </c>
      <c r="E293" t="s">
        <v>482</v>
      </c>
      <c r="F293" t="s">
        <v>483</v>
      </c>
      <c r="G293" t="s">
        <v>10</v>
      </c>
    </row>
    <row r="294" spans="1:7">
      <c r="A294" t="s">
        <v>484</v>
      </c>
      <c r="B294" t="str">
        <f t="shared" si="8"/>
        <v>Vandalism</v>
      </c>
      <c r="C294" t="s">
        <v>1</v>
      </c>
      <c r="D294" t="str">
        <f t="shared" si="9"/>
        <v>Commons</v>
      </c>
      <c r="E294" t="s">
        <v>390</v>
      </c>
      <c r="F294" t="s">
        <v>485</v>
      </c>
      <c r="G294" t="s">
        <v>4</v>
      </c>
    </row>
    <row r="295" spans="1:7">
      <c r="B295" t="str">
        <f t="shared" si="8"/>
        <v>Court Order</v>
      </c>
      <c r="C295" t="s">
        <v>100</v>
      </c>
      <c r="D295">
        <f t="shared" si="9"/>
        <v>0</v>
      </c>
    </row>
    <row r="296" spans="1:7">
      <c r="A296" t="s">
        <v>486</v>
      </c>
      <c r="B296" t="str">
        <f t="shared" si="8"/>
        <v>Court Order Violation - Assist</v>
      </c>
      <c r="C296" t="s">
        <v>487</v>
      </c>
      <c r="D296" t="str">
        <f t="shared" si="9"/>
        <v>Off Campus</v>
      </c>
      <c r="E296" t="s">
        <v>189</v>
      </c>
      <c r="F296" t="s">
        <v>488</v>
      </c>
      <c r="G296" t="s">
        <v>10</v>
      </c>
    </row>
    <row r="297" spans="1:7">
      <c r="A297" t="s">
        <v>489</v>
      </c>
      <c r="B297" t="str">
        <f t="shared" si="8"/>
        <v>Vandalism</v>
      </c>
      <c r="C297" t="s">
        <v>1</v>
      </c>
      <c r="D297" t="str">
        <f t="shared" si="9"/>
        <v>Sabin Bike Rack</v>
      </c>
      <c r="E297" t="s">
        <v>490</v>
      </c>
      <c r="F297" t="s">
        <v>491</v>
      </c>
      <c r="G297" t="s">
        <v>4</v>
      </c>
    </row>
    <row r="298" spans="1:7">
      <c r="A298" t="s">
        <v>492</v>
      </c>
      <c r="B298" t="str">
        <f t="shared" si="8"/>
        <v>Warrant - Assist</v>
      </c>
      <c r="C298" t="s">
        <v>493</v>
      </c>
      <c r="D298" t="str">
        <f t="shared" si="9"/>
        <v>G St</v>
      </c>
      <c r="E298" t="s">
        <v>154</v>
      </c>
      <c r="F298" t="s">
        <v>494</v>
      </c>
      <c r="G298" t="s">
        <v>10</v>
      </c>
    </row>
    <row r="299" spans="1:7">
      <c r="A299" t="s">
        <v>495</v>
      </c>
      <c r="B299" t="str">
        <f t="shared" si="8"/>
        <v>Traffic Criminal</v>
      </c>
      <c r="C299" t="s">
        <v>50</v>
      </c>
      <c r="D299" t="str">
        <f t="shared" si="9"/>
        <v>Off Campus</v>
      </c>
      <c r="E299" t="s">
        <v>189</v>
      </c>
      <c r="F299" t="s">
        <v>496</v>
      </c>
      <c r="G299" t="s">
        <v>10</v>
      </c>
    </row>
    <row r="300" spans="1:7">
      <c r="A300" t="s">
        <v>497</v>
      </c>
      <c r="B300" t="str">
        <f t="shared" si="8"/>
        <v>Theft</v>
      </c>
      <c r="C300" t="s">
        <v>25</v>
      </c>
      <c r="D300" t="str">
        <f t="shared" si="9"/>
        <v>Rod Library</v>
      </c>
      <c r="E300" t="s">
        <v>291</v>
      </c>
      <c r="F300" t="s">
        <v>498</v>
      </c>
      <c r="G300" t="s">
        <v>4</v>
      </c>
    </row>
    <row r="301" spans="1:7">
      <c r="A301" t="s">
        <v>499</v>
      </c>
      <c r="B301" t="str">
        <f t="shared" si="8"/>
        <v>Traffic Criminal</v>
      </c>
      <c r="C301" t="s">
        <v>50</v>
      </c>
      <c r="D301" t="str">
        <f t="shared" si="9"/>
        <v>Off Campus</v>
      </c>
      <c r="E301" t="s">
        <v>189</v>
      </c>
      <c r="F301" t="s">
        <v>500</v>
      </c>
      <c r="G301" t="s">
        <v>10</v>
      </c>
    </row>
    <row r="302" spans="1:7">
      <c r="A302" t="s">
        <v>501</v>
      </c>
      <c r="B302" t="str">
        <f t="shared" si="8"/>
        <v>Vandalism</v>
      </c>
      <c r="C302" t="s">
        <v>1</v>
      </c>
      <c r="D302" t="str">
        <f t="shared" si="9"/>
        <v>23rd / College St</v>
      </c>
      <c r="E302" t="s">
        <v>502</v>
      </c>
      <c r="F302" t="s">
        <v>503</v>
      </c>
      <c r="G302" t="s">
        <v>4</v>
      </c>
    </row>
    <row r="303" spans="1:7">
      <c r="B303">
        <f t="shared" si="8"/>
        <v>0</v>
      </c>
      <c r="D303" t="str">
        <f t="shared" si="9"/>
        <v>Strayer Wood</v>
      </c>
      <c r="E303" t="s">
        <v>504</v>
      </c>
    </row>
    <row r="304" spans="1:7">
      <c r="A304" t="s">
        <v>505</v>
      </c>
      <c r="B304" t="str">
        <f t="shared" si="8"/>
        <v>Theft</v>
      </c>
      <c r="C304" t="s">
        <v>25</v>
      </c>
      <c r="D304" t="str">
        <f t="shared" si="9"/>
        <v>Strayer Wood Theater</v>
      </c>
      <c r="E304" t="s">
        <v>506</v>
      </c>
      <c r="F304" t="s">
        <v>507</v>
      </c>
      <c r="G304" t="s">
        <v>4</v>
      </c>
    </row>
    <row r="305" spans="1:7">
      <c r="B305" t="str">
        <f t="shared" si="8"/>
        <v>Weapon Violation -</v>
      </c>
      <c r="C305" t="s">
        <v>508</v>
      </c>
      <c r="D305">
        <f t="shared" si="9"/>
        <v>0</v>
      </c>
    </row>
    <row r="306" spans="1:7">
      <c r="A306" t="s">
        <v>509</v>
      </c>
      <c r="B306" t="str">
        <f t="shared" si="8"/>
        <v>Weapon Violation - Assist</v>
      </c>
      <c r="C306" t="s">
        <v>359</v>
      </c>
      <c r="D306" t="str">
        <f t="shared" si="9"/>
        <v>Off Campus</v>
      </c>
      <c r="E306" t="s">
        <v>189</v>
      </c>
      <c r="F306" t="s">
        <v>510</v>
      </c>
      <c r="G306" t="s">
        <v>222</v>
      </c>
    </row>
    <row r="307" spans="1:7">
      <c r="B307">
        <f t="shared" si="8"/>
        <v>0</v>
      </c>
      <c r="D307" t="str">
        <f t="shared" si="9"/>
        <v>Center for</v>
      </c>
      <c r="E307" t="s">
        <v>511</v>
      </c>
    </row>
    <row r="308" spans="1:7">
      <c r="B308" t="str">
        <f t="shared" si="8"/>
        <v/>
      </c>
      <c r="D308" t="str">
        <f t="shared" si="9"/>
        <v>Center for Educational</v>
      </c>
      <c r="E308" t="s">
        <v>512</v>
      </c>
    </row>
    <row r="309" spans="1:7">
      <c r="A309" t="s">
        <v>513</v>
      </c>
      <c r="B309" t="str">
        <f t="shared" si="8"/>
        <v>Vandalism</v>
      </c>
      <c r="C309" t="s">
        <v>1</v>
      </c>
      <c r="D309" t="str">
        <f t="shared" si="9"/>
        <v>Educational Technology</v>
      </c>
      <c r="E309" t="s">
        <v>514</v>
      </c>
      <c r="F309" t="s">
        <v>515</v>
      </c>
      <c r="G309" t="s">
        <v>4</v>
      </c>
    </row>
    <row r="310" spans="1:7">
      <c r="A310" t="s">
        <v>516</v>
      </c>
      <c r="B310" t="str">
        <f t="shared" si="8"/>
        <v>Liquor Law Violation</v>
      </c>
      <c r="C310" t="s">
        <v>472</v>
      </c>
      <c r="D310" t="str">
        <f t="shared" si="9"/>
        <v>Off Campus</v>
      </c>
      <c r="E310" t="s">
        <v>189</v>
      </c>
      <c r="F310" t="s">
        <v>517</v>
      </c>
      <c r="G310" t="s">
        <v>10</v>
      </c>
    </row>
    <row r="311" spans="1:7">
      <c r="A311" t="s">
        <v>518</v>
      </c>
      <c r="B311" t="str">
        <f t="shared" si="8"/>
        <v>Warrant - Assist</v>
      </c>
      <c r="C311" t="s">
        <v>493</v>
      </c>
      <c r="D311" t="str">
        <f t="shared" si="9"/>
        <v>G St</v>
      </c>
      <c r="E311" t="s">
        <v>154</v>
      </c>
      <c r="F311" t="s">
        <v>519</v>
      </c>
      <c r="G311" t="s">
        <v>4</v>
      </c>
    </row>
    <row r="312" spans="1:7">
      <c r="A312" t="s">
        <v>520</v>
      </c>
      <c r="B312" t="str">
        <f t="shared" si="8"/>
        <v>Harassment</v>
      </c>
      <c r="C312" t="s">
        <v>37</v>
      </c>
      <c r="D312" t="str">
        <f t="shared" si="9"/>
        <v>ITC</v>
      </c>
      <c r="E312" t="s">
        <v>521</v>
      </c>
      <c r="F312" t="s">
        <v>522</v>
      </c>
      <c r="G312" t="s">
        <v>222</v>
      </c>
    </row>
    <row r="313" spans="1:7">
      <c r="A313" t="s">
        <v>523</v>
      </c>
      <c r="B313" t="str">
        <f t="shared" si="8"/>
        <v>Theft</v>
      </c>
      <c r="C313" t="s">
        <v>25</v>
      </c>
      <c r="D313" t="str">
        <f t="shared" si="9"/>
        <v>Jennings Dr</v>
      </c>
      <c r="E313" t="s">
        <v>456</v>
      </c>
      <c r="F313" t="s">
        <v>524</v>
      </c>
      <c r="G313" t="s">
        <v>10</v>
      </c>
    </row>
    <row r="314" spans="1:7">
      <c r="A314" t="s">
        <v>525</v>
      </c>
      <c r="B314" t="str">
        <f t="shared" si="8"/>
        <v>Fire</v>
      </c>
      <c r="C314" t="s">
        <v>150</v>
      </c>
      <c r="D314" t="str">
        <f t="shared" si="9"/>
        <v>McLeod Center</v>
      </c>
      <c r="E314" t="s">
        <v>122</v>
      </c>
      <c r="F314" t="s">
        <v>526</v>
      </c>
      <c r="G314" t="s">
        <v>10</v>
      </c>
    </row>
    <row r="315" spans="1:7">
      <c r="B315" t="str">
        <f t="shared" si="8"/>
        <v>Traffic Criminal -</v>
      </c>
      <c r="C315" t="s">
        <v>527</v>
      </c>
      <c r="D315">
        <f t="shared" si="9"/>
        <v>0</v>
      </c>
    </row>
    <row r="316" spans="1:7">
      <c r="A316" t="s">
        <v>528</v>
      </c>
      <c r="B316" t="str">
        <f t="shared" si="8"/>
        <v>Traffic Criminal - Assist</v>
      </c>
      <c r="C316" t="s">
        <v>359</v>
      </c>
      <c r="D316" t="str">
        <f t="shared" si="9"/>
        <v>Off Campus</v>
      </c>
      <c r="E316" t="s">
        <v>189</v>
      </c>
      <c r="F316" t="s">
        <v>529</v>
      </c>
      <c r="G316" t="s">
        <v>10</v>
      </c>
    </row>
    <row r="317" spans="1:7">
      <c r="A317" t="s">
        <v>530</v>
      </c>
      <c r="B317" t="str">
        <f t="shared" si="8"/>
        <v>Theft</v>
      </c>
      <c r="C317" t="s">
        <v>25</v>
      </c>
      <c r="D317" t="str">
        <f t="shared" si="9"/>
        <v>Roth</v>
      </c>
      <c r="E317" t="s">
        <v>531</v>
      </c>
      <c r="F317" t="s">
        <v>532</v>
      </c>
      <c r="G317" t="s">
        <v>4</v>
      </c>
    </row>
    <row r="318" spans="1:7">
      <c r="A318" t="s">
        <v>533</v>
      </c>
      <c r="B318" t="str">
        <f t="shared" si="8"/>
        <v>Theft</v>
      </c>
      <c r="C318" t="s">
        <v>25</v>
      </c>
      <c r="D318" t="str">
        <f t="shared" si="9"/>
        <v>Rod Library</v>
      </c>
      <c r="E318" t="s">
        <v>291</v>
      </c>
      <c r="F318" t="s">
        <v>534</v>
      </c>
      <c r="G318" t="s">
        <v>4</v>
      </c>
    </row>
    <row r="319" spans="1:7">
      <c r="A319" t="s">
        <v>535</v>
      </c>
      <c r="B319" t="str">
        <f t="shared" si="8"/>
        <v>Trespass</v>
      </c>
      <c r="C319" t="s">
        <v>68</v>
      </c>
      <c r="D319" t="str">
        <f t="shared" si="9"/>
        <v>Price Lab School</v>
      </c>
      <c r="E319" t="s">
        <v>422</v>
      </c>
      <c r="F319" t="s">
        <v>536</v>
      </c>
      <c r="G319" t="s">
        <v>4</v>
      </c>
    </row>
    <row r="320" spans="1:7">
      <c r="A320" t="s">
        <v>537</v>
      </c>
      <c r="B320" t="str">
        <f t="shared" si="8"/>
        <v>Liquor Law Violation</v>
      </c>
      <c r="C320" t="s">
        <v>472</v>
      </c>
      <c r="D320" t="str">
        <f t="shared" si="9"/>
        <v>Maucker Union</v>
      </c>
      <c r="E320" t="s">
        <v>220</v>
      </c>
      <c r="F320" t="s">
        <v>538</v>
      </c>
      <c r="G320" t="s">
        <v>10</v>
      </c>
    </row>
    <row r="321" spans="1:7">
      <c r="A321" t="s">
        <v>539</v>
      </c>
      <c r="B321" t="str">
        <f t="shared" si="8"/>
        <v>Vandalism</v>
      </c>
      <c r="C321" t="s">
        <v>1</v>
      </c>
      <c r="D321" t="str">
        <f t="shared" si="9"/>
        <v>23rd and College</v>
      </c>
      <c r="E321" t="s">
        <v>72</v>
      </c>
      <c r="F321" t="s">
        <v>540</v>
      </c>
      <c r="G321" t="s">
        <v>4</v>
      </c>
    </row>
    <row r="322" spans="1:7">
      <c r="B322">
        <f t="shared" si="8"/>
        <v>0</v>
      </c>
      <c r="D322" t="str">
        <f t="shared" si="9"/>
        <v>McCollum Science</v>
      </c>
      <c r="E322" t="s">
        <v>541</v>
      </c>
    </row>
    <row r="323" spans="1:7">
      <c r="A323" t="s">
        <v>542</v>
      </c>
      <c r="B323" t="str">
        <f t="shared" ref="B323:B386" si="10">IF(A322 = "", TRIM(CONCATENATE(C322, " ", C323)), C323)</f>
        <v>Fire</v>
      </c>
      <c r="C323" t="s">
        <v>150</v>
      </c>
      <c r="D323" t="str">
        <f t="shared" ref="D323:D386" si="11">IF(A322="",TRIM(CONCATENATE(E322," ",E323)),E323)</f>
        <v>McCollum Science Hall</v>
      </c>
      <c r="E323" t="s">
        <v>42</v>
      </c>
      <c r="F323" t="s">
        <v>543</v>
      </c>
      <c r="G323" t="s">
        <v>10</v>
      </c>
    </row>
    <row r="324" spans="1:7">
      <c r="A324" t="s">
        <v>544</v>
      </c>
      <c r="B324" t="str">
        <f t="shared" si="10"/>
        <v>Theft</v>
      </c>
      <c r="C324" t="s">
        <v>25</v>
      </c>
      <c r="D324" t="str">
        <f t="shared" si="11"/>
        <v>Wellness Rec</v>
      </c>
      <c r="E324" t="s">
        <v>77</v>
      </c>
      <c r="F324" t="s">
        <v>545</v>
      </c>
      <c r="G324" t="s">
        <v>4</v>
      </c>
    </row>
    <row r="325" spans="1:7">
      <c r="A325" t="s">
        <v>546</v>
      </c>
      <c r="B325" t="str">
        <f t="shared" si="10"/>
        <v>Fire</v>
      </c>
      <c r="C325" t="s">
        <v>150</v>
      </c>
      <c r="D325" t="str">
        <f t="shared" si="11"/>
        <v>1233 22nd</v>
      </c>
      <c r="E325" t="s">
        <v>547</v>
      </c>
      <c r="F325" t="s">
        <v>548</v>
      </c>
      <c r="G325" t="s">
        <v>10</v>
      </c>
    </row>
    <row r="326" spans="1:7">
      <c r="A326" t="s">
        <v>549</v>
      </c>
      <c r="B326" t="str">
        <f t="shared" si="10"/>
        <v>Traffic Criminal</v>
      </c>
      <c r="C326" t="s">
        <v>50</v>
      </c>
      <c r="D326" t="str">
        <f t="shared" si="11"/>
        <v>Off Campus</v>
      </c>
      <c r="E326" t="s">
        <v>189</v>
      </c>
      <c r="F326" t="s">
        <v>550</v>
      </c>
      <c r="G326" t="s">
        <v>10</v>
      </c>
    </row>
    <row r="327" spans="1:7">
      <c r="B327">
        <f t="shared" si="10"/>
        <v>0</v>
      </c>
      <c r="D327" t="str">
        <f t="shared" si="11"/>
        <v>Student Health</v>
      </c>
      <c r="E327" t="s">
        <v>551</v>
      </c>
    </row>
    <row r="328" spans="1:7">
      <c r="A328" t="s">
        <v>552</v>
      </c>
      <c r="B328" t="str">
        <f t="shared" si="10"/>
        <v>Vandalism</v>
      </c>
      <c r="C328" t="s">
        <v>1</v>
      </c>
      <c r="D328" t="str">
        <f t="shared" si="11"/>
        <v>Student Health Center</v>
      </c>
      <c r="E328" t="s">
        <v>60</v>
      </c>
      <c r="F328" t="s">
        <v>553</v>
      </c>
      <c r="G328" t="s">
        <v>4</v>
      </c>
    </row>
    <row r="329" spans="1:7">
      <c r="A329" t="s">
        <v>554</v>
      </c>
      <c r="B329" t="str">
        <f t="shared" si="10"/>
        <v>Liquor Law Violation</v>
      </c>
      <c r="C329" t="s">
        <v>472</v>
      </c>
      <c r="D329" t="str">
        <f t="shared" si="11"/>
        <v>Off Campus</v>
      </c>
      <c r="E329" t="s">
        <v>189</v>
      </c>
      <c r="F329" t="s">
        <v>555</v>
      </c>
      <c r="G329" t="s">
        <v>10</v>
      </c>
    </row>
    <row r="330" spans="1:7">
      <c r="B330" t="str">
        <f t="shared" si="10"/>
        <v>Trespass, Liquor</v>
      </c>
      <c r="C330" t="s">
        <v>556</v>
      </c>
      <c r="D330">
        <f t="shared" si="11"/>
        <v>0</v>
      </c>
    </row>
    <row r="331" spans="1:7">
      <c r="B331" t="str">
        <f t="shared" si="10"/>
        <v>Trespass, Liquor Law Violation -</v>
      </c>
      <c r="C331" t="s">
        <v>557</v>
      </c>
      <c r="D331" t="str">
        <f t="shared" si="11"/>
        <v/>
      </c>
    </row>
    <row r="332" spans="1:7">
      <c r="A332" t="s">
        <v>558</v>
      </c>
      <c r="B332" t="str">
        <f t="shared" si="10"/>
        <v>Law Violation - Assist</v>
      </c>
      <c r="C332" t="s">
        <v>359</v>
      </c>
      <c r="D332" t="str">
        <f t="shared" si="11"/>
        <v>Off Campus</v>
      </c>
      <c r="E332" t="s">
        <v>189</v>
      </c>
      <c r="F332" t="s">
        <v>559</v>
      </c>
      <c r="G332" t="s">
        <v>10</v>
      </c>
    </row>
    <row r="333" spans="1:7">
      <c r="A333" t="s">
        <v>560</v>
      </c>
      <c r="B333" t="str">
        <f t="shared" si="10"/>
        <v>Vandalism</v>
      </c>
      <c r="C333" t="s">
        <v>1</v>
      </c>
      <c r="D333" t="str">
        <f t="shared" si="11"/>
        <v>Campbell Hall</v>
      </c>
      <c r="E333" t="s">
        <v>47</v>
      </c>
      <c r="F333" t="s">
        <v>561</v>
      </c>
      <c r="G333" t="s">
        <v>4</v>
      </c>
    </row>
    <row r="334" spans="1:7">
      <c r="A334" t="s">
        <v>562</v>
      </c>
      <c r="B334" t="str">
        <f t="shared" si="10"/>
        <v>Theft</v>
      </c>
      <c r="C334" t="s">
        <v>25</v>
      </c>
      <c r="D334" t="str">
        <f t="shared" si="11"/>
        <v>Towers CP Lot</v>
      </c>
      <c r="E334" t="s">
        <v>563</v>
      </c>
      <c r="F334" t="s">
        <v>564</v>
      </c>
      <c r="G334" t="s">
        <v>4</v>
      </c>
    </row>
    <row r="335" spans="1:7">
      <c r="A335" t="s">
        <v>565</v>
      </c>
      <c r="B335" t="str">
        <f t="shared" si="10"/>
        <v>Liquor Law Violation</v>
      </c>
      <c r="C335" t="s">
        <v>472</v>
      </c>
      <c r="D335" t="str">
        <f t="shared" si="11"/>
        <v>Maucker Union</v>
      </c>
      <c r="E335" t="s">
        <v>220</v>
      </c>
      <c r="F335" t="s">
        <v>566</v>
      </c>
      <c r="G335" t="s">
        <v>10</v>
      </c>
    </row>
    <row r="336" spans="1:7">
      <c r="A336" t="s">
        <v>567</v>
      </c>
      <c r="B336" t="str">
        <f t="shared" si="10"/>
        <v>Warrant - Assist</v>
      </c>
      <c r="C336" t="s">
        <v>493</v>
      </c>
      <c r="D336" t="str">
        <f t="shared" si="11"/>
        <v>Off Campus</v>
      </c>
      <c r="E336" t="s">
        <v>189</v>
      </c>
      <c r="F336" t="s">
        <v>568</v>
      </c>
      <c r="G336" t="s">
        <v>10</v>
      </c>
    </row>
    <row r="337" spans="1:8">
      <c r="A337" t="s">
        <v>569</v>
      </c>
      <c r="B337" t="str">
        <f t="shared" si="10"/>
        <v>Fire</v>
      </c>
      <c r="C337" t="s">
        <v>150</v>
      </c>
      <c r="D337" t="str">
        <f t="shared" si="11"/>
        <v>Gil G lot</v>
      </c>
      <c r="E337" t="s">
        <v>570</v>
      </c>
      <c r="F337" t="s">
        <v>571</v>
      </c>
      <c r="G337" t="s">
        <v>222</v>
      </c>
    </row>
    <row r="338" spans="1:8">
      <c r="B338" t="str">
        <f t="shared" si="10"/>
        <v>Court Order</v>
      </c>
      <c r="C338" t="s">
        <v>100</v>
      </c>
      <c r="D338">
        <f t="shared" si="11"/>
        <v>0</v>
      </c>
    </row>
    <row r="339" spans="1:8">
      <c r="A339" t="s">
        <v>572</v>
      </c>
      <c r="B339" t="str">
        <f t="shared" si="10"/>
        <v>Court Order Violation</v>
      </c>
      <c r="C339" t="s">
        <v>7</v>
      </c>
      <c r="D339" t="str">
        <f t="shared" si="11"/>
        <v>Gilchrist</v>
      </c>
      <c r="E339" t="s">
        <v>573</v>
      </c>
      <c r="F339" t="s">
        <v>574</v>
      </c>
      <c r="G339" t="s">
        <v>4</v>
      </c>
    </row>
    <row r="340" spans="1:8">
      <c r="A340" t="s">
        <v>575</v>
      </c>
      <c r="B340" t="str">
        <f t="shared" si="10"/>
        <v>Liquor Law Violation</v>
      </c>
      <c r="C340" t="s">
        <v>472</v>
      </c>
      <c r="D340" t="str">
        <f t="shared" si="11"/>
        <v>Off Campus</v>
      </c>
      <c r="E340" t="s">
        <v>189</v>
      </c>
      <c r="F340" t="s">
        <v>576</v>
      </c>
      <c r="G340" t="s">
        <v>10</v>
      </c>
    </row>
    <row r="341" spans="1:8">
      <c r="A341" t="s">
        <v>577</v>
      </c>
      <c r="B341" t="str">
        <f t="shared" si="10"/>
        <v>Liquor Law Violation</v>
      </c>
      <c r="C341" t="s">
        <v>472</v>
      </c>
      <c r="D341" t="str">
        <f t="shared" si="11"/>
        <v>Redeker</v>
      </c>
      <c r="E341" t="s">
        <v>38</v>
      </c>
      <c r="F341" t="s">
        <v>578</v>
      </c>
      <c r="G341" t="s">
        <v>10</v>
      </c>
    </row>
    <row r="342" spans="1:8">
      <c r="A342" t="s">
        <v>579</v>
      </c>
      <c r="B342" t="str">
        <f t="shared" si="10"/>
        <v>Liquor Law Violation</v>
      </c>
      <c r="C342" t="s">
        <v>472</v>
      </c>
      <c r="D342" t="str">
        <f t="shared" si="11"/>
        <v>Off Campus</v>
      </c>
      <c r="E342" t="s">
        <v>189</v>
      </c>
      <c r="F342" t="s">
        <v>580</v>
      </c>
      <c r="G342" t="s">
        <v>10</v>
      </c>
    </row>
    <row r="343" spans="1:8">
      <c r="A343" t="s">
        <v>581</v>
      </c>
      <c r="B343" t="str">
        <f t="shared" si="10"/>
        <v>Solicitation</v>
      </c>
      <c r="C343" t="s">
        <v>582</v>
      </c>
      <c r="D343" t="str">
        <f t="shared" si="11"/>
        <v>Campbell Hall</v>
      </c>
      <c r="E343" t="s">
        <v>47</v>
      </c>
      <c r="F343" t="s">
        <v>583</v>
      </c>
      <c r="G343" t="s">
        <v>10</v>
      </c>
    </row>
    <row r="344" spans="1:8">
      <c r="A344" t="s">
        <v>584</v>
      </c>
      <c r="B344" t="str">
        <f t="shared" si="10"/>
        <v>Liquor Law Violation</v>
      </c>
      <c r="C344" t="s">
        <v>472</v>
      </c>
      <c r="D344" t="str">
        <f t="shared" si="11"/>
        <v>Wellness Rec</v>
      </c>
      <c r="E344" t="s">
        <v>77</v>
      </c>
      <c r="F344" t="s">
        <v>585</v>
      </c>
      <c r="G344" t="s">
        <v>10</v>
      </c>
    </row>
    <row r="345" spans="1:8">
      <c r="B345" t="str">
        <f t="shared" si="10"/>
        <v>Liquor Law Violation</v>
      </c>
      <c r="C345" t="s">
        <v>472</v>
      </c>
      <c r="D345">
        <f t="shared" si="11"/>
        <v>0</v>
      </c>
    </row>
    <row r="346" spans="1:8">
      <c r="A346" t="s">
        <v>586</v>
      </c>
      <c r="B346" t="str">
        <f t="shared" si="10"/>
        <v>Liquor Law Violation and Disorderly</v>
      </c>
      <c r="C346" t="s">
        <v>587</v>
      </c>
      <c r="D346" t="str">
        <f t="shared" si="11"/>
        <v>Maucker Union</v>
      </c>
      <c r="E346" t="s">
        <v>220</v>
      </c>
      <c r="F346" t="s">
        <v>588</v>
      </c>
      <c r="G346" t="s">
        <v>10</v>
      </c>
    </row>
    <row r="347" spans="1:8">
      <c r="A347" t="s">
        <v>589</v>
      </c>
      <c r="B347" t="str">
        <f t="shared" si="10"/>
        <v>Burglary</v>
      </c>
      <c r="C347" t="s">
        <v>34</v>
      </c>
      <c r="D347" t="str">
        <f t="shared" si="11"/>
        <v>Campbell Hall</v>
      </c>
      <c r="E347" t="s">
        <v>47</v>
      </c>
      <c r="F347" t="s">
        <v>590</v>
      </c>
      <c r="G347" t="s">
        <v>4</v>
      </c>
    </row>
    <row r="348" spans="1:8">
      <c r="A348" t="s">
        <v>591</v>
      </c>
      <c r="B348" t="str">
        <f t="shared" si="10"/>
        <v>Vandalism</v>
      </c>
      <c r="C348" t="s">
        <v>1</v>
      </c>
      <c r="D348" t="str">
        <f t="shared" si="11"/>
        <v>South Art Lot</v>
      </c>
      <c r="E348" t="s">
        <v>110</v>
      </c>
      <c r="F348" t="s">
        <v>592</v>
      </c>
      <c r="G348" t="s">
        <v>4</v>
      </c>
    </row>
    <row r="349" spans="1:8">
      <c r="A349" t="s">
        <v>593</v>
      </c>
      <c r="B349" t="str">
        <f t="shared" si="10"/>
        <v>Theft</v>
      </c>
      <c r="C349" t="s">
        <v>25</v>
      </c>
      <c r="D349" t="str">
        <f t="shared" si="11"/>
        <v>Bender Hall</v>
      </c>
      <c r="E349" t="s">
        <v>19</v>
      </c>
      <c r="F349" t="s">
        <v>594</v>
      </c>
      <c r="G349" t="s">
        <v>4</v>
      </c>
    </row>
    <row r="350" spans="1:8">
      <c r="A350" t="s">
        <v>595</v>
      </c>
      <c r="B350" t="str">
        <f t="shared" si="10"/>
        <v>Trespass</v>
      </c>
      <c r="C350" t="s">
        <v>68</v>
      </c>
      <c r="D350" t="str">
        <f t="shared" si="11"/>
        <v>Campbell Hall</v>
      </c>
      <c r="E350" t="s">
        <v>47</v>
      </c>
      <c r="F350" t="s">
        <v>596</v>
      </c>
      <c r="G350" t="s">
        <v>10</v>
      </c>
    </row>
    <row r="351" spans="1:8">
      <c r="A351" t="s">
        <v>597</v>
      </c>
      <c r="B351" t="str">
        <f t="shared" si="10"/>
        <v>Theft</v>
      </c>
      <c r="C351" t="s">
        <v>25</v>
      </c>
      <c r="D351" t="str">
        <f t="shared" si="11"/>
        <v>Panther Village</v>
      </c>
      <c r="E351" t="s">
        <v>151</v>
      </c>
      <c r="F351" t="s">
        <v>598</v>
      </c>
      <c r="G351" t="s">
        <v>4</v>
      </c>
      <c r="H351" t="s">
        <v>474</v>
      </c>
    </row>
    <row r="352" spans="1:8">
      <c r="B352">
        <f t="shared" si="10"/>
        <v>0</v>
      </c>
      <c r="D352" t="str">
        <f>IF(A351="",TRIM(CONCATENATE(E351," ",E352)),E352)</f>
        <v>Innovative Teaching</v>
      </c>
      <c r="E352" t="s">
        <v>474</v>
      </c>
    </row>
    <row r="353" spans="1:7">
      <c r="B353" t="str">
        <f t="shared" si="10"/>
        <v/>
      </c>
      <c r="D353" t="str">
        <f>IF(A352="",TRIM(CONCATENATE(E352," ",E353)),E353)</f>
        <v>Innovative Teaching and Technology</v>
      </c>
      <c r="E353" t="s">
        <v>599</v>
      </c>
    </row>
    <row r="354" spans="1:7">
      <c r="A354" t="s">
        <v>600</v>
      </c>
      <c r="B354" t="str">
        <f t="shared" si="10"/>
        <v>Theft</v>
      </c>
      <c r="C354" t="s">
        <v>25</v>
      </c>
      <c r="D354" t="str">
        <f t="shared" si="11"/>
        <v>and Technology Cntr</v>
      </c>
      <c r="E354" t="s">
        <v>601</v>
      </c>
      <c r="F354" t="s">
        <v>602</v>
      </c>
      <c r="G354" t="s">
        <v>4</v>
      </c>
    </row>
    <row r="355" spans="1:7">
      <c r="A355" t="s">
        <v>603</v>
      </c>
      <c r="B355" t="str">
        <f t="shared" si="10"/>
        <v>Assault</v>
      </c>
      <c r="C355" t="s">
        <v>92</v>
      </c>
      <c r="D355" t="str">
        <f t="shared" si="11"/>
        <v>Dancer Hall</v>
      </c>
      <c r="E355" t="s">
        <v>31</v>
      </c>
      <c r="F355" t="s">
        <v>604</v>
      </c>
      <c r="G355" t="s">
        <v>4</v>
      </c>
    </row>
    <row r="356" spans="1:7">
      <c r="A356" t="s">
        <v>605</v>
      </c>
      <c r="B356" t="str">
        <f t="shared" si="10"/>
        <v>Vandalism</v>
      </c>
      <c r="C356" t="s">
        <v>1</v>
      </c>
      <c r="D356" t="str">
        <f t="shared" si="11"/>
        <v>Campbell Hall</v>
      </c>
      <c r="E356" t="s">
        <v>47</v>
      </c>
      <c r="F356" t="s">
        <v>606</v>
      </c>
      <c r="G356" t="s">
        <v>4</v>
      </c>
    </row>
    <row r="357" spans="1:7">
      <c r="A357" t="s">
        <v>607</v>
      </c>
      <c r="B357" t="str">
        <f t="shared" si="10"/>
        <v>Harassment</v>
      </c>
      <c r="C357" t="s">
        <v>37</v>
      </c>
      <c r="D357" t="str">
        <f t="shared" si="11"/>
        <v>Bender Hall</v>
      </c>
      <c r="E357" t="s">
        <v>19</v>
      </c>
      <c r="F357" t="s">
        <v>608</v>
      </c>
      <c r="G357" t="s">
        <v>4</v>
      </c>
    </row>
    <row r="358" spans="1:7">
      <c r="A358" t="s">
        <v>609</v>
      </c>
      <c r="B358" t="str">
        <f t="shared" si="10"/>
        <v>Theft</v>
      </c>
      <c r="C358" t="s">
        <v>25</v>
      </c>
      <c r="D358" t="str">
        <f t="shared" si="11"/>
        <v>Lang Hall</v>
      </c>
      <c r="E358" t="s">
        <v>230</v>
      </c>
      <c r="F358" t="s">
        <v>610</v>
      </c>
      <c r="G358" t="s">
        <v>4</v>
      </c>
    </row>
    <row r="359" spans="1:7">
      <c r="A359" t="s">
        <v>611</v>
      </c>
      <c r="B359" t="str">
        <f t="shared" si="10"/>
        <v>Theft</v>
      </c>
      <c r="C359" t="s">
        <v>25</v>
      </c>
      <c r="D359" t="str">
        <f t="shared" si="11"/>
        <v>1200 Block 22nd St</v>
      </c>
      <c r="E359" t="s">
        <v>612</v>
      </c>
      <c r="F359" t="s">
        <v>613</v>
      </c>
      <c r="G359" t="s">
        <v>4</v>
      </c>
    </row>
    <row r="360" spans="1:7">
      <c r="A360" t="s">
        <v>614</v>
      </c>
      <c r="B360" t="str">
        <f t="shared" si="10"/>
        <v>Fraud</v>
      </c>
      <c r="C360" t="s">
        <v>328</v>
      </c>
      <c r="D360" t="str">
        <f t="shared" si="11"/>
        <v>Gilchrist Hall</v>
      </c>
      <c r="E360" t="s">
        <v>329</v>
      </c>
      <c r="F360" t="s">
        <v>615</v>
      </c>
      <c r="G360" t="s">
        <v>4</v>
      </c>
    </row>
    <row r="361" spans="1:7">
      <c r="B361" t="str">
        <f t="shared" si="10"/>
        <v>Child Pornography -</v>
      </c>
      <c r="C361" t="s">
        <v>616</v>
      </c>
      <c r="D361">
        <f t="shared" si="11"/>
        <v>0</v>
      </c>
      <c r="G361" t="s">
        <v>617</v>
      </c>
    </row>
    <row r="362" spans="1:7">
      <c r="A362" t="s">
        <v>618</v>
      </c>
      <c r="B362" t="str">
        <f t="shared" si="10"/>
        <v>Child Pornography - Assist</v>
      </c>
      <c r="C362" t="s">
        <v>359</v>
      </c>
      <c r="D362" t="str">
        <f t="shared" si="11"/>
        <v>Hillside Courts</v>
      </c>
      <c r="E362" t="s">
        <v>619</v>
      </c>
      <c r="F362" t="s">
        <v>620</v>
      </c>
      <c r="G362" t="s">
        <v>621</v>
      </c>
    </row>
    <row r="363" spans="1:7">
      <c r="A363" t="s">
        <v>622</v>
      </c>
      <c r="B363" t="str">
        <f t="shared" si="10"/>
        <v>Liquor Law Violation</v>
      </c>
      <c r="C363" t="s">
        <v>472</v>
      </c>
      <c r="D363" t="str">
        <f t="shared" si="11"/>
        <v>Campbell Hall</v>
      </c>
      <c r="E363" t="s">
        <v>47</v>
      </c>
      <c r="F363" t="s">
        <v>623</v>
      </c>
      <c r="G363" t="s">
        <v>10</v>
      </c>
    </row>
    <row r="364" spans="1:7">
      <c r="A364" t="s">
        <v>624</v>
      </c>
      <c r="B364" t="str">
        <f t="shared" si="10"/>
        <v>Fraud</v>
      </c>
      <c r="C364" t="s">
        <v>328</v>
      </c>
      <c r="D364" t="str">
        <f t="shared" si="11"/>
        <v>Gilchrist Hall</v>
      </c>
      <c r="E364" t="s">
        <v>329</v>
      </c>
      <c r="F364" t="s">
        <v>625</v>
      </c>
      <c r="G364" t="s">
        <v>4</v>
      </c>
    </row>
    <row r="365" spans="1:7">
      <c r="A365" t="s">
        <v>626</v>
      </c>
      <c r="B365" t="str">
        <f t="shared" si="10"/>
        <v>Vandalism</v>
      </c>
      <c r="C365" t="s">
        <v>1</v>
      </c>
      <c r="D365" t="str">
        <f t="shared" si="11"/>
        <v>Gilchrist A Lot</v>
      </c>
      <c r="E365" t="s">
        <v>627</v>
      </c>
      <c r="F365" t="s">
        <v>628</v>
      </c>
      <c r="G365" t="s">
        <v>4</v>
      </c>
    </row>
    <row r="366" spans="1:7">
      <c r="B366" t="str">
        <f t="shared" si="10"/>
        <v>Traffic Criminal -</v>
      </c>
      <c r="C366" t="s">
        <v>527</v>
      </c>
      <c r="D366">
        <f t="shared" si="11"/>
        <v>0</v>
      </c>
    </row>
    <row r="367" spans="1:7">
      <c r="A367" t="s">
        <v>629</v>
      </c>
      <c r="B367" t="str">
        <f t="shared" si="10"/>
        <v>Traffic Criminal - Assist</v>
      </c>
      <c r="C367" t="s">
        <v>359</v>
      </c>
      <c r="D367" t="str">
        <f t="shared" si="11"/>
        <v>Off Campus</v>
      </c>
      <c r="E367" t="s">
        <v>189</v>
      </c>
      <c r="F367" t="s">
        <v>630</v>
      </c>
      <c r="G367" t="s">
        <v>4</v>
      </c>
    </row>
    <row r="368" spans="1:7">
      <c r="A368" t="s">
        <v>631</v>
      </c>
      <c r="B368" t="str">
        <f t="shared" si="10"/>
        <v>Liquor Law Violation</v>
      </c>
      <c r="C368" t="s">
        <v>472</v>
      </c>
      <c r="D368" t="str">
        <f t="shared" si="11"/>
        <v>Off Campus</v>
      </c>
      <c r="E368" t="s">
        <v>189</v>
      </c>
      <c r="F368" t="s">
        <v>632</v>
      </c>
      <c r="G368" t="s">
        <v>10</v>
      </c>
    </row>
    <row r="369" spans="1:7">
      <c r="A369" t="s">
        <v>633</v>
      </c>
      <c r="B369" t="str">
        <f t="shared" si="10"/>
        <v>Harassment</v>
      </c>
      <c r="C369" t="s">
        <v>37</v>
      </c>
      <c r="D369" t="str">
        <f t="shared" si="11"/>
        <v>Hagemann Hall</v>
      </c>
      <c r="E369" t="s">
        <v>132</v>
      </c>
      <c r="F369" t="s">
        <v>634</v>
      </c>
      <c r="G369" t="s">
        <v>10</v>
      </c>
    </row>
    <row r="370" spans="1:7">
      <c r="A370" t="s">
        <v>635</v>
      </c>
      <c r="B370" t="str">
        <f t="shared" si="10"/>
        <v>Assault - Assist</v>
      </c>
      <c r="C370" t="s">
        <v>115</v>
      </c>
      <c r="D370" t="str">
        <f t="shared" si="11"/>
        <v>Off Campus</v>
      </c>
      <c r="E370" t="s">
        <v>189</v>
      </c>
      <c r="F370" t="s">
        <v>636</v>
      </c>
      <c r="G370" t="s">
        <v>10</v>
      </c>
    </row>
    <row r="371" spans="1:7">
      <c r="A371" t="s">
        <v>637</v>
      </c>
      <c r="B371" t="str">
        <f t="shared" si="10"/>
        <v>Theft</v>
      </c>
      <c r="C371" t="s">
        <v>25</v>
      </c>
      <c r="D371" t="str">
        <f t="shared" si="11"/>
        <v>Bender hall</v>
      </c>
      <c r="E371" t="s">
        <v>638</v>
      </c>
      <c r="F371" t="s">
        <v>639</v>
      </c>
      <c r="G371" t="s">
        <v>4</v>
      </c>
    </row>
    <row r="372" spans="1:7">
      <c r="A372" t="s">
        <v>640</v>
      </c>
      <c r="B372" t="str">
        <f t="shared" si="10"/>
        <v>Liquor Law Violation</v>
      </c>
      <c r="C372" t="s">
        <v>472</v>
      </c>
      <c r="D372" t="str">
        <f t="shared" si="11"/>
        <v>Off Campus</v>
      </c>
      <c r="E372" t="s">
        <v>189</v>
      </c>
      <c r="F372" t="s">
        <v>641</v>
      </c>
      <c r="G372" t="s">
        <v>10</v>
      </c>
    </row>
    <row r="373" spans="1:7">
      <c r="A373" t="s">
        <v>642</v>
      </c>
      <c r="B373" t="str">
        <f t="shared" si="10"/>
        <v>Liquor Law Violation</v>
      </c>
      <c r="C373" t="s">
        <v>472</v>
      </c>
      <c r="D373" t="str">
        <f t="shared" si="11"/>
        <v>Price Lab South Lot</v>
      </c>
      <c r="E373" t="s">
        <v>643</v>
      </c>
      <c r="F373" t="s">
        <v>644</v>
      </c>
      <c r="G373" t="s">
        <v>10</v>
      </c>
    </row>
    <row r="374" spans="1:7">
      <c r="A374" t="s">
        <v>645</v>
      </c>
      <c r="B374" t="str">
        <f t="shared" si="10"/>
        <v>Incendiary Device</v>
      </c>
      <c r="C374" t="s">
        <v>309</v>
      </c>
      <c r="D374" t="str">
        <f t="shared" si="11"/>
        <v>Redeker</v>
      </c>
      <c r="E374" t="s">
        <v>38</v>
      </c>
      <c r="F374" t="s">
        <v>646</v>
      </c>
      <c r="G374" t="s">
        <v>4</v>
      </c>
    </row>
    <row r="375" spans="1:7">
      <c r="A375" t="s">
        <v>647</v>
      </c>
      <c r="B375" t="str">
        <f t="shared" si="10"/>
        <v>Robbery - Assist</v>
      </c>
      <c r="C375" t="s">
        <v>648</v>
      </c>
      <c r="D375" t="str">
        <f t="shared" si="11"/>
        <v>Off Campus</v>
      </c>
      <c r="E375" t="s">
        <v>189</v>
      </c>
      <c r="F375" t="s">
        <v>649</v>
      </c>
      <c r="G375" t="s">
        <v>10</v>
      </c>
    </row>
    <row r="376" spans="1:7">
      <c r="A376" t="s">
        <v>650</v>
      </c>
      <c r="B376" t="str">
        <f t="shared" si="10"/>
        <v>Harassment</v>
      </c>
      <c r="C376" t="s">
        <v>37</v>
      </c>
      <c r="D376" t="str">
        <f t="shared" si="11"/>
        <v>Shull Hall</v>
      </c>
      <c r="E376" t="s">
        <v>8</v>
      </c>
      <c r="F376" t="s">
        <v>651</v>
      </c>
      <c r="G376" t="s">
        <v>10</v>
      </c>
    </row>
    <row r="377" spans="1:7">
      <c r="A377" t="s">
        <v>652</v>
      </c>
      <c r="B377" t="str">
        <f t="shared" si="10"/>
        <v>Harassment</v>
      </c>
      <c r="C377" t="s">
        <v>37</v>
      </c>
      <c r="D377" t="str">
        <f t="shared" si="11"/>
        <v>Dancer Hall</v>
      </c>
      <c r="E377" t="s">
        <v>31</v>
      </c>
      <c r="F377" t="s">
        <v>653</v>
      </c>
      <c r="G377" t="s">
        <v>4</v>
      </c>
    </row>
    <row r="378" spans="1:7">
      <c r="A378" t="s">
        <v>654</v>
      </c>
      <c r="B378" t="str">
        <f t="shared" si="10"/>
        <v>Theft</v>
      </c>
      <c r="C378" t="s">
        <v>25</v>
      </c>
      <c r="D378" t="str">
        <f t="shared" si="11"/>
        <v>Dancer Hall</v>
      </c>
      <c r="E378" t="s">
        <v>31</v>
      </c>
      <c r="F378" t="s">
        <v>655</v>
      </c>
      <c r="G378" t="s">
        <v>10</v>
      </c>
    </row>
    <row r="379" spans="1:7">
      <c r="A379" t="s">
        <v>656</v>
      </c>
      <c r="B379" t="str">
        <f t="shared" si="10"/>
        <v>Theft</v>
      </c>
      <c r="C379" t="s">
        <v>25</v>
      </c>
      <c r="D379" t="str">
        <f t="shared" si="11"/>
        <v>Dancer Hall</v>
      </c>
      <c r="E379" t="s">
        <v>31</v>
      </c>
      <c r="F379" t="s">
        <v>657</v>
      </c>
      <c r="G379" t="s">
        <v>4</v>
      </c>
    </row>
    <row r="380" spans="1:7">
      <c r="A380" t="s">
        <v>658</v>
      </c>
      <c r="B380" t="str">
        <f t="shared" si="10"/>
        <v>Assault</v>
      </c>
      <c r="C380" t="s">
        <v>92</v>
      </c>
      <c r="D380" t="str">
        <f t="shared" si="11"/>
        <v>Dancer Hall</v>
      </c>
      <c r="E380" t="s">
        <v>31</v>
      </c>
      <c r="F380" t="s">
        <v>659</v>
      </c>
      <c r="G380" t="s">
        <v>4</v>
      </c>
    </row>
    <row r="381" spans="1:7">
      <c r="A381" t="s">
        <v>660</v>
      </c>
      <c r="B381" t="str">
        <f t="shared" si="10"/>
        <v>Warrant - Assist</v>
      </c>
      <c r="C381" t="s">
        <v>493</v>
      </c>
      <c r="D381" t="str">
        <f t="shared" si="11"/>
        <v>Schindler Ed Center</v>
      </c>
      <c r="E381" t="s">
        <v>473</v>
      </c>
      <c r="F381" t="s">
        <v>661</v>
      </c>
      <c r="G381" t="s">
        <v>10</v>
      </c>
    </row>
    <row r="382" spans="1:7">
      <c r="B382" t="str">
        <f t="shared" si="10"/>
        <v>Court Order</v>
      </c>
      <c r="C382" t="s">
        <v>100</v>
      </c>
      <c r="D382">
        <f t="shared" si="11"/>
        <v>0</v>
      </c>
    </row>
    <row r="383" spans="1:7">
      <c r="A383" t="s">
        <v>662</v>
      </c>
      <c r="B383" t="str">
        <f t="shared" si="10"/>
        <v>Court Order Violation</v>
      </c>
      <c r="C383" t="s">
        <v>7</v>
      </c>
      <c r="D383" t="str">
        <f t="shared" si="11"/>
        <v>Gilchrist Hall</v>
      </c>
      <c r="E383" t="s">
        <v>329</v>
      </c>
      <c r="F383" t="s">
        <v>663</v>
      </c>
      <c r="G383" t="s">
        <v>4</v>
      </c>
    </row>
    <row r="384" spans="1:7">
      <c r="A384" t="s">
        <v>664</v>
      </c>
      <c r="B384" t="str">
        <f t="shared" si="10"/>
        <v>Assault</v>
      </c>
      <c r="C384" t="s">
        <v>92</v>
      </c>
      <c r="D384" t="str">
        <f t="shared" si="11"/>
        <v>Dancer Hall</v>
      </c>
      <c r="E384" t="s">
        <v>31</v>
      </c>
      <c r="F384" t="s">
        <v>665</v>
      </c>
      <c r="G384" t="s">
        <v>4</v>
      </c>
    </row>
    <row r="385" spans="1:7">
      <c r="A385" t="s">
        <v>666</v>
      </c>
      <c r="B385" t="str">
        <f t="shared" si="10"/>
        <v>Traffic Criminal</v>
      </c>
      <c r="C385" t="s">
        <v>50</v>
      </c>
      <c r="D385" t="str">
        <f t="shared" si="11"/>
        <v>Off Campus</v>
      </c>
      <c r="E385" t="s">
        <v>189</v>
      </c>
      <c r="F385" t="s">
        <v>667</v>
      </c>
      <c r="G385" t="s">
        <v>10</v>
      </c>
    </row>
    <row r="386" spans="1:7">
      <c r="B386" t="str">
        <f t="shared" si="10"/>
        <v>Sexual</v>
      </c>
      <c r="C386" t="s">
        <v>668</v>
      </c>
      <c r="D386">
        <f t="shared" si="11"/>
        <v>0</v>
      </c>
    </row>
    <row r="387" spans="1:7">
      <c r="A387" t="s">
        <v>669</v>
      </c>
      <c r="B387" t="str">
        <f t="shared" ref="B387:B389" si="12">IF(A386 = "", TRIM(CONCATENATE(C386, " ", C387)), C387)</f>
        <v>Sexual Assault/Burglary</v>
      </c>
      <c r="C387" t="s">
        <v>670</v>
      </c>
      <c r="D387" t="str">
        <f t="shared" ref="D387:D389" si="13">IF(A386="",TRIM(CONCATENATE(E386," ",E387)),E387)</f>
        <v>Roth</v>
      </c>
      <c r="E387" t="s">
        <v>531</v>
      </c>
      <c r="F387" t="s">
        <v>671</v>
      </c>
      <c r="G387" t="s">
        <v>4</v>
      </c>
    </row>
    <row r="388" spans="1:7">
      <c r="B388" t="str">
        <f t="shared" si="12"/>
        <v>Court Order</v>
      </c>
      <c r="C388" t="s">
        <v>100</v>
      </c>
      <c r="D388">
        <f t="shared" si="13"/>
        <v>0</v>
      </c>
    </row>
    <row r="389" spans="1:7">
      <c r="A389" t="s">
        <v>672</v>
      </c>
      <c r="B389" t="str">
        <f t="shared" si="12"/>
        <v>Court Order Violation</v>
      </c>
      <c r="C389" t="s">
        <v>7</v>
      </c>
      <c r="D389" t="str">
        <f t="shared" si="13"/>
        <v>Gilchrist</v>
      </c>
      <c r="E389" t="s">
        <v>573</v>
      </c>
      <c r="F389" t="s">
        <v>673</v>
      </c>
      <c r="G389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opLeftCell="A97" workbookViewId="0">
      <selection activeCell="D117" sqref="D117"/>
    </sheetView>
  </sheetViews>
  <sheetFormatPr baseColWidth="10" defaultRowHeight="15" x14ac:dyDescent="0"/>
  <cols>
    <col min="2" max="2" width="21.5" customWidth="1"/>
    <col min="3" max="3" width="22.1640625" customWidth="1"/>
    <col min="4" max="4" width="19.6640625" customWidth="1"/>
  </cols>
  <sheetData>
    <row r="1" spans="1:5">
      <c r="A1" t="s">
        <v>91</v>
      </c>
      <c r="B1" t="s">
        <v>92</v>
      </c>
      <c r="C1" t="s">
        <v>31</v>
      </c>
      <c r="D1" t="s">
        <v>93</v>
      </c>
      <c r="E1" t="s">
        <v>10</v>
      </c>
    </row>
    <row r="2" spans="1:5">
      <c r="A2" t="s">
        <v>146</v>
      </c>
      <c r="B2" t="s">
        <v>92</v>
      </c>
      <c r="C2" t="s">
        <v>147</v>
      </c>
      <c r="D2" t="s">
        <v>148</v>
      </c>
      <c r="E2" t="s">
        <v>10</v>
      </c>
    </row>
    <row r="3" spans="1:5">
      <c r="A3" t="s">
        <v>191</v>
      </c>
      <c r="B3" t="s">
        <v>92</v>
      </c>
      <c r="C3" t="s">
        <v>192</v>
      </c>
      <c r="D3" t="s">
        <v>193</v>
      </c>
      <c r="E3" t="s">
        <v>10</v>
      </c>
    </row>
    <row r="4" spans="1:5">
      <c r="A4" t="s">
        <v>232</v>
      </c>
      <c r="B4" t="s">
        <v>92</v>
      </c>
      <c r="C4" t="s">
        <v>47</v>
      </c>
      <c r="D4" t="s">
        <v>233</v>
      </c>
      <c r="E4" t="s">
        <v>10</v>
      </c>
    </row>
    <row r="5" spans="1:5">
      <c r="A5" t="s">
        <v>234</v>
      </c>
      <c r="B5" t="s">
        <v>92</v>
      </c>
      <c r="C5" t="s">
        <v>16</v>
      </c>
      <c r="D5" t="s">
        <v>235</v>
      </c>
      <c r="E5" t="s">
        <v>10</v>
      </c>
    </row>
    <row r="6" spans="1:5">
      <c r="A6" t="s">
        <v>252</v>
      </c>
      <c r="B6" t="s">
        <v>92</v>
      </c>
      <c r="C6" t="s">
        <v>253</v>
      </c>
      <c r="D6" t="s">
        <v>254</v>
      </c>
      <c r="E6" t="s">
        <v>10</v>
      </c>
    </row>
    <row r="7" spans="1:5">
      <c r="A7" t="s">
        <v>603</v>
      </c>
      <c r="B7" t="s">
        <v>92</v>
      </c>
      <c r="C7" t="s">
        <v>31</v>
      </c>
      <c r="D7" t="s">
        <v>604</v>
      </c>
      <c r="E7" t="s">
        <v>4</v>
      </c>
    </row>
    <row r="8" spans="1:5">
      <c r="A8" t="s">
        <v>658</v>
      </c>
      <c r="B8" t="s">
        <v>92</v>
      </c>
      <c r="C8" t="s">
        <v>31</v>
      </c>
      <c r="D8" t="s">
        <v>659</v>
      </c>
      <c r="E8" t="s">
        <v>4</v>
      </c>
    </row>
    <row r="9" spans="1:5">
      <c r="A9" t="s">
        <v>664</v>
      </c>
      <c r="B9" t="s">
        <v>92</v>
      </c>
      <c r="C9" t="s">
        <v>31</v>
      </c>
      <c r="D9" t="s">
        <v>665</v>
      </c>
      <c r="E9" t="s">
        <v>4</v>
      </c>
    </row>
    <row r="10" spans="1:5">
      <c r="A10" t="s">
        <v>114</v>
      </c>
      <c r="B10" t="s">
        <v>115</v>
      </c>
      <c r="C10" t="s">
        <v>16</v>
      </c>
      <c r="D10" t="s">
        <v>116</v>
      </c>
      <c r="E10" t="s">
        <v>10</v>
      </c>
    </row>
    <row r="11" spans="1:5">
      <c r="A11" t="s">
        <v>635</v>
      </c>
      <c r="B11" t="s">
        <v>115</v>
      </c>
      <c r="C11" t="s">
        <v>189</v>
      </c>
      <c r="D11" t="s">
        <v>636</v>
      </c>
      <c r="E11" t="s">
        <v>10</v>
      </c>
    </row>
    <row r="12" spans="1:5">
      <c r="A12" t="s">
        <v>33</v>
      </c>
      <c r="B12" t="s">
        <v>34</v>
      </c>
      <c r="C12" t="s">
        <v>19</v>
      </c>
      <c r="D12" t="s">
        <v>35</v>
      </c>
      <c r="E12" t="s">
        <v>4</v>
      </c>
    </row>
    <row r="13" spans="1:5">
      <c r="A13" t="s">
        <v>53</v>
      </c>
      <c r="B13" t="s">
        <v>34</v>
      </c>
      <c r="C13" t="s">
        <v>2</v>
      </c>
      <c r="D13" t="s">
        <v>54</v>
      </c>
      <c r="E13" t="s">
        <v>4</v>
      </c>
    </row>
    <row r="14" spans="1:5">
      <c r="A14" t="s">
        <v>121</v>
      </c>
      <c r="B14" t="s">
        <v>34</v>
      </c>
      <c r="C14" t="s">
        <v>122</v>
      </c>
      <c r="D14" t="s">
        <v>123</v>
      </c>
      <c r="E14" t="s">
        <v>4</v>
      </c>
    </row>
    <row r="15" spans="1:5">
      <c r="A15" t="s">
        <v>153</v>
      </c>
      <c r="B15" t="s">
        <v>34</v>
      </c>
      <c r="C15" t="s">
        <v>154</v>
      </c>
      <c r="D15" t="s">
        <v>155</v>
      </c>
      <c r="E15" t="s">
        <v>4</v>
      </c>
    </row>
    <row r="16" spans="1:5">
      <c r="A16" t="s">
        <v>273</v>
      </c>
      <c r="B16" t="s">
        <v>34</v>
      </c>
      <c r="C16" t="s">
        <v>675</v>
      </c>
      <c r="D16" t="s">
        <v>274</v>
      </c>
      <c r="E16" t="s">
        <v>4</v>
      </c>
    </row>
    <row r="17" spans="1:5">
      <c r="A17" t="s">
        <v>421</v>
      </c>
      <c r="B17" t="s">
        <v>34</v>
      </c>
      <c r="C17" t="s">
        <v>422</v>
      </c>
      <c r="D17" t="s">
        <v>423</v>
      </c>
      <c r="E17" t="s">
        <v>10</v>
      </c>
    </row>
    <row r="18" spans="1:5">
      <c r="A18" t="s">
        <v>447</v>
      </c>
      <c r="B18" t="s">
        <v>34</v>
      </c>
      <c r="C18" t="s">
        <v>22</v>
      </c>
      <c r="D18" t="s">
        <v>448</v>
      </c>
      <c r="E18" t="s">
        <v>4</v>
      </c>
    </row>
    <row r="19" spans="1:5">
      <c r="A19" t="s">
        <v>589</v>
      </c>
      <c r="B19" t="s">
        <v>34</v>
      </c>
      <c r="C19" t="s">
        <v>47</v>
      </c>
      <c r="D19" t="s">
        <v>590</v>
      </c>
      <c r="E19" t="s">
        <v>4</v>
      </c>
    </row>
    <row r="20" spans="1:5">
      <c r="A20" t="s">
        <v>463</v>
      </c>
      <c r="B20" t="s">
        <v>464</v>
      </c>
      <c r="C20" t="s">
        <v>189</v>
      </c>
      <c r="D20" t="s">
        <v>465</v>
      </c>
      <c r="E20" t="s">
        <v>10</v>
      </c>
    </row>
    <row r="21" spans="1:5">
      <c r="A21" t="s">
        <v>618</v>
      </c>
      <c r="B21" t="s">
        <v>701</v>
      </c>
      <c r="C21" t="s">
        <v>619</v>
      </c>
      <c r="D21" t="s">
        <v>620</v>
      </c>
      <c r="E21" t="s">
        <v>621</v>
      </c>
    </row>
    <row r="22" spans="1:5">
      <c r="A22" t="s">
        <v>101</v>
      </c>
      <c r="B22" t="s">
        <v>678</v>
      </c>
      <c r="C22" t="s">
        <v>102</v>
      </c>
      <c r="D22" t="s">
        <v>103</v>
      </c>
      <c r="E22" t="s">
        <v>10</v>
      </c>
    </row>
    <row r="23" spans="1:5">
      <c r="A23" t="s">
        <v>173</v>
      </c>
      <c r="B23" t="s">
        <v>678</v>
      </c>
      <c r="C23" t="s">
        <v>8</v>
      </c>
      <c r="D23" t="s">
        <v>174</v>
      </c>
      <c r="E23" t="s">
        <v>10</v>
      </c>
    </row>
    <row r="24" spans="1:5">
      <c r="A24" t="s">
        <v>572</v>
      </c>
      <c r="B24" t="s">
        <v>678</v>
      </c>
      <c r="C24" t="s">
        <v>573</v>
      </c>
      <c r="D24" t="s">
        <v>574</v>
      </c>
      <c r="E24" t="s">
        <v>4</v>
      </c>
    </row>
    <row r="25" spans="1:5">
      <c r="A25" t="s">
        <v>662</v>
      </c>
      <c r="B25" t="s">
        <v>678</v>
      </c>
      <c r="C25" t="s">
        <v>329</v>
      </c>
      <c r="D25" t="s">
        <v>663</v>
      </c>
      <c r="E25" t="s">
        <v>4</v>
      </c>
    </row>
    <row r="26" spans="1:5">
      <c r="A26" t="s">
        <v>672</v>
      </c>
      <c r="B26" t="s">
        <v>678</v>
      </c>
      <c r="C26" t="s">
        <v>573</v>
      </c>
      <c r="D26" t="s">
        <v>673</v>
      </c>
      <c r="E26" t="s">
        <v>4</v>
      </c>
    </row>
    <row r="27" spans="1:5">
      <c r="A27" t="s">
        <v>486</v>
      </c>
      <c r="B27" t="s">
        <v>692</v>
      </c>
      <c r="C27" t="s">
        <v>189</v>
      </c>
      <c r="D27" t="s">
        <v>488</v>
      </c>
      <c r="E27" t="s">
        <v>10</v>
      </c>
    </row>
    <row r="28" spans="1:5">
      <c r="A28" t="s">
        <v>315</v>
      </c>
      <c r="B28" t="s">
        <v>316</v>
      </c>
      <c r="C28" t="s">
        <v>317</v>
      </c>
      <c r="D28" t="s">
        <v>318</v>
      </c>
      <c r="E28" t="s">
        <v>10</v>
      </c>
    </row>
    <row r="29" spans="1:5">
      <c r="A29" t="s">
        <v>349</v>
      </c>
      <c r="B29" t="s">
        <v>316</v>
      </c>
      <c r="C29" t="s">
        <v>268</v>
      </c>
      <c r="D29">
        <v>39928</v>
      </c>
      <c r="E29" t="s">
        <v>10</v>
      </c>
    </row>
    <row r="30" spans="1:5">
      <c r="A30" t="s">
        <v>432</v>
      </c>
      <c r="B30" t="s">
        <v>433</v>
      </c>
      <c r="C30" t="s">
        <v>685</v>
      </c>
      <c r="D30">
        <v>39950.661111111112</v>
      </c>
      <c r="E30" t="s">
        <v>4</v>
      </c>
    </row>
    <row r="31" spans="1:5">
      <c r="A31" t="s">
        <v>14</v>
      </c>
      <c r="B31" t="s">
        <v>15</v>
      </c>
      <c r="C31" t="s">
        <v>16</v>
      </c>
      <c r="D31" t="s">
        <v>17</v>
      </c>
      <c r="E31" t="s">
        <v>4</v>
      </c>
    </row>
    <row r="32" spans="1:5">
      <c r="A32" t="s">
        <v>18</v>
      </c>
      <c r="B32" t="s">
        <v>15</v>
      </c>
      <c r="C32" t="s">
        <v>19</v>
      </c>
      <c r="D32" t="s">
        <v>20</v>
      </c>
      <c r="E32" t="s">
        <v>10</v>
      </c>
    </row>
    <row r="33" spans="1:5">
      <c r="A33" t="s">
        <v>28</v>
      </c>
      <c r="B33" t="s">
        <v>15</v>
      </c>
      <c r="C33" t="s">
        <v>19</v>
      </c>
      <c r="D33" t="s">
        <v>29</v>
      </c>
      <c r="E33" t="s">
        <v>10</v>
      </c>
    </row>
    <row r="34" spans="1:5">
      <c r="A34" t="s">
        <v>44</v>
      </c>
      <c r="B34" t="s">
        <v>15</v>
      </c>
      <c r="C34" t="s">
        <v>22</v>
      </c>
      <c r="D34" t="s">
        <v>45</v>
      </c>
      <c r="E34" t="s">
        <v>10</v>
      </c>
    </row>
    <row r="35" spans="1:5">
      <c r="A35" t="s">
        <v>104</v>
      </c>
      <c r="B35" t="s">
        <v>15</v>
      </c>
      <c r="C35" t="s">
        <v>105</v>
      </c>
      <c r="D35" t="s">
        <v>106</v>
      </c>
      <c r="E35" t="s">
        <v>10</v>
      </c>
    </row>
    <row r="36" spans="1:5">
      <c r="A36" t="s">
        <v>112</v>
      </c>
      <c r="B36" t="s">
        <v>15</v>
      </c>
      <c r="C36" t="s">
        <v>31</v>
      </c>
      <c r="D36" t="s">
        <v>113</v>
      </c>
      <c r="E36" t="s">
        <v>10</v>
      </c>
    </row>
    <row r="37" spans="1:5">
      <c r="A37" t="s">
        <v>129</v>
      </c>
      <c r="B37" t="s">
        <v>15</v>
      </c>
      <c r="C37" t="s">
        <v>31</v>
      </c>
      <c r="D37" t="s">
        <v>130</v>
      </c>
      <c r="E37" t="s">
        <v>10</v>
      </c>
    </row>
    <row r="38" spans="1:5">
      <c r="A38" t="s">
        <v>131</v>
      </c>
      <c r="B38" t="s">
        <v>15</v>
      </c>
      <c r="C38" t="s">
        <v>132</v>
      </c>
      <c r="D38" t="s">
        <v>133</v>
      </c>
      <c r="E38" t="s">
        <v>10</v>
      </c>
    </row>
    <row r="39" spans="1:5">
      <c r="A39" t="s">
        <v>188</v>
      </c>
      <c r="B39" t="s">
        <v>15</v>
      </c>
      <c r="C39" t="s">
        <v>189</v>
      </c>
      <c r="D39" t="s">
        <v>190</v>
      </c>
      <c r="E39" t="s">
        <v>10</v>
      </c>
    </row>
    <row r="40" spans="1:5">
      <c r="A40" t="s">
        <v>243</v>
      </c>
      <c r="B40" t="s">
        <v>15</v>
      </c>
      <c r="C40" t="s">
        <v>244</v>
      </c>
      <c r="D40" t="s">
        <v>245</v>
      </c>
      <c r="E40" t="s">
        <v>10</v>
      </c>
    </row>
    <row r="41" spans="1:5">
      <c r="A41" t="s">
        <v>313</v>
      </c>
      <c r="B41" t="s">
        <v>15</v>
      </c>
      <c r="C41" t="s">
        <v>2</v>
      </c>
      <c r="D41" t="s">
        <v>314</v>
      </c>
      <c r="E41" t="s">
        <v>10</v>
      </c>
    </row>
    <row r="42" spans="1:5">
      <c r="A42" t="s">
        <v>389</v>
      </c>
      <c r="B42" t="s">
        <v>15</v>
      </c>
      <c r="C42" t="s">
        <v>390</v>
      </c>
      <c r="D42" t="s">
        <v>391</v>
      </c>
      <c r="E42" t="s">
        <v>10</v>
      </c>
    </row>
    <row r="43" spans="1:5">
      <c r="A43" t="s">
        <v>402</v>
      </c>
      <c r="B43" t="s">
        <v>15</v>
      </c>
      <c r="C43" t="s">
        <v>31</v>
      </c>
      <c r="D43" t="s">
        <v>403</v>
      </c>
      <c r="E43" t="s">
        <v>10</v>
      </c>
    </row>
    <row r="44" spans="1:5">
      <c r="A44" t="s">
        <v>481</v>
      </c>
      <c r="B44" t="s">
        <v>15</v>
      </c>
      <c r="C44" t="s">
        <v>482</v>
      </c>
      <c r="D44" t="s">
        <v>483</v>
      </c>
      <c r="E44" t="s">
        <v>10</v>
      </c>
    </row>
    <row r="45" spans="1:5">
      <c r="A45" t="s">
        <v>140</v>
      </c>
      <c r="B45" t="s">
        <v>679</v>
      </c>
      <c r="C45" t="s">
        <v>141</v>
      </c>
      <c r="D45" t="s">
        <v>142</v>
      </c>
      <c r="E45" t="s">
        <v>10</v>
      </c>
    </row>
    <row r="46" spans="1:5">
      <c r="A46" t="s">
        <v>380</v>
      </c>
      <c r="B46" t="s">
        <v>679</v>
      </c>
      <c r="C46" t="s">
        <v>189</v>
      </c>
      <c r="D46" t="s">
        <v>381</v>
      </c>
      <c r="E46" t="s">
        <v>10</v>
      </c>
    </row>
    <row r="47" spans="1:5">
      <c r="A47" t="s">
        <v>149</v>
      </c>
      <c r="B47" t="s">
        <v>150</v>
      </c>
      <c r="C47" t="s">
        <v>151</v>
      </c>
      <c r="D47" t="s">
        <v>152</v>
      </c>
      <c r="E47" t="s">
        <v>10</v>
      </c>
    </row>
    <row r="48" spans="1:5">
      <c r="A48" t="s">
        <v>249</v>
      </c>
      <c r="B48" t="s">
        <v>150</v>
      </c>
      <c r="C48" t="s">
        <v>250</v>
      </c>
      <c r="D48" t="s">
        <v>251</v>
      </c>
      <c r="E48" t="s">
        <v>4</v>
      </c>
    </row>
    <row r="49" spans="1:5">
      <c r="A49" t="s">
        <v>398</v>
      </c>
      <c r="B49" t="s">
        <v>150</v>
      </c>
      <c r="C49" t="s">
        <v>16</v>
      </c>
      <c r="D49" t="s">
        <v>399</v>
      </c>
      <c r="E49" t="s">
        <v>4</v>
      </c>
    </row>
    <row r="50" spans="1:5">
      <c r="A50" t="s">
        <v>479</v>
      </c>
      <c r="B50" t="s">
        <v>150</v>
      </c>
      <c r="C50" t="s">
        <v>47</v>
      </c>
      <c r="D50" t="s">
        <v>480</v>
      </c>
      <c r="E50" t="s">
        <v>10</v>
      </c>
    </row>
    <row r="51" spans="1:5">
      <c r="A51" t="s">
        <v>525</v>
      </c>
      <c r="B51" t="s">
        <v>150</v>
      </c>
      <c r="C51" t="s">
        <v>122</v>
      </c>
      <c r="D51" t="s">
        <v>526</v>
      </c>
      <c r="E51" t="s">
        <v>10</v>
      </c>
    </row>
    <row r="52" spans="1:5">
      <c r="A52" t="s">
        <v>542</v>
      </c>
      <c r="B52" t="s">
        <v>150</v>
      </c>
      <c r="C52" t="s">
        <v>696</v>
      </c>
      <c r="D52" t="s">
        <v>543</v>
      </c>
      <c r="E52" t="s">
        <v>10</v>
      </c>
    </row>
    <row r="53" spans="1:5">
      <c r="A53" t="s">
        <v>546</v>
      </c>
      <c r="B53" t="s">
        <v>150</v>
      </c>
      <c r="C53" t="s">
        <v>547</v>
      </c>
      <c r="D53" t="s">
        <v>548</v>
      </c>
      <c r="E53" t="s">
        <v>10</v>
      </c>
    </row>
    <row r="54" spans="1:5">
      <c r="A54" t="s">
        <v>406</v>
      </c>
      <c r="B54" t="s">
        <v>407</v>
      </c>
      <c r="C54" t="s">
        <v>189</v>
      </c>
      <c r="D54" t="s">
        <v>408</v>
      </c>
      <c r="E54" t="s">
        <v>10</v>
      </c>
    </row>
    <row r="55" spans="1:5">
      <c r="A55" t="s">
        <v>327</v>
      </c>
      <c r="B55" t="s">
        <v>328</v>
      </c>
      <c r="C55" t="s">
        <v>329</v>
      </c>
      <c r="D55" t="s">
        <v>330</v>
      </c>
      <c r="E55" t="s">
        <v>10</v>
      </c>
    </row>
    <row r="56" spans="1:5">
      <c r="A56" t="s">
        <v>614</v>
      </c>
      <c r="B56" t="s">
        <v>328</v>
      </c>
      <c r="C56" t="s">
        <v>329</v>
      </c>
      <c r="D56" t="s">
        <v>615</v>
      </c>
      <c r="E56" t="s">
        <v>4</v>
      </c>
    </row>
    <row r="57" spans="1:5">
      <c r="A57" t="s">
        <v>624</v>
      </c>
      <c r="B57" t="s">
        <v>328</v>
      </c>
      <c r="C57" t="s">
        <v>329</v>
      </c>
      <c r="D57" t="s">
        <v>625</v>
      </c>
      <c r="E57" t="s">
        <v>4</v>
      </c>
    </row>
    <row r="58" spans="1:5">
      <c r="A58" t="s">
        <v>36</v>
      </c>
      <c r="B58" t="s">
        <v>37</v>
      </c>
      <c r="C58" t="s">
        <v>38</v>
      </c>
      <c r="D58" t="s">
        <v>39</v>
      </c>
      <c r="E58" t="s">
        <v>4</v>
      </c>
    </row>
    <row r="59" spans="1:5">
      <c r="A59" t="s">
        <v>46</v>
      </c>
      <c r="B59" t="s">
        <v>37</v>
      </c>
      <c r="C59" t="s">
        <v>47</v>
      </c>
      <c r="D59" t="s">
        <v>48</v>
      </c>
      <c r="E59" t="s">
        <v>10</v>
      </c>
    </row>
    <row r="60" spans="1:5">
      <c r="A60" t="s">
        <v>55</v>
      </c>
      <c r="B60" t="s">
        <v>37</v>
      </c>
      <c r="C60" t="s">
        <v>56</v>
      </c>
      <c r="D60" t="s">
        <v>57</v>
      </c>
      <c r="E60" t="s">
        <v>4</v>
      </c>
    </row>
    <row r="61" spans="1:5">
      <c r="A61" t="s">
        <v>161</v>
      </c>
      <c r="B61" t="s">
        <v>37</v>
      </c>
      <c r="C61" t="s">
        <v>8</v>
      </c>
      <c r="D61" t="s">
        <v>162</v>
      </c>
      <c r="E61" t="s">
        <v>10</v>
      </c>
    </row>
    <row r="62" spans="1:5">
      <c r="A62" t="s">
        <v>178</v>
      </c>
      <c r="B62" t="s">
        <v>37</v>
      </c>
      <c r="C62" t="s">
        <v>151</v>
      </c>
      <c r="D62" t="s">
        <v>179</v>
      </c>
      <c r="E62" t="s">
        <v>4</v>
      </c>
    </row>
    <row r="63" spans="1:5">
      <c r="A63" t="s">
        <v>201</v>
      </c>
      <c r="B63" t="s">
        <v>37</v>
      </c>
      <c r="C63" t="s">
        <v>132</v>
      </c>
      <c r="D63" t="s">
        <v>202</v>
      </c>
      <c r="E63" t="s">
        <v>4</v>
      </c>
    </row>
    <row r="64" spans="1:5">
      <c r="A64" t="s">
        <v>275</v>
      </c>
      <c r="B64" t="s">
        <v>37</v>
      </c>
      <c r="C64" t="s">
        <v>276</v>
      </c>
      <c r="D64" t="s">
        <v>277</v>
      </c>
      <c r="E64" t="s">
        <v>4</v>
      </c>
    </row>
    <row r="65" spans="1:5">
      <c r="A65" t="s">
        <v>278</v>
      </c>
      <c r="B65" t="s">
        <v>37</v>
      </c>
      <c r="C65" t="s">
        <v>675</v>
      </c>
      <c r="D65" t="s">
        <v>279</v>
      </c>
      <c r="E65" t="s">
        <v>4</v>
      </c>
    </row>
    <row r="66" spans="1:5">
      <c r="A66" t="s">
        <v>65</v>
      </c>
      <c r="B66" t="s">
        <v>37</v>
      </c>
      <c r="C66" t="s">
        <v>16</v>
      </c>
      <c r="D66" t="s">
        <v>66</v>
      </c>
      <c r="E66" t="s">
        <v>4</v>
      </c>
    </row>
    <row r="67" spans="1:5">
      <c r="A67" t="s">
        <v>331</v>
      </c>
      <c r="B67" t="s">
        <v>37</v>
      </c>
      <c r="C67" t="s">
        <v>332</v>
      </c>
      <c r="D67" t="s">
        <v>333</v>
      </c>
      <c r="E67" t="s">
        <v>10</v>
      </c>
    </row>
    <row r="68" spans="1:5">
      <c r="A68" t="s">
        <v>338</v>
      </c>
      <c r="B68" t="s">
        <v>37</v>
      </c>
      <c r="C68" t="s">
        <v>47</v>
      </c>
      <c r="D68" t="s">
        <v>339</v>
      </c>
      <c r="E68" t="s">
        <v>10</v>
      </c>
    </row>
    <row r="69" spans="1:5">
      <c r="A69" t="s">
        <v>340</v>
      </c>
      <c r="B69" t="s">
        <v>37</v>
      </c>
      <c r="C69" t="s">
        <v>189</v>
      </c>
      <c r="D69" t="s">
        <v>341</v>
      </c>
      <c r="E69" t="s">
        <v>10</v>
      </c>
    </row>
    <row r="70" spans="1:5">
      <c r="A70" t="s">
        <v>477</v>
      </c>
      <c r="B70" t="s">
        <v>37</v>
      </c>
      <c r="C70" t="s">
        <v>154</v>
      </c>
      <c r="D70" t="s">
        <v>478</v>
      </c>
      <c r="E70" t="s">
        <v>4</v>
      </c>
    </row>
    <row r="71" spans="1:5">
      <c r="A71" t="s">
        <v>607</v>
      </c>
      <c r="B71" t="s">
        <v>37</v>
      </c>
      <c r="C71" t="s">
        <v>19</v>
      </c>
      <c r="D71" t="s">
        <v>608</v>
      </c>
      <c r="E71" t="s">
        <v>4</v>
      </c>
    </row>
    <row r="72" spans="1:5">
      <c r="A72" t="s">
        <v>633</v>
      </c>
      <c r="B72" t="s">
        <v>37</v>
      </c>
      <c r="C72" t="s">
        <v>132</v>
      </c>
      <c r="D72" t="s">
        <v>634</v>
      </c>
      <c r="E72" t="s">
        <v>10</v>
      </c>
    </row>
    <row r="73" spans="1:5">
      <c r="A73" t="s">
        <v>650</v>
      </c>
      <c r="B73" t="s">
        <v>37</v>
      </c>
      <c r="C73" t="s">
        <v>8</v>
      </c>
      <c r="D73" t="s">
        <v>651</v>
      </c>
      <c r="E73" t="s">
        <v>10</v>
      </c>
    </row>
    <row r="74" spans="1:5">
      <c r="A74" t="s">
        <v>652</v>
      </c>
      <c r="B74" t="s">
        <v>37</v>
      </c>
      <c r="C74" t="s">
        <v>31</v>
      </c>
      <c r="D74" t="s">
        <v>653</v>
      </c>
      <c r="E74" t="s">
        <v>4</v>
      </c>
    </row>
    <row r="75" spans="1:5">
      <c r="A75" t="s">
        <v>645</v>
      </c>
      <c r="B75" t="s">
        <v>309</v>
      </c>
      <c r="C75" t="s">
        <v>38</v>
      </c>
      <c r="D75" t="s">
        <v>646</v>
      </c>
      <c r="E75" t="s">
        <v>4</v>
      </c>
    </row>
    <row r="76" spans="1:5">
      <c r="A76" t="s">
        <v>310</v>
      </c>
      <c r="B76" t="s">
        <v>686</v>
      </c>
      <c r="C76" t="s">
        <v>311</v>
      </c>
      <c r="D76" t="s">
        <v>312</v>
      </c>
      <c r="E76" t="s">
        <v>10</v>
      </c>
    </row>
    <row r="77" spans="1:5">
      <c r="A77" t="s">
        <v>558</v>
      </c>
      <c r="B77" t="s">
        <v>698</v>
      </c>
      <c r="C77" t="s">
        <v>189</v>
      </c>
      <c r="D77" t="s">
        <v>559</v>
      </c>
      <c r="E77" t="s">
        <v>10</v>
      </c>
    </row>
    <row r="78" spans="1:5">
      <c r="A78" t="s">
        <v>6</v>
      </c>
      <c r="B78" t="s">
        <v>472</v>
      </c>
      <c r="C78" t="s">
        <v>8</v>
      </c>
      <c r="D78" t="s">
        <v>9</v>
      </c>
      <c r="E78" t="s">
        <v>10</v>
      </c>
    </row>
    <row r="79" spans="1:5">
      <c r="A79" t="s">
        <v>41</v>
      </c>
      <c r="B79" t="s">
        <v>472</v>
      </c>
      <c r="C79" t="s">
        <v>674</v>
      </c>
      <c r="D79" t="s">
        <v>43</v>
      </c>
      <c r="E79" t="s">
        <v>10</v>
      </c>
    </row>
    <row r="80" spans="1:5">
      <c r="A80" t="s">
        <v>59</v>
      </c>
      <c r="B80" t="s">
        <v>472</v>
      </c>
      <c r="C80" t="s">
        <v>473</v>
      </c>
      <c r="D80" t="s">
        <v>61</v>
      </c>
      <c r="E80" t="s">
        <v>10</v>
      </c>
    </row>
    <row r="81" spans="1:5">
      <c r="A81" t="s">
        <v>74</v>
      </c>
      <c r="B81" t="s">
        <v>472</v>
      </c>
      <c r="C81" t="s">
        <v>75</v>
      </c>
      <c r="D81" t="s">
        <v>76</v>
      </c>
      <c r="E81" t="s">
        <v>10</v>
      </c>
    </row>
    <row r="82" spans="1:5">
      <c r="A82" t="s">
        <v>94</v>
      </c>
      <c r="B82" t="s">
        <v>472</v>
      </c>
      <c r="C82" t="s">
        <v>95</v>
      </c>
      <c r="D82" t="s">
        <v>96</v>
      </c>
      <c r="E82" t="s">
        <v>10</v>
      </c>
    </row>
    <row r="83" spans="1:5">
      <c r="A83" t="s">
        <v>124</v>
      </c>
      <c r="B83" t="s">
        <v>472</v>
      </c>
      <c r="C83" t="s">
        <v>125</v>
      </c>
      <c r="D83" t="s">
        <v>126</v>
      </c>
      <c r="E83" t="s">
        <v>10</v>
      </c>
    </row>
    <row r="84" spans="1:5">
      <c r="A84" t="s">
        <v>180</v>
      </c>
      <c r="B84" t="s">
        <v>472</v>
      </c>
      <c r="C84" t="s">
        <v>181</v>
      </c>
      <c r="D84" t="s">
        <v>182</v>
      </c>
      <c r="E84" t="s">
        <v>10</v>
      </c>
    </row>
    <row r="85" spans="1:5">
      <c r="A85" t="s">
        <v>183</v>
      </c>
      <c r="B85" t="s">
        <v>472</v>
      </c>
      <c r="C85" t="s">
        <v>31</v>
      </c>
      <c r="D85" t="s">
        <v>184</v>
      </c>
      <c r="E85" t="s">
        <v>10</v>
      </c>
    </row>
    <row r="86" spans="1:5">
      <c r="A86" t="s">
        <v>203</v>
      </c>
      <c r="B86" t="s">
        <v>472</v>
      </c>
      <c r="C86" t="s">
        <v>189</v>
      </c>
      <c r="D86" t="s">
        <v>204</v>
      </c>
      <c r="E86" t="s">
        <v>10</v>
      </c>
    </row>
    <row r="87" spans="1:5">
      <c r="A87" t="s">
        <v>212</v>
      </c>
      <c r="B87" t="s">
        <v>472</v>
      </c>
      <c r="C87" t="s">
        <v>682</v>
      </c>
      <c r="D87" t="s">
        <v>214</v>
      </c>
      <c r="E87" t="s">
        <v>10</v>
      </c>
    </row>
    <row r="88" spans="1:5">
      <c r="A88" t="s">
        <v>216</v>
      </c>
      <c r="B88" t="s">
        <v>472</v>
      </c>
      <c r="C88" t="s">
        <v>683</v>
      </c>
      <c r="D88" t="s">
        <v>218</v>
      </c>
      <c r="E88" t="s">
        <v>10</v>
      </c>
    </row>
    <row r="89" spans="1:5">
      <c r="A89" t="s">
        <v>293</v>
      </c>
      <c r="B89" t="s">
        <v>472</v>
      </c>
      <c r="C89" t="s">
        <v>685</v>
      </c>
      <c r="D89" t="s">
        <v>294</v>
      </c>
      <c r="E89" t="s">
        <v>10</v>
      </c>
    </row>
    <row r="90" spans="1:5">
      <c r="A90" t="s">
        <v>295</v>
      </c>
      <c r="B90" t="s">
        <v>472</v>
      </c>
      <c r="C90" t="s">
        <v>268</v>
      </c>
      <c r="D90" t="s">
        <v>296</v>
      </c>
      <c r="E90" t="s">
        <v>10</v>
      </c>
    </row>
    <row r="91" spans="1:5">
      <c r="A91" t="s">
        <v>297</v>
      </c>
      <c r="B91" t="s">
        <v>472</v>
      </c>
      <c r="C91" t="s">
        <v>19</v>
      </c>
      <c r="D91" t="s">
        <v>298</v>
      </c>
      <c r="E91" t="s">
        <v>10</v>
      </c>
    </row>
    <row r="92" spans="1:5">
      <c r="A92" t="s">
        <v>301</v>
      </c>
      <c r="B92" t="s">
        <v>472</v>
      </c>
      <c r="C92" t="s">
        <v>19</v>
      </c>
      <c r="D92" t="s">
        <v>302</v>
      </c>
      <c r="E92" t="s">
        <v>10</v>
      </c>
    </row>
    <row r="93" spans="1:5">
      <c r="A93" t="s">
        <v>334</v>
      </c>
      <c r="B93" t="s">
        <v>472</v>
      </c>
      <c r="C93" t="s">
        <v>31</v>
      </c>
      <c r="D93" t="s">
        <v>335</v>
      </c>
      <c r="E93" t="s">
        <v>10</v>
      </c>
    </row>
    <row r="94" spans="1:5">
      <c r="A94" t="s">
        <v>355</v>
      </c>
      <c r="B94" t="s">
        <v>472</v>
      </c>
      <c r="C94" t="s">
        <v>31</v>
      </c>
      <c r="D94" t="s">
        <v>356</v>
      </c>
      <c r="E94" t="s">
        <v>10</v>
      </c>
    </row>
    <row r="95" spans="1:5">
      <c r="A95" t="s">
        <v>414</v>
      </c>
      <c r="B95" t="s">
        <v>472</v>
      </c>
      <c r="C95" t="s">
        <v>691</v>
      </c>
      <c r="D95" t="s">
        <v>416</v>
      </c>
      <c r="E95" t="s">
        <v>10</v>
      </c>
    </row>
    <row r="96" spans="1:5">
      <c r="A96" t="s">
        <v>458</v>
      </c>
      <c r="B96" t="s">
        <v>472</v>
      </c>
      <c r="C96" t="s">
        <v>459</v>
      </c>
      <c r="D96" t="s">
        <v>460</v>
      </c>
      <c r="E96" t="s">
        <v>10</v>
      </c>
    </row>
    <row r="97" spans="1:5">
      <c r="A97" t="s">
        <v>461</v>
      </c>
      <c r="B97" t="s">
        <v>472</v>
      </c>
      <c r="C97" t="s">
        <v>247</v>
      </c>
      <c r="D97" t="s">
        <v>462</v>
      </c>
      <c r="E97" t="s">
        <v>10</v>
      </c>
    </row>
    <row r="98" spans="1:5">
      <c r="A98" t="s">
        <v>516</v>
      </c>
      <c r="B98" t="s">
        <v>472</v>
      </c>
      <c r="C98" t="s">
        <v>189</v>
      </c>
      <c r="D98" t="s">
        <v>517</v>
      </c>
      <c r="E98" t="s">
        <v>10</v>
      </c>
    </row>
    <row r="99" spans="1:5">
      <c r="A99" t="s">
        <v>537</v>
      </c>
      <c r="B99" t="s">
        <v>472</v>
      </c>
      <c r="C99" t="s">
        <v>220</v>
      </c>
      <c r="D99" t="s">
        <v>538</v>
      </c>
      <c r="E99" t="s">
        <v>10</v>
      </c>
    </row>
    <row r="100" spans="1:5">
      <c r="A100" t="s">
        <v>554</v>
      </c>
      <c r="B100" t="s">
        <v>472</v>
      </c>
      <c r="C100" t="s">
        <v>189</v>
      </c>
      <c r="D100" t="s">
        <v>555</v>
      </c>
      <c r="E100" t="s">
        <v>10</v>
      </c>
    </row>
    <row r="101" spans="1:5">
      <c r="A101" t="s">
        <v>565</v>
      </c>
      <c r="B101" t="s">
        <v>472</v>
      </c>
      <c r="C101" t="s">
        <v>220</v>
      </c>
      <c r="D101" t="s">
        <v>566</v>
      </c>
      <c r="E101" t="s">
        <v>10</v>
      </c>
    </row>
    <row r="102" spans="1:5">
      <c r="A102" t="s">
        <v>575</v>
      </c>
      <c r="B102" t="s">
        <v>472</v>
      </c>
      <c r="C102" t="s">
        <v>189</v>
      </c>
      <c r="D102" t="s">
        <v>576</v>
      </c>
      <c r="E102" t="s">
        <v>10</v>
      </c>
    </row>
    <row r="103" spans="1:5">
      <c r="A103" t="s">
        <v>577</v>
      </c>
      <c r="B103" t="s">
        <v>472</v>
      </c>
      <c r="C103" t="s">
        <v>38</v>
      </c>
      <c r="D103" t="s">
        <v>578</v>
      </c>
      <c r="E103" t="s">
        <v>10</v>
      </c>
    </row>
    <row r="104" spans="1:5">
      <c r="A104" t="s">
        <v>579</v>
      </c>
      <c r="B104" t="s">
        <v>472</v>
      </c>
      <c r="C104" t="s">
        <v>189</v>
      </c>
      <c r="D104" t="s">
        <v>580</v>
      </c>
      <c r="E104" t="s">
        <v>10</v>
      </c>
    </row>
    <row r="105" spans="1:5">
      <c r="A105" t="s">
        <v>584</v>
      </c>
      <c r="B105" t="s">
        <v>472</v>
      </c>
      <c r="C105" t="s">
        <v>77</v>
      </c>
      <c r="D105" t="s">
        <v>585</v>
      </c>
      <c r="E105" t="s">
        <v>10</v>
      </c>
    </row>
    <row r="106" spans="1:5">
      <c r="A106" t="s">
        <v>622</v>
      </c>
      <c r="B106" t="s">
        <v>472</v>
      </c>
      <c r="C106" t="s">
        <v>47</v>
      </c>
      <c r="D106" t="s">
        <v>623</v>
      </c>
      <c r="E106" t="s">
        <v>10</v>
      </c>
    </row>
    <row r="107" spans="1:5">
      <c r="A107" t="s">
        <v>631</v>
      </c>
      <c r="B107" t="s">
        <v>472</v>
      </c>
      <c r="C107" t="s">
        <v>189</v>
      </c>
      <c r="D107" t="s">
        <v>632</v>
      </c>
      <c r="E107" t="s">
        <v>10</v>
      </c>
    </row>
    <row r="108" spans="1:5">
      <c r="A108" t="s">
        <v>640</v>
      </c>
      <c r="B108" t="s">
        <v>472</v>
      </c>
      <c r="C108" t="s">
        <v>189</v>
      </c>
      <c r="D108" t="s">
        <v>641</v>
      </c>
      <c r="E108" t="s">
        <v>10</v>
      </c>
    </row>
    <row r="109" spans="1:5">
      <c r="A109" t="s">
        <v>642</v>
      </c>
      <c r="B109" t="s">
        <v>472</v>
      </c>
      <c r="C109" t="s">
        <v>643</v>
      </c>
      <c r="D109" t="s">
        <v>644</v>
      </c>
      <c r="E109" t="s">
        <v>10</v>
      </c>
    </row>
    <row r="110" spans="1:5">
      <c r="A110" t="s">
        <v>586</v>
      </c>
      <c r="B110" t="s">
        <v>699</v>
      </c>
      <c r="C110" t="s">
        <v>220</v>
      </c>
      <c r="D110" t="s">
        <v>588</v>
      </c>
      <c r="E110" t="s">
        <v>10</v>
      </c>
    </row>
    <row r="111" spans="1:5">
      <c r="A111" t="s">
        <v>647</v>
      </c>
      <c r="B111" t="s">
        <v>648</v>
      </c>
      <c r="C111" t="s">
        <v>189</v>
      </c>
      <c r="D111" t="s">
        <v>649</v>
      </c>
      <c r="E111" t="s">
        <v>10</v>
      </c>
    </row>
    <row r="112" spans="1:5">
      <c r="A112" t="s">
        <v>386</v>
      </c>
      <c r="B112" t="s">
        <v>387</v>
      </c>
      <c r="C112" t="s">
        <v>332</v>
      </c>
      <c r="D112" t="s">
        <v>388</v>
      </c>
      <c r="E112" t="s">
        <v>4</v>
      </c>
    </row>
    <row r="113" spans="1:5">
      <c r="A113" t="s">
        <v>358</v>
      </c>
      <c r="B113" t="s">
        <v>688</v>
      </c>
      <c r="C113" t="s">
        <v>189</v>
      </c>
      <c r="D113" t="s">
        <v>360</v>
      </c>
      <c r="E113" t="s">
        <v>10</v>
      </c>
    </row>
    <row r="114" spans="1:5">
      <c r="A114" t="s">
        <v>451</v>
      </c>
      <c r="B114" t="s">
        <v>688</v>
      </c>
      <c r="C114" t="s">
        <v>189</v>
      </c>
      <c r="D114" t="s">
        <v>452</v>
      </c>
      <c r="E114" t="s">
        <v>10</v>
      </c>
    </row>
    <row r="115" spans="1:5">
      <c r="A115" t="s">
        <v>669</v>
      </c>
      <c r="B115" t="s">
        <v>702</v>
      </c>
      <c r="C115" t="s">
        <v>531</v>
      </c>
      <c r="D115" t="s">
        <v>671</v>
      </c>
      <c r="E115" t="s">
        <v>4</v>
      </c>
    </row>
    <row r="116" spans="1:5">
      <c r="A116" t="s">
        <v>581</v>
      </c>
      <c r="B116" t="s">
        <v>582</v>
      </c>
      <c r="C116" t="s">
        <v>47</v>
      </c>
      <c r="D116" t="s">
        <v>583</v>
      </c>
      <c r="E116" t="s">
        <v>10</v>
      </c>
    </row>
    <row r="117" spans="1:5">
      <c r="A117" t="s">
        <v>24</v>
      </c>
      <c r="B117" t="s">
        <v>25</v>
      </c>
      <c r="C117" t="s">
        <v>26</v>
      </c>
      <c r="D117" t="s">
        <v>27</v>
      </c>
      <c r="E117" t="s">
        <v>4</v>
      </c>
    </row>
    <row r="118" spans="1:5">
      <c r="A118" t="s">
        <v>30</v>
      </c>
      <c r="B118" t="s">
        <v>25</v>
      </c>
      <c r="C118" t="s">
        <v>31</v>
      </c>
      <c r="D118" t="s">
        <v>32</v>
      </c>
      <c r="E118" t="s">
        <v>4</v>
      </c>
    </row>
    <row r="119" spans="1:5">
      <c r="A119" t="s">
        <v>78</v>
      </c>
      <c r="B119" t="s">
        <v>25</v>
      </c>
      <c r="C119" t="s">
        <v>675</v>
      </c>
      <c r="D119" t="s">
        <v>758</v>
      </c>
      <c r="E119" t="s">
        <v>4</v>
      </c>
    </row>
    <row r="120" spans="1:5">
      <c r="A120" t="s">
        <v>156</v>
      </c>
      <c r="B120" t="s">
        <v>25</v>
      </c>
      <c r="C120" t="s">
        <v>110</v>
      </c>
      <c r="D120" t="s">
        <v>157</v>
      </c>
      <c r="E120" t="s">
        <v>4</v>
      </c>
    </row>
    <row r="121" spans="1:5">
      <c r="A121" t="s">
        <v>175</v>
      </c>
      <c r="B121" t="s">
        <v>25</v>
      </c>
      <c r="C121" t="s">
        <v>176</v>
      </c>
      <c r="D121" t="s">
        <v>177</v>
      </c>
      <c r="E121" t="s">
        <v>4</v>
      </c>
    </row>
    <row r="122" spans="1:5">
      <c r="A122" t="s">
        <v>206</v>
      </c>
      <c r="B122" t="s">
        <v>25</v>
      </c>
      <c r="C122" t="s">
        <v>681</v>
      </c>
      <c r="D122" t="s">
        <v>208</v>
      </c>
      <c r="E122" t="s">
        <v>4</v>
      </c>
    </row>
    <row r="123" spans="1:5">
      <c r="A123" t="s">
        <v>209</v>
      </c>
      <c r="B123" t="s">
        <v>25</v>
      </c>
      <c r="C123" t="s">
        <v>47</v>
      </c>
      <c r="D123" t="s">
        <v>210</v>
      </c>
      <c r="E123" t="s">
        <v>4</v>
      </c>
    </row>
    <row r="124" spans="1:5">
      <c r="A124" t="s">
        <v>226</v>
      </c>
      <c r="B124" t="s">
        <v>25</v>
      </c>
      <c r="C124" t="s">
        <v>227</v>
      </c>
      <c r="D124" t="s">
        <v>228</v>
      </c>
      <c r="E124" t="s">
        <v>4</v>
      </c>
    </row>
    <row r="125" spans="1:5">
      <c r="A125" t="s">
        <v>260</v>
      </c>
      <c r="B125" t="s">
        <v>25</v>
      </c>
      <c r="C125" t="s">
        <v>105</v>
      </c>
      <c r="D125" t="s">
        <v>261</v>
      </c>
      <c r="E125" t="s">
        <v>4</v>
      </c>
    </row>
    <row r="126" spans="1:5">
      <c r="A126" t="s">
        <v>265</v>
      </c>
      <c r="B126" t="s">
        <v>25</v>
      </c>
      <c r="C126" t="s">
        <v>192</v>
      </c>
      <c r="D126" t="s">
        <v>266</v>
      </c>
      <c r="E126" t="s">
        <v>4</v>
      </c>
    </row>
    <row r="127" spans="1:5">
      <c r="A127" t="s">
        <v>288</v>
      </c>
      <c r="B127" t="s">
        <v>25</v>
      </c>
      <c r="C127" t="s">
        <v>19</v>
      </c>
      <c r="D127" t="s">
        <v>289</v>
      </c>
      <c r="E127" t="s">
        <v>4</v>
      </c>
    </row>
    <row r="128" spans="1:5">
      <c r="A128" t="s">
        <v>290</v>
      </c>
      <c r="B128" t="s">
        <v>25</v>
      </c>
      <c r="C128" t="s">
        <v>291</v>
      </c>
      <c r="D128" t="s">
        <v>292</v>
      </c>
      <c r="E128" t="s">
        <v>4</v>
      </c>
    </row>
    <row r="129" spans="1:5">
      <c r="A129" t="s">
        <v>299</v>
      </c>
      <c r="B129" t="s">
        <v>25</v>
      </c>
      <c r="C129" t="s">
        <v>135</v>
      </c>
      <c r="D129" t="s">
        <v>300</v>
      </c>
      <c r="E129" t="s">
        <v>10</v>
      </c>
    </row>
    <row r="130" spans="1:5">
      <c r="A130" t="s">
        <v>307</v>
      </c>
      <c r="B130" t="s">
        <v>25</v>
      </c>
      <c r="C130" t="s">
        <v>291</v>
      </c>
      <c r="D130" t="s">
        <v>308</v>
      </c>
      <c r="E130" t="s">
        <v>4</v>
      </c>
    </row>
    <row r="131" spans="1:5">
      <c r="A131" t="s">
        <v>319</v>
      </c>
      <c r="B131" t="s">
        <v>25</v>
      </c>
      <c r="C131" t="s">
        <v>22</v>
      </c>
      <c r="D131" t="s">
        <v>320</v>
      </c>
      <c r="E131" t="s">
        <v>4</v>
      </c>
    </row>
    <row r="132" spans="1:5">
      <c r="A132" t="s">
        <v>325</v>
      </c>
      <c r="B132" t="s">
        <v>25</v>
      </c>
      <c r="C132" t="s">
        <v>110</v>
      </c>
      <c r="D132" t="s">
        <v>326</v>
      </c>
      <c r="E132" t="s">
        <v>4</v>
      </c>
    </row>
    <row r="133" spans="1:5">
      <c r="A133" t="s">
        <v>346</v>
      </c>
      <c r="B133" t="s">
        <v>25</v>
      </c>
      <c r="C133" t="s">
        <v>291</v>
      </c>
      <c r="D133" t="s">
        <v>347</v>
      </c>
      <c r="E133" t="s">
        <v>10</v>
      </c>
    </row>
    <row r="134" spans="1:5">
      <c r="A134" t="s">
        <v>350</v>
      </c>
      <c r="B134" t="s">
        <v>25</v>
      </c>
      <c r="C134" t="s">
        <v>351</v>
      </c>
      <c r="D134" t="s">
        <v>352</v>
      </c>
      <c r="E134" t="s">
        <v>4</v>
      </c>
    </row>
    <row r="135" spans="1:5">
      <c r="A135" t="s">
        <v>353</v>
      </c>
      <c r="B135" t="s">
        <v>25</v>
      </c>
      <c r="C135" t="s">
        <v>47</v>
      </c>
      <c r="D135" t="s">
        <v>354</v>
      </c>
      <c r="E135" t="s">
        <v>4</v>
      </c>
    </row>
    <row r="136" spans="1:5">
      <c r="A136" t="s">
        <v>371</v>
      </c>
      <c r="B136" t="s">
        <v>25</v>
      </c>
      <c r="C136" t="s">
        <v>291</v>
      </c>
      <c r="D136" t="s">
        <v>372</v>
      </c>
      <c r="E136" t="s">
        <v>10</v>
      </c>
    </row>
    <row r="137" spans="1:5">
      <c r="A137" t="s">
        <v>373</v>
      </c>
      <c r="B137" t="s">
        <v>25</v>
      </c>
      <c r="C137" t="s">
        <v>19</v>
      </c>
      <c r="D137" t="s">
        <v>374</v>
      </c>
      <c r="E137" t="s">
        <v>4</v>
      </c>
    </row>
    <row r="138" spans="1:5">
      <c r="A138" t="s">
        <v>375</v>
      </c>
      <c r="B138" t="s">
        <v>25</v>
      </c>
      <c r="C138" t="s">
        <v>291</v>
      </c>
      <c r="D138" t="s">
        <v>376</v>
      </c>
      <c r="E138" t="s">
        <v>10</v>
      </c>
    </row>
    <row r="139" spans="1:5">
      <c r="A139" t="s">
        <v>382</v>
      </c>
      <c r="B139" t="s">
        <v>25</v>
      </c>
      <c r="C139" t="s">
        <v>291</v>
      </c>
      <c r="D139" t="s">
        <v>383</v>
      </c>
      <c r="E139" t="s">
        <v>10</v>
      </c>
    </row>
    <row r="140" spans="1:5">
      <c r="A140" t="s">
        <v>384</v>
      </c>
      <c r="B140" t="s">
        <v>25</v>
      </c>
      <c r="C140" t="s">
        <v>291</v>
      </c>
      <c r="D140" t="s">
        <v>385</v>
      </c>
      <c r="E140" t="s">
        <v>10</v>
      </c>
    </row>
    <row r="141" spans="1:5">
      <c r="A141" t="s">
        <v>411</v>
      </c>
      <c r="B141" t="s">
        <v>25</v>
      </c>
      <c r="C141" t="s">
        <v>291</v>
      </c>
      <c r="D141" t="s">
        <v>412</v>
      </c>
      <c r="E141" t="s">
        <v>4</v>
      </c>
    </row>
    <row r="142" spans="1:5">
      <c r="A142" t="s">
        <v>417</v>
      </c>
      <c r="B142" t="s">
        <v>25</v>
      </c>
      <c r="C142" t="s">
        <v>291</v>
      </c>
      <c r="D142" t="s">
        <v>418</v>
      </c>
      <c r="E142" t="s">
        <v>4</v>
      </c>
    </row>
    <row r="143" spans="1:5">
      <c r="A143" t="s">
        <v>419</v>
      </c>
      <c r="B143" t="s">
        <v>25</v>
      </c>
      <c r="C143" t="s">
        <v>303</v>
      </c>
      <c r="D143" t="s">
        <v>420</v>
      </c>
      <c r="E143" t="s">
        <v>4</v>
      </c>
    </row>
    <row r="144" spans="1:5">
      <c r="A144" t="s">
        <v>429</v>
      </c>
      <c r="B144" t="s">
        <v>25</v>
      </c>
      <c r="C144" t="s">
        <v>430</v>
      </c>
      <c r="D144" t="s">
        <v>431</v>
      </c>
      <c r="E144" t="s">
        <v>4</v>
      </c>
    </row>
    <row r="145" spans="1:5">
      <c r="A145" t="s">
        <v>440</v>
      </c>
      <c r="B145" t="s">
        <v>25</v>
      </c>
      <c r="C145" t="s">
        <v>441</v>
      </c>
      <c r="D145" t="s">
        <v>442</v>
      </c>
      <c r="E145" t="s">
        <v>4</v>
      </c>
    </row>
    <row r="146" spans="1:5">
      <c r="A146" t="s">
        <v>443</v>
      </c>
      <c r="B146" t="s">
        <v>25</v>
      </c>
      <c r="C146" t="s">
        <v>8</v>
      </c>
      <c r="D146" t="s">
        <v>444</v>
      </c>
      <c r="E146" t="s">
        <v>4</v>
      </c>
    </row>
    <row r="147" spans="1:5">
      <c r="A147" t="s">
        <v>445</v>
      </c>
      <c r="B147" t="s">
        <v>25</v>
      </c>
      <c r="C147" t="s">
        <v>26</v>
      </c>
      <c r="D147" t="s">
        <v>446</v>
      </c>
      <c r="E147" t="s">
        <v>4</v>
      </c>
    </row>
    <row r="148" spans="1:5">
      <c r="A148" t="s">
        <v>449</v>
      </c>
      <c r="B148" t="s">
        <v>25</v>
      </c>
      <c r="C148" t="s">
        <v>12</v>
      </c>
      <c r="D148" t="s">
        <v>450</v>
      </c>
      <c r="E148" t="s">
        <v>4</v>
      </c>
    </row>
    <row r="149" spans="1:5">
      <c r="A149" t="s">
        <v>466</v>
      </c>
      <c r="B149" t="s">
        <v>25</v>
      </c>
      <c r="C149" t="s">
        <v>220</v>
      </c>
      <c r="D149" t="s">
        <v>467</v>
      </c>
      <c r="E149" t="s">
        <v>4</v>
      </c>
    </row>
    <row r="150" spans="1:5">
      <c r="A150" t="s">
        <v>470</v>
      </c>
      <c r="B150" t="s">
        <v>25</v>
      </c>
      <c r="C150" t="s">
        <v>8</v>
      </c>
      <c r="D150" t="s">
        <v>471</v>
      </c>
      <c r="E150" t="s">
        <v>4</v>
      </c>
    </row>
    <row r="151" spans="1:5">
      <c r="A151" t="s">
        <v>497</v>
      </c>
      <c r="B151" t="s">
        <v>25</v>
      </c>
      <c r="C151" t="s">
        <v>291</v>
      </c>
      <c r="D151" t="s">
        <v>498</v>
      </c>
      <c r="E151" t="s">
        <v>4</v>
      </c>
    </row>
    <row r="152" spans="1:5">
      <c r="A152" t="s">
        <v>505</v>
      </c>
      <c r="B152" t="s">
        <v>25</v>
      </c>
      <c r="C152" t="s">
        <v>693</v>
      </c>
      <c r="D152" t="s">
        <v>507</v>
      </c>
      <c r="E152" t="s">
        <v>4</v>
      </c>
    </row>
    <row r="153" spans="1:5">
      <c r="A153" t="s">
        <v>523</v>
      </c>
      <c r="B153" t="s">
        <v>25</v>
      </c>
      <c r="C153" t="s">
        <v>456</v>
      </c>
      <c r="D153" t="s">
        <v>524</v>
      </c>
      <c r="E153" t="s">
        <v>10</v>
      </c>
    </row>
    <row r="154" spans="1:5">
      <c r="A154" t="s">
        <v>530</v>
      </c>
      <c r="B154" t="s">
        <v>25</v>
      </c>
      <c r="C154" t="s">
        <v>531</v>
      </c>
      <c r="D154" t="s">
        <v>532</v>
      </c>
      <c r="E154" t="s">
        <v>4</v>
      </c>
    </row>
    <row r="155" spans="1:5">
      <c r="A155" t="s">
        <v>533</v>
      </c>
      <c r="B155" t="s">
        <v>25</v>
      </c>
      <c r="C155" t="s">
        <v>291</v>
      </c>
      <c r="D155" t="s">
        <v>534</v>
      </c>
      <c r="E155" t="s">
        <v>4</v>
      </c>
    </row>
    <row r="156" spans="1:5">
      <c r="A156" t="s">
        <v>544</v>
      </c>
      <c r="B156" t="s">
        <v>25</v>
      </c>
      <c r="C156" t="s">
        <v>77</v>
      </c>
      <c r="D156" t="s">
        <v>545</v>
      </c>
      <c r="E156" t="s">
        <v>4</v>
      </c>
    </row>
    <row r="157" spans="1:5">
      <c r="A157" t="s">
        <v>562</v>
      </c>
      <c r="B157" t="s">
        <v>25</v>
      </c>
      <c r="C157" t="s">
        <v>563</v>
      </c>
      <c r="D157" t="s">
        <v>564</v>
      </c>
      <c r="E157" t="s">
        <v>4</v>
      </c>
    </row>
    <row r="158" spans="1:5">
      <c r="A158" t="s">
        <v>593</v>
      </c>
      <c r="B158" t="s">
        <v>25</v>
      </c>
      <c r="C158" t="s">
        <v>19</v>
      </c>
      <c r="D158" t="s">
        <v>594</v>
      </c>
      <c r="E158" t="s">
        <v>4</v>
      </c>
    </row>
    <row r="159" spans="1:5">
      <c r="A159" t="s">
        <v>597</v>
      </c>
      <c r="B159" t="s">
        <v>25</v>
      </c>
      <c r="C159" t="s">
        <v>151</v>
      </c>
      <c r="D159" t="s">
        <v>598</v>
      </c>
      <c r="E159" t="s">
        <v>4</v>
      </c>
    </row>
    <row r="160" spans="1:5">
      <c r="A160" t="s">
        <v>600</v>
      </c>
      <c r="B160" t="s">
        <v>25</v>
      </c>
      <c r="C160" t="s">
        <v>700</v>
      </c>
      <c r="D160" t="s">
        <v>602</v>
      </c>
      <c r="E160" t="s">
        <v>4</v>
      </c>
    </row>
    <row r="161" spans="1:5">
      <c r="A161" t="s">
        <v>609</v>
      </c>
      <c r="B161" t="s">
        <v>25</v>
      </c>
      <c r="C161" t="s">
        <v>230</v>
      </c>
      <c r="D161" t="s">
        <v>610</v>
      </c>
      <c r="E161" t="s">
        <v>4</v>
      </c>
    </row>
    <row r="162" spans="1:5">
      <c r="A162" t="s">
        <v>611</v>
      </c>
      <c r="B162" t="s">
        <v>25</v>
      </c>
      <c r="C162" t="s">
        <v>612</v>
      </c>
      <c r="D162" t="s">
        <v>613</v>
      </c>
      <c r="E162" t="s">
        <v>4</v>
      </c>
    </row>
    <row r="163" spans="1:5">
      <c r="A163" t="s">
        <v>637</v>
      </c>
      <c r="B163" t="s">
        <v>25</v>
      </c>
      <c r="C163" t="s">
        <v>638</v>
      </c>
      <c r="D163" t="s">
        <v>639</v>
      </c>
      <c r="E163" t="s">
        <v>4</v>
      </c>
    </row>
    <row r="164" spans="1:5">
      <c r="A164" t="s">
        <v>654</v>
      </c>
      <c r="B164" t="s">
        <v>25</v>
      </c>
      <c r="C164" t="s">
        <v>31</v>
      </c>
      <c r="D164" t="s">
        <v>655</v>
      </c>
      <c r="E164" t="s">
        <v>10</v>
      </c>
    </row>
    <row r="165" spans="1:5">
      <c r="A165" t="s">
        <v>656</v>
      </c>
      <c r="B165" t="s">
        <v>25</v>
      </c>
      <c r="C165" t="s">
        <v>31</v>
      </c>
      <c r="D165" t="s">
        <v>657</v>
      </c>
      <c r="E165" t="s">
        <v>4</v>
      </c>
    </row>
    <row r="166" spans="1:5">
      <c r="A166" t="s">
        <v>434</v>
      </c>
      <c r="B166" t="s">
        <v>50</v>
      </c>
      <c r="C166" t="s">
        <v>189</v>
      </c>
      <c r="D166" t="s">
        <v>435</v>
      </c>
      <c r="E166" t="s">
        <v>10</v>
      </c>
    </row>
    <row r="167" spans="1:5">
      <c r="A167" t="s">
        <v>49</v>
      </c>
      <c r="B167" t="s">
        <v>50</v>
      </c>
      <c r="C167" t="s">
        <v>51</v>
      </c>
      <c r="D167" t="s">
        <v>52</v>
      </c>
      <c r="E167" t="s">
        <v>10</v>
      </c>
    </row>
    <row r="168" spans="1:5">
      <c r="A168" t="s">
        <v>62</v>
      </c>
      <c r="B168" t="s">
        <v>50</v>
      </c>
      <c r="C168" t="s">
        <v>63</v>
      </c>
      <c r="D168" t="s">
        <v>64</v>
      </c>
      <c r="E168" t="s">
        <v>10</v>
      </c>
    </row>
    <row r="169" spans="1:5">
      <c r="A169" t="s">
        <v>71</v>
      </c>
      <c r="B169" t="s">
        <v>50</v>
      </c>
      <c r="C169" t="s">
        <v>72</v>
      </c>
      <c r="D169" t="s">
        <v>73</v>
      </c>
      <c r="E169" t="s">
        <v>10</v>
      </c>
    </row>
    <row r="170" spans="1:5">
      <c r="A170" t="s">
        <v>81</v>
      </c>
      <c r="B170" t="s">
        <v>50</v>
      </c>
      <c r="C170" t="s">
        <v>676</v>
      </c>
      <c r="D170" t="s">
        <v>83</v>
      </c>
      <c r="E170" t="s">
        <v>10</v>
      </c>
    </row>
    <row r="171" spans="1:5">
      <c r="A171" t="s">
        <v>84</v>
      </c>
      <c r="B171" t="s">
        <v>50</v>
      </c>
      <c r="C171" t="s">
        <v>85</v>
      </c>
      <c r="D171" t="s">
        <v>86</v>
      </c>
      <c r="E171" t="s">
        <v>10</v>
      </c>
    </row>
    <row r="172" spans="1:5">
      <c r="A172" t="s">
        <v>88</v>
      </c>
      <c r="B172" t="s">
        <v>50</v>
      </c>
      <c r="C172" t="s">
        <v>677</v>
      </c>
      <c r="D172" t="s">
        <v>90</v>
      </c>
      <c r="E172" t="s">
        <v>10</v>
      </c>
    </row>
    <row r="173" spans="1:5">
      <c r="A173" t="s">
        <v>97</v>
      </c>
      <c r="B173" t="s">
        <v>50</v>
      </c>
      <c r="C173" t="s">
        <v>98</v>
      </c>
      <c r="D173" t="s">
        <v>99</v>
      </c>
      <c r="E173" t="s">
        <v>10</v>
      </c>
    </row>
    <row r="174" spans="1:5">
      <c r="A174" t="s">
        <v>107</v>
      </c>
      <c r="B174" t="s">
        <v>50</v>
      </c>
      <c r="C174" t="s">
        <v>51</v>
      </c>
      <c r="D174" t="s">
        <v>108</v>
      </c>
      <c r="E174" t="s">
        <v>10</v>
      </c>
    </row>
    <row r="175" spans="1:5">
      <c r="A175" t="s">
        <v>109</v>
      </c>
      <c r="B175" t="s">
        <v>50</v>
      </c>
      <c r="C175" t="s">
        <v>110</v>
      </c>
      <c r="D175" t="s">
        <v>111</v>
      </c>
      <c r="E175" t="s">
        <v>4</v>
      </c>
    </row>
    <row r="176" spans="1:5">
      <c r="A176" t="s">
        <v>127</v>
      </c>
      <c r="B176" t="s">
        <v>50</v>
      </c>
      <c r="C176" t="s">
        <v>125</v>
      </c>
      <c r="D176" t="s">
        <v>128</v>
      </c>
      <c r="E176" t="s">
        <v>10</v>
      </c>
    </row>
    <row r="177" spans="1:5">
      <c r="A177" t="s">
        <v>137</v>
      </c>
      <c r="B177" t="s">
        <v>50</v>
      </c>
      <c r="C177" t="s">
        <v>138</v>
      </c>
      <c r="D177" t="s">
        <v>139</v>
      </c>
      <c r="E177" t="s">
        <v>10</v>
      </c>
    </row>
    <row r="178" spans="1:5">
      <c r="A178" t="s">
        <v>143</v>
      </c>
      <c r="B178" t="s">
        <v>50</v>
      </c>
      <c r="C178" t="s">
        <v>144</v>
      </c>
      <c r="D178" t="s">
        <v>145</v>
      </c>
      <c r="E178" t="s">
        <v>10</v>
      </c>
    </row>
    <row r="179" spans="1:5">
      <c r="A179" t="s">
        <v>158</v>
      </c>
      <c r="B179" t="s">
        <v>50</v>
      </c>
      <c r="C179" t="s">
        <v>159</v>
      </c>
      <c r="D179" t="s">
        <v>160</v>
      </c>
      <c r="E179" t="s">
        <v>10</v>
      </c>
    </row>
    <row r="180" spans="1:5">
      <c r="A180" t="s">
        <v>163</v>
      </c>
      <c r="B180" t="s">
        <v>50</v>
      </c>
      <c r="C180" t="s">
        <v>164</v>
      </c>
      <c r="D180" t="s">
        <v>165</v>
      </c>
      <c r="E180" t="s">
        <v>10</v>
      </c>
    </row>
    <row r="181" spans="1:5">
      <c r="A181" t="s">
        <v>167</v>
      </c>
      <c r="B181" t="s">
        <v>50</v>
      </c>
      <c r="C181" t="s">
        <v>680</v>
      </c>
      <c r="D181" t="s">
        <v>169</v>
      </c>
      <c r="E181" t="s">
        <v>10</v>
      </c>
    </row>
    <row r="182" spans="1:5">
      <c r="A182" t="s">
        <v>185</v>
      </c>
      <c r="B182" t="s">
        <v>50</v>
      </c>
      <c r="C182" t="s">
        <v>186</v>
      </c>
      <c r="D182" t="s">
        <v>187</v>
      </c>
      <c r="E182" t="s">
        <v>10</v>
      </c>
    </row>
    <row r="183" spans="1:5">
      <c r="A183" t="s">
        <v>194</v>
      </c>
      <c r="B183" t="s">
        <v>50</v>
      </c>
      <c r="C183" t="s">
        <v>189</v>
      </c>
      <c r="D183" t="s">
        <v>195</v>
      </c>
      <c r="E183" t="s">
        <v>10</v>
      </c>
    </row>
    <row r="184" spans="1:5">
      <c r="A184" t="s">
        <v>223</v>
      </c>
      <c r="B184" t="s">
        <v>50</v>
      </c>
      <c r="C184" t="s">
        <v>189</v>
      </c>
      <c r="D184" t="s">
        <v>224</v>
      </c>
      <c r="E184" t="s">
        <v>10</v>
      </c>
    </row>
    <row r="185" spans="1:5">
      <c r="A185" t="s">
        <v>237</v>
      </c>
      <c r="B185" t="s">
        <v>50</v>
      </c>
      <c r="C185" t="s">
        <v>684</v>
      </c>
      <c r="D185" t="s">
        <v>239</v>
      </c>
      <c r="E185" t="s">
        <v>10</v>
      </c>
    </row>
    <row r="186" spans="1:5">
      <c r="A186" t="s">
        <v>270</v>
      </c>
      <c r="B186" t="s">
        <v>50</v>
      </c>
      <c r="C186" t="s">
        <v>271</v>
      </c>
      <c r="D186" t="s">
        <v>272</v>
      </c>
      <c r="E186" t="s">
        <v>10</v>
      </c>
    </row>
    <row r="187" spans="1:5">
      <c r="A187" t="s">
        <v>321</v>
      </c>
      <c r="B187" t="s">
        <v>50</v>
      </c>
      <c r="C187" t="s">
        <v>189</v>
      </c>
      <c r="D187" t="s">
        <v>322</v>
      </c>
      <c r="E187" t="s">
        <v>10</v>
      </c>
    </row>
    <row r="188" spans="1:5">
      <c r="A188" t="s">
        <v>396</v>
      </c>
      <c r="B188" t="s">
        <v>50</v>
      </c>
      <c r="C188" t="s">
        <v>189</v>
      </c>
      <c r="D188" t="s">
        <v>397</v>
      </c>
      <c r="E188" t="s">
        <v>10</v>
      </c>
    </row>
    <row r="189" spans="1:5">
      <c r="A189" t="s">
        <v>400</v>
      </c>
      <c r="B189" t="s">
        <v>50</v>
      </c>
      <c r="C189" t="s">
        <v>189</v>
      </c>
      <c r="D189" t="s">
        <v>401</v>
      </c>
      <c r="E189" t="s">
        <v>10</v>
      </c>
    </row>
    <row r="190" spans="1:5">
      <c r="A190" t="s">
        <v>455</v>
      </c>
      <c r="B190" t="s">
        <v>50</v>
      </c>
      <c r="C190" t="s">
        <v>456</v>
      </c>
      <c r="D190" t="s">
        <v>457</v>
      </c>
      <c r="E190" t="s">
        <v>10</v>
      </c>
    </row>
    <row r="191" spans="1:5">
      <c r="A191" t="s">
        <v>468</v>
      </c>
      <c r="B191" t="s">
        <v>50</v>
      </c>
      <c r="C191" t="s">
        <v>189</v>
      </c>
      <c r="D191" t="s">
        <v>469</v>
      </c>
      <c r="E191" t="s">
        <v>10</v>
      </c>
    </row>
    <row r="192" spans="1:5">
      <c r="A192" t="s">
        <v>495</v>
      </c>
      <c r="B192" t="s">
        <v>50</v>
      </c>
      <c r="C192" t="s">
        <v>189</v>
      </c>
      <c r="D192" t="s">
        <v>496</v>
      </c>
      <c r="E192" t="s">
        <v>10</v>
      </c>
    </row>
    <row r="193" spans="1:5">
      <c r="A193" t="s">
        <v>499</v>
      </c>
      <c r="B193" t="s">
        <v>50</v>
      </c>
      <c r="C193" t="s">
        <v>189</v>
      </c>
      <c r="D193" t="s">
        <v>500</v>
      </c>
      <c r="E193" t="s">
        <v>10</v>
      </c>
    </row>
    <row r="194" spans="1:5">
      <c r="A194" t="s">
        <v>549</v>
      </c>
      <c r="B194" t="s">
        <v>50</v>
      </c>
      <c r="C194" t="s">
        <v>189</v>
      </c>
      <c r="D194" t="s">
        <v>550</v>
      </c>
      <c r="E194" t="s">
        <v>10</v>
      </c>
    </row>
    <row r="195" spans="1:5">
      <c r="A195" t="s">
        <v>666</v>
      </c>
      <c r="B195" t="s">
        <v>50</v>
      </c>
      <c r="C195" t="s">
        <v>189</v>
      </c>
      <c r="D195" t="s">
        <v>667</v>
      </c>
      <c r="E195" t="s">
        <v>10</v>
      </c>
    </row>
    <row r="196" spans="1:5">
      <c r="A196" t="s">
        <v>528</v>
      </c>
      <c r="B196" t="s">
        <v>695</v>
      </c>
      <c r="C196" t="s">
        <v>189</v>
      </c>
      <c r="D196" t="s">
        <v>529</v>
      </c>
      <c r="E196" t="s">
        <v>10</v>
      </c>
    </row>
    <row r="197" spans="1:5">
      <c r="A197" t="s">
        <v>629</v>
      </c>
      <c r="B197" t="s">
        <v>695</v>
      </c>
      <c r="C197" t="s">
        <v>189</v>
      </c>
      <c r="D197" t="s">
        <v>630</v>
      </c>
      <c r="E197" t="s">
        <v>4</v>
      </c>
    </row>
    <row r="198" spans="1:5">
      <c r="A198" t="s">
        <v>67</v>
      </c>
      <c r="B198" t="s">
        <v>68</v>
      </c>
      <c r="C198" t="s">
        <v>69</v>
      </c>
      <c r="D198" t="s">
        <v>70</v>
      </c>
      <c r="E198" t="s">
        <v>4</v>
      </c>
    </row>
    <row r="199" spans="1:5">
      <c r="A199" t="s">
        <v>262</v>
      </c>
      <c r="B199" t="s">
        <v>68</v>
      </c>
      <c r="C199" t="s">
        <v>263</v>
      </c>
      <c r="D199" t="s">
        <v>264</v>
      </c>
      <c r="E199" t="s">
        <v>4</v>
      </c>
    </row>
    <row r="200" spans="1:5">
      <c r="A200" t="s">
        <v>369</v>
      </c>
      <c r="B200" t="s">
        <v>68</v>
      </c>
      <c r="C200" t="s">
        <v>690</v>
      </c>
      <c r="D200" t="s">
        <v>370</v>
      </c>
      <c r="E200" t="s">
        <v>10</v>
      </c>
    </row>
    <row r="201" spans="1:5">
      <c r="A201" t="s">
        <v>535</v>
      </c>
      <c r="B201" t="s">
        <v>68</v>
      </c>
      <c r="C201" t="s">
        <v>422</v>
      </c>
      <c r="D201" t="s">
        <v>536</v>
      </c>
      <c r="E201" t="s">
        <v>4</v>
      </c>
    </row>
    <row r="202" spans="1:5">
      <c r="A202" t="s">
        <v>595</v>
      </c>
      <c r="B202" t="s">
        <v>68</v>
      </c>
      <c r="C202" t="s">
        <v>47</v>
      </c>
      <c r="D202" t="s">
        <v>596</v>
      </c>
      <c r="E202" t="s">
        <v>10</v>
      </c>
    </row>
    <row r="203" spans="1:5">
      <c r="A203" t="s">
        <v>0</v>
      </c>
      <c r="B203" t="s">
        <v>1</v>
      </c>
      <c r="C203" t="s">
        <v>2</v>
      </c>
      <c r="D203" t="s">
        <v>3</v>
      </c>
      <c r="E203" t="s">
        <v>4</v>
      </c>
    </row>
    <row r="204" spans="1:5">
      <c r="A204" t="s">
        <v>11</v>
      </c>
      <c r="B204" t="s">
        <v>1</v>
      </c>
      <c r="C204" t="s">
        <v>12</v>
      </c>
      <c r="D204" t="s">
        <v>13</v>
      </c>
      <c r="E204" t="s">
        <v>4</v>
      </c>
    </row>
    <row r="205" spans="1:5">
      <c r="A205" t="s">
        <v>21</v>
      </c>
      <c r="B205" t="s">
        <v>1</v>
      </c>
      <c r="C205" t="s">
        <v>22</v>
      </c>
      <c r="D205" t="s">
        <v>23</v>
      </c>
      <c r="E205" t="s">
        <v>4</v>
      </c>
    </row>
    <row r="206" spans="1:5">
      <c r="A206" t="s">
        <v>134</v>
      </c>
      <c r="B206" t="s">
        <v>1</v>
      </c>
      <c r="C206" t="s">
        <v>135</v>
      </c>
      <c r="D206" t="s">
        <v>136</v>
      </c>
      <c r="E206" t="s">
        <v>4</v>
      </c>
    </row>
    <row r="207" spans="1:5">
      <c r="A207" t="s">
        <v>170</v>
      </c>
      <c r="B207" t="s">
        <v>1</v>
      </c>
      <c r="C207" t="s">
        <v>171</v>
      </c>
      <c r="D207" t="s">
        <v>172</v>
      </c>
      <c r="E207" t="s">
        <v>4</v>
      </c>
    </row>
    <row r="208" spans="1:5">
      <c r="A208" t="s">
        <v>196</v>
      </c>
      <c r="B208" t="s">
        <v>1</v>
      </c>
      <c r="C208" t="s">
        <v>197</v>
      </c>
      <c r="D208" t="s">
        <v>198</v>
      </c>
      <c r="E208" t="s">
        <v>4</v>
      </c>
    </row>
    <row r="209" spans="1:5">
      <c r="A209" t="s">
        <v>199</v>
      </c>
      <c r="B209" t="s">
        <v>1</v>
      </c>
      <c r="C209" t="s">
        <v>2</v>
      </c>
      <c r="D209" t="s">
        <v>200</v>
      </c>
      <c r="E209" t="s">
        <v>4</v>
      </c>
    </row>
    <row r="210" spans="1:5">
      <c r="A210" t="s">
        <v>229</v>
      </c>
      <c r="B210" t="s">
        <v>1</v>
      </c>
      <c r="C210" t="s">
        <v>230</v>
      </c>
      <c r="D210" t="s">
        <v>231</v>
      </c>
      <c r="E210" t="s">
        <v>4</v>
      </c>
    </row>
    <row r="211" spans="1:5">
      <c r="A211" t="s">
        <v>246</v>
      </c>
      <c r="B211" t="s">
        <v>1</v>
      </c>
      <c r="C211" t="s">
        <v>247</v>
      </c>
      <c r="D211" t="s">
        <v>248</v>
      </c>
      <c r="E211" t="s">
        <v>4</v>
      </c>
    </row>
    <row r="212" spans="1:5">
      <c r="A212" t="s">
        <v>257</v>
      </c>
      <c r="B212" t="s">
        <v>1</v>
      </c>
      <c r="C212" t="s">
        <v>258</v>
      </c>
      <c r="D212" t="s">
        <v>259</v>
      </c>
      <c r="E212" t="s">
        <v>4</v>
      </c>
    </row>
    <row r="213" spans="1:5">
      <c r="A213" t="s">
        <v>267</v>
      </c>
      <c r="B213" t="s">
        <v>1</v>
      </c>
      <c r="C213" t="s">
        <v>268</v>
      </c>
      <c r="D213" t="s">
        <v>269</v>
      </c>
      <c r="E213" t="s">
        <v>4</v>
      </c>
    </row>
    <row r="214" spans="1:5">
      <c r="A214" t="s">
        <v>286</v>
      </c>
      <c r="B214" t="s">
        <v>1</v>
      </c>
      <c r="C214" t="s">
        <v>220</v>
      </c>
      <c r="D214" t="s">
        <v>287</v>
      </c>
      <c r="E214" t="s">
        <v>4</v>
      </c>
    </row>
    <row r="215" spans="1:5">
      <c r="A215" t="s">
        <v>305</v>
      </c>
      <c r="B215" t="s">
        <v>1</v>
      </c>
      <c r="C215" t="s">
        <v>291</v>
      </c>
      <c r="D215" t="s">
        <v>306</v>
      </c>
      <c r="E215" t="s">
        <v>4</v>
      </c>
    </row>
    <row r="216" spans="1:5">
      <c r="A216" t="s">
        <v>323</v>
      </c>
      <c r="B216" t="s">
        <v>1</v>
      </c>
      <c r="C216" t="s">
        <v>171</v>
      </c>
      <c r="D216" t="s">
        <v>324</v>
      </c>
      <c r="E216" t="s">
        <v>4</v>
      </c>
    </row>
    <row r="217" spans="1:5">
      <c r="A217" t="s">
        <v>343</v>
      </c>
      <c r="B217" t="s">
        <v>1</v>
      </c>
      <c r="C217" t="s">
        <v>687</v>
      </c>
      <c r="D217" t="s">
        <v>345</v>
      </c>
      <c r="E217" t="s">
        <v>4</v>
      </c>
    </row>
    <row r="218" spans="1:5">
      <c r="A218" t="s">
        <v>365</v>
      </c>
      <c r="B218" t="s">
        <v>1</v>
      </c>
      <c r="C218" t="s">
        <v>689</v>
      </c>
      <c r="D218" t="s">
        <v>367</v>
      </c>
      <c r="E218" t="s">
        <v>4</v>
      </c>
    </row>
    <row r="219" spans="1:5">
      <c r="A219" t="s">
        <v>377</v>
      </c>
      <c r="B219" t="s">
        <v>1</v>
      </c>
      <c r="C219" t="s">
        <v>378</v>
      </c>
      <c r="D219" t="s">
        <v>379</v>
      </c>
      <c r="E219" t="s">
        <v>4</v>
      </c>
    </row>
    <row r="220" spans="1:5">
      <c r="A220" t="s">
        <v>392</v>
      </c>
      <c r="B220" t="s">
        <v>1</v>
      </c>
      <c r="C220" t="s">
        <v>110</v>
      </c>
      <c r="D220" t="s">
        <v>393</v>
      </c>
      <c r="E220" t="s">
        <v>4</v>
      </c>
    </row>
    <row r="221" spans="1:5">
      <c r="A221" t="s">
        <v>404</v>
      </c>
      <c r="B221" t="s">
        <v>1</v>
      </c>
      <c r="C221" t="s">
        <v>16</v>
      </c>
      <c r="D221" t="s">
        <v>405</v>
      </c>
      <c r="E221" t="s">
        <v>4</v>
      </c>
    </row>
    <row r="222" spans="1:5">
      <c r="A222" t="s">
        <v>409</v>
      </c>
      <c r="B222" t="s">
        <v>1</v>
      </c>
      <c r="C222" t="s">
        <v>220</v>
      </c>
      <c r="D222" t="s">
        <v>410</v>
      </c>
      <c r="E222" t="s">
        <v>4</v>
      </c>
    </row>
    <row r="223" spans="1:5">
      <c r="A223" t="s">
        <v>424</v>
      </c>
      <c r="B223" t="s">
        <v>1</v>
      </c>
      <c r="C223" t="s">
        <v>422</v>
      </c>
      <c r="D223" t="s">
        <v>425</v>
      </c>
      <c r="E223" t="s">
        <v>4</v>
      </c>
    </row>
    <row r="224" spans="1:5">
      <c r="A224" t="s">
        <v>436</v>
      </c>
      <c r="B224" t="s">
        <v>1</v>
      </c>
      <c r="C224" t="s">
        <v>147</v>
      </c>
      <c r="D224" t="s">
        <v>437</v>
      </c>
      <c r="E224" t="s">
        <v>4</v>
      </c>
    </row>
    <row r="225" spans="1:5">
      <c r="A225" t="s">
        <v>475</v>
      </c>
      <c r="B225" t="s">
        <v>1</v>
      </c>
      <c r="C225" t="s">
        <v>456</v>
      </c>
      <c r="D225" t="s">
        <v>476</v>
      </c>
      <c r="E225" t="s">
        <v>10</v>
      </c>
    </row>
    <row r="226" spans="1:5">
      <c r="A226" t="s">
        <v>484</v>
      </c>
      <c r="B226" t="s">
        <v>1</v>
      </c>
      <c r="C226" t="s">
        <v>390</v>
      </c>
      <c r="D226" t="s">
        <v>485</v>
      </c>
      <c r="E226" t="s">
        <v>4</v>
      </c>
    </row>
    <row r="227" spans="1:5">
      <c r="A227" t="s">
        <v>489</v>
      </c>
      <c r="B227" t="s">
        <v>1</v>
      </c>
      <c r="C227" t="s">
        <v>490</v>
      </c>
      <c r="D227" t="s">
        <v>491</v>
      </c>
      <c r="E227" t="s">
        <v>4</v>
      </c>
    </row>
    <row r="228" spans="1:5">
      <c r="A228" t="s">
        <v>501</v>
      </c>
      <c r="B228" t="s">
        <v>1</v>
      </c>
      <c r="C228" t="s">
        <v>502</v>
      </c>
      <c r="D228" t="s">
        <v>503</v>
      </c>
      <c r="E228" t="s">
        <v>4</v>
      </c>
    </row>
    <row r="229" spans="1:5">
      <c r="A229" t="s">
        <v>513</v>
      </c>
      <c r="B229" t="s">
        <v>1</v>
      </c>
      <c r="C229" t="s">
        <v>694</v>
      </c>
      <c r="D229" t="s">
        <v>515</v>
      </c>
      <c r="E229" t="s">
        <v>4</v>
      </c>
    </row>
    <row r="230" spans="1:5">
      <c r="A230" t="s">
        <v>539</v>
      </c>
      <c r="B230" t="s">
        <v>1</v>
      </c>
      <c r="C230" t="s">
        <v>72</v>
      </c>
      <c r="D230" t="s">
        <v>540</v>
      </c>
      <c r="E230" t="s">
        <v>4</v>
      </c>
    </row>
    <row r="231" spans="1:5">
      <c r="A231" t="s">
        <v>552</v>
      </c>
      <c r="B231" t="s">
        <v>1</v>
      </c>
      <c r="C231" t="s">
        <v>697</v>
      </c>
      <c r="D231" t="s">
        <v>553</v>
      </c>
      <c r="E231" t="s">
        <v>4</v>
      </c>
    </row>
    <row r="232" spans="1:5">
      <c r="A232" t="s">
        <v>560</v>
      </c>
      <c r="B232" t="s">
        <v>1</v>
      </c>
      <c r="C232" t="s">
        <v>47</v>
      </c>
      <c r="D232" t="s">
        <v>561</v>
      </c>
      <c r="E232" t="s">
        <v>4</v>
      </c>
    </row>
    <row r="233" spans="1:5">
      <c r="A233" t="s">
        <v>591</v>
      </c>
      <c r="B233" t="s">
        <v>1</v>
      </c>
      <c r="C233" t="s">
        <v>110</v>
      </c>
      <c r="D233" t="s">
        <v>592</v>
      </c>
      <c r="E233" t="s">
        <v>4</v>
      </c>
    </row>
    <row r="234" spans="1:5">
      <c r="A234" t="s">
        <v>605</v>
      </c>
      <c r="B234" t="s">
        <v>1</v>
      </c>
      <c r="C234" t="s">
        <v>47</v>
      </c>
      <c r="D234" t="s">
        <v>606</v>
      </c>
      <c r="E234" t="s">
        <v>4</v>
      </c>
    </row>
    <row r="235" spans="1:5">
      <c r="A235" t="s">
        <v>626</v>
      </c>
      <c r="B235" t="s">
        <v>1</v>
      </c>
      <c r="C235" t="s">
        <v>627</v>
      </c>
      <c r="D235" t="s">
        <v>628</v>
      </c>
      <c r="E235" t="s">
        <v>4</v>
      </c>
    </row>
    <row r="236" spans="1:5">
      <c r="A236" t="s">
        <v>118</v>
      </c>
      <c r="B236" t="s">
        <v>7</v>
      </c>
      <c r="C236" t="s">
        <v>119</v>
      </c>
      <c r="D236" t="s">
        <v>120</v>
      </c>
      <c r="E236" t="s">
        <v>10</v>
      </c>
    </row>
    <row r="237" spans="1:5">
      <c r="A237" t="s">
        <v>492</v>
      </c>
      <c r="B237" t="s">
        <v>493</v>
      </c>
      <c r="C237" t="s">
        <v>154</v>
      </c>
      <c r="D237" t="s">
        <v>494</v>
      </c>
      <c r="E237" t="s">
        <v>10</v>
      </c>
    </row>
    <row r="238" spans="1:5">
      <c r="A238" t="s">
        <v>518</v>
      </c>
      <c r="B238" t="s">
        <v>493</v>
      </c>
      <c r="C238" t="s">
        <v>154</v>
      </c>
      <c r="D238" t="s">
        <v>519</v>
      </c>
      <c r="E238" t="s">
        <v>4</v>
      </c>
    </row>
    <row r="239" spans="1:5">
      <c r="A239" t="s">
        <v>567</v>
      </c>
      <c r="B239" t="s">
        <v>493</v>
      </c>
      <c r="C239" t="s">
        <v>189</v>
      </c>
      <c r="D239" t="s">
        <v>568</v>
      </c>
      <c r="E239" t="s">
        <v>10</v>
      </c>
    </row>
    <row r="240" spans="1:5">
      <c r="A240" t="s">
        <v>660</v>
      </c>
      <c r="B240" t="s">
        <v>493</v>
      </c>
      <c r="C240" t="s">
        <v>473</v>
      </c>
      <c r="D240" t="s">
        <v>661</v>
      </c>
      <c r="E240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12" workbookViewId="0">
      <selection activeCell="B12" sqref="B1:E1048576"/>
    </sheetView>
  </sheetViews>
  <sheetFormatPr baseColWidth="10" defaultRowHeight="15" x14ac:dyDescent="0"/>
  <cols>
    <col min="2" max="2" width="18.33203125" style="1" customWidth="1"/>
    <col min="3" max="3" width="9.33203125" customWidth="1"/>
    <col min="4" max="4" width="22" customWidth="1"/>
    <col min="5" max="5" width="19.5" customWidth="1"/>
    <col min="6" max="6" width="19.83203125" customWidth="1"/>
    <col min="7" max="7" width="18.33203125" style="1" customWidth="1"/>
  </cols>
  <sheetData>
    <row r="1" spans="1:7">
      <c r="A1" t="s">
        <v>33</v>
      </c>
      <c r="B1" s="1" t="str">
        <f>LEFT(F1, 10)</f>
        <v>01/16/2013</v>
      </c>
      <c r="C1" t="str">
        <f>CONCATENATE(REPLACE(RIGHT(F1,4),3,0,":"), ":00")</f>
        <v>14:17:00</v>
      </c>
      <c r="D1" t="s">
        <v>34</v>
      </c>
      <c r="E1" t="s">
        <v>19</v>
      </c>
      <c r="F1" s="1" t="s">
        <v>35</v>
      </c>
      <c r="G1" s="3" t="s">
        <v>4</v>
      </c>
    </row>
    <row r="2" spans="1:7">
      <c r="A2" t="s">
        <v>53</v>
      </c>
      <c r="B2" s="1" t="str">
        <f t="shared" ref="B2:B25" si="0">LEFT(F2, 10)</f>
        <v>01/21/2013</v>
      </c>
      <c r="C2" t="str">
        <f t="shared" ref="C2:C25" si="1">CONCATENATE(REPLACE(RIGHT(F2,4),3,0,":"), ":00")</f>
        <v>08:30:00</v>
      </c>
      <c r="D2" t="s">
        <v>34</v>
      </c>
      <c r="E2" t="s">
        <v>2</v>
      </c>
      <c r="F2" s="1" t="s">
        <v>703</v>
      </c>
      <c r="G2" s="3" t="s">
        <v>4</v>
      </c>
    </row>
    <row r="3" spans="1:7">
      <c r="A3" t="s">
        <v>91</v>
      </c>
      <c r="B3" s="1" t="str">
        <f t="shared" si="0"/>
        <v>02/13/2013</v>
      </c>
      <c r="C3" t="str">
        <f t="shared" si="1"/>
        <v>15:39:00</v>
      </c>
      <c r="D3" t="s">
        <v>92</v>
      </c>
      <c r="E3" t="s">
        <v>31</v>
      </c>
      <c r="F3" s="1" t="s">
        <v>93</v>
      </c>
      <c r="G3" s="3" t="s">
        <v>10</v>
      </c>
    </row>
    <row r="4" spans="1:7">
      <c r="A4" t="s">
        <v>114</v>
      </c>
      <c r="B4" s="1" t="str">
        <f t="shared" si="0"/>
        <v>02/16/2013</v>
      </c>
      <c r="C4" t="str">
        <f t="shared" si="1"/>
        <v>02:19:00</v>
      </c>
      <c r="D4" t="s">
        <v>115</v>
      </c>
      <c r="E4" t="s">
        <v>16</v>
      </c>
      <c r="F4" s="1" t="s">
        <v>116</v>
      </c>
      <c r="G4" s="3" t="s">
        <v>10</v>
      </c>
    </row>
    <row r="5" spans="1:7">
      <c r="A5" t="s">
        <v>121</v>
      </c>
      <c r="B5" s="1" t="str">
        <f t="shared" si="0"/>
        <v>02/20/2013</v>
      </c>
      <c r="C5" t="str">
        <f t="shared" si="1"/>
        <v>16:30:00</v>
      </c>
      <c r="D5" t="s">
        <v>34</v>
      </c>
      <c r="E5" t="s">
        <v>122</v>
      </c>
      <c r="F5" s="1" t="s">
        <v>123</v>
      </c>
      <c r="G5" s="3" t="s">
        <v>4</v>
      </c>
    </row>
    <row r="6" spans="1:7">
      <c r="A6" t="s">
        <v>146</v>
      </c>
      <c r="B6" s="1" t="str">
        <f t="shared" si="0"/>
        <v>02/25/2013</v>
      </c>
      <c r="C6" t="str">
        <f t="shared" si="1"/>
        <v>09:00:00</v>
      </c>
      <c r="D6" t="s">
        <v>92</v>
      </c>
      <c r="E6" t="s">
        <v>147</v>
      </c>
      <c r="F6" s="1" t="s">
        <v>148</v>
      </c>
      <c r="G6" s="3" t="s">
        <v>10</v>
      </c>
    </row>
    <row r="7" spans="1:7">
      <c r="A7" t="s">
        <v>153</v>
      </c>
      <c r="B7" s="1" t="str">
        <f t="shared" si="0"/>
        <v>02/27/2013</v>
      </c>
      <c r="C7" t="str">
        <f t="shared" si="1"/>
        <v>14:30:00</v>
      </c>
      <c r="D7" t="s">
        <v>34</v>
      </c>
      <c r="E7" t="s">
        <v>154</v>
      </c>
      <c r="F7" s="1" t="s">
        <v>155</v>
      </c>
      <c r="G7" s="3" t="s">
        <v>4</v>
      </c>
    </row>
    <row r="8" spans="1:7">
      <c r="A8" t="s">
        <v>191</v>
      </c>
      <c r="B8" s="1" t="str">
        <f t="shared" si="0"/>
        <v>03/14/2013</v>
      </c>
      <c r="C8" t="str">
        <f t="shared" si="1"/>
        <v>20:41:00</v>
      </c>
      <c r="D8" t="s">
        <v>92</v>
      </c>
      <c r="E8" t="s">
        <v>192</v>
      </c>
      <c r="F8" s="1" t="s">
        <v>193</v>
      </c>
      <c r="G8" s="3" t="s">
        <v>10</v>
      </c>
    </row>
    <row r="9" spans="1:7">
      <c r="A9" t="s">
        <v>232</v>
      </c>
      <c r="B9" s="1" t="str">
        <f t="shared" si="0"/>
        <v>03/31/2013</v>
      </c>
      <c r="C9" t="str">
        <f t="shared" si="1"/>
        <v>12:59:00</v>
      </c>
      <c r="D9" t="s">
        <v>92</v>
      </c>
      <c r="E9" t="s">
        <v>47</v>
      </c>
      <c r="F9" s="1" t="s">
        <v>233</v>
      </c>
      <c r="G9" s="3" t="s">
        <v>10</v>
      </c>
    </row>
    <row r="10" spans="1:7">
      <c r="A10" t="s">
        <v>234</v>
      </c>
      <c r="B10" s="1" t="str">
        <f t="shared" si="0"/>
        <v>03/31/2013</v>
      </c>
      <c r="C10" t="str">
        <f t="shared" si="1"/>
        <v>13:37:00</v>
      </c>
      <c r="D10" t="s">
        <v>92</v>
      </c>
      <c r="E10" t="s">
        <v>16</v>
      </c>
      <c r="F10" s="1" t="s">
        <v>235</v>
      </c>
      <c r="G10" s="3" t="s">
        <v>10</v>
      </c>
    </row>
    <row r="11" spans="1:7">
      <c r="A11" t="s">
        <v>252</v>
      </c>
      <c r="B11" s="1" t="str">
        <f t="shared" si="0"/>
        <v>04/04/2013</v>
      </c>
      <c r="C11" t="str">
        <f t="shared" si="1"/>
        <v>08:00:00</v>
      </c>
      <c r="D11" t="s">
        <v>92</v>
      </c>
      <c r="E11" t="s">
        <v>253</v>
      </c>
      <c r="F11" s="1" t="s">
        <v>254</v>
      </c>
      <c r="G11" s="3" t="s">
        <v>10</v>
      </c>
    </row>
    <row r="12" spans="1:7">
      <c r="A12" t="s">
        <v>273</v>
      </c>
      <c r="B12" s="1" t="str">
        <f t="shared" si="0"/>
        <v>04/08/2013</v>
      </c>
      <c r="C12" t="str">
        <f t="shared" si="1"/>
        <v>12:08:00</v>
      </c>
      <c r="D12" t="s">
        <v>34</v>
      </c>
      <c r="E12" t="s">
        <v>675</v>
      </c>
      <c r="F12" s="1" t="s">
        <v>274</v>
      </c>
      <c r="G12" s="3" t="s">
        <v>4</v>
      </c>
    </row>
    <row r="13" spans="1:7">
      <c r="A13" t="s">
        <v>358</v>
      </c>
      <c r="B13" s="1" t="str">
        <f t="shared" si="0"/>
        <v>04/28/2013</v>
      </c>
      <c r="C13" t="str">
        <f t="shared" si="1"/>
        <v>00:59:00</v>
      </c>
      <c r="D13" t="s">
        <v>688</v>
      </c>
      <c r="E13" t="s">
        <v>189</v>
      </c>
      <c r="F13" s="1" t="s">
        <v>360</v>
      </c>
      <c r="G13" s="3" t="s">
        <v>10</v>
      </c>
    </row>
    <row r="14" spans="1:7">
      <c r="A14" t="s">
        <v>386</v>
      </c>
      <c r="B14" s="1" t="str">
        <f t="shared" si="0"/>
        <v>04/30/2013</v>
      </c>
      <c r="C14" t="str">
        <f t="shared" si="1"/>
        <v>22:21:00</v>
      </c>
      <c r="D14" t="s">
        <v>387</v>
      </c>
      <c r="E14" t="s">
        <v>332</v>
      </c>
      <c r="F14" s="1" t="s">
        <v>388</v>
      </c>
      <c r="G14" s="3" t="s">
        <v>4</v>
      </c>
    </row>
    <row r="15" spans="1:7">
      <c r="A15" t="s">
        <v>421</v>
      </c>
      <c r="B15" s="1" t="str">
        <f t="shared" si="0"/>
        <v>05/11/2013</v>
      </c>
      <c r="C15" t="str">
        <f t="shared" si="1"/>
        <v>23:30:00</v>
      </c>
      <c r="D15" t="s">
        <v>34</v>
      </c>
      <c r="E15" t="s">
        <v>422</v>
      </c>
      <c r="F15" s="1" t="s">
        <v>423</v>
      </c>
      <c r="G15" s="3" t="s">
        <v>10</v>
      </c>
    </row>
    <row r="16" spans="1:7">
      <c r="A16" t="s">
        <v>447</v>
      </c>
      <c r="B16" s="1" t="str">
        <f t="shared" si="0"/>
        <v>06/02/2013</v>
      </c>
      <c r="C16" t="str">
        <f t="shared" si="1"/>
        <v>13:56:00</v>
      </c>
      <c r="D16" t="s">
        <v>34</v>
      </c>
      <c r="E16" t="s">
        <v>22</v>
      </c>
      <c r="F16" s="1" t="s">
        <v>448</v>
      </c>
      <c r="G16" s="3" t="s">
        <v>4</v>
      </c>
    </row>
    <row r="17" spans="1:7">
      <c r="A17" t="s">
        <v>451</v>
      </c>
      <c r="B17" s="1" t="str">
        <f t="shared" si="0"/>
        <v>06/09/2013</v>
      </c>
      <c r="C17" t="str">
        <f t="shared" si="1"/>
        <v>07:39:00</v>
      </c>
      <c r="D17" t="s">
        <v>688</v>
      </c>
      <c r="E17" t="s">
        <v>189</v>
      </c>
      <c r="F17" s="1" t="s">
        <v>452</v>
      </c>
      <c r="G17" s="3" t="s">
        <v>10</v>
      </c>
    </row>
    <row r="18" spans="1:7">
      <c r="A18" t="s">
        <v>463</v>
      </c>
      <c r="B18" s="1" t="str">
        <f t="shared" si="0"/>
        <v>06/16/2013</v>
      </c>
      <c r="C18" t="str">
        <f t="shared" si="1"/>
        <v>03:02:00</v>
      </c>
      <c r="D18" t="s">
        <v>464</v>
      </c>
      <c r="E18" t="s">
        <v>189</v>
      </c>
      <c r="F18" s="1" t="s">
        <v>465</v>
      </c>
      <c r="G18" s="3" t="s">
        <v>10</v>
      </c>
    </row>
    <row r="19" spans="1:7">
      <c r="A19" t="s">
        <v>589</v>
      </c>
      <c r="B19" s="1" t="str">
        <f t="shared" si="0"/>
        <v>08/24/2013</v>
      </c>
      <c r="C19" t="str">
        <f t="shared" si="1"/>
        <v>15:30:00</v>
      </c>
      <c r="D19" t="s">
        <v>34</v>
      </c>
      <c r="E19" t="s">
        <v>47</v>
      </c>
      <c r="F19" s="1" t="s">
        <v>590</v>
      </c>
      <c r="G19" s="3" t="s">
        <v>4</v>
      </c>
    </row>
    <row r="20" spans="1:7">
      <c r="A20" t="s">
        <v>603</v>
      </c>
      <c r="B20" s="1" t="str">
        <f t="shared" si="0"/>
        <v>08/27/2013</v>
      </c>
      <c r="C20" t="str">
        <f t="shared" si="1"/>
        <v>23:00:00</v>
      </c>
      <c r="D20" t="s">
        <v>92</v>
      </c>
      <c r="E20" t="s">
        <v>31</v>
      </c>
      <c r="F20" s="1" t="s">
        <v>604</v>
      </c>
      <c r="G20" s="3" t="s">
        <v>4</v>
      </c>
    </row>
    <row r="21" spans="1:7">
      <c r="A21" t="s">
        <v>635</v>
      </c>
      <c r="B21" s="1" t="str">
        <f t="shared" si="0"/>
        <v>09/05/2013</v>
      </c>
      <c r="C21" t="str">
        <f t="shared" si="1"/>
        <v>13:50:00</v>
      </c>
      <c r="D21" t="s">
        <v>115</v>
      </c>
      <c r="E21" t="s">
        <v>189</v>
      </c>
      <c r="F21" s="1" t="s">
        <v>636</v>
      </c>
      <c r="G21" s="3" t="s">
        <v>10</v>
      </c>
    </row>
    <row r="22" spans="1:7">
      <c r="A22" t="s">
        <v>647</v>
      </c>
      <c r="B22" s="1" t="str">
        <f t="shared" si="0"/>
        <v>09/08/2013</v>
      </c>
      <c r="C22" t="str">
        <f t="shared" si="1"/>
        <v>02:44:00</v>
      </c>
      <c r="D22" t="s">
        <v>648</v>
      </c>
      <c r="E22" t="s">
        <v>189</v>
      </c>
      <c r="F22" s="1" t="s">
        <v>649</v>
      </c>
      <c r="G22" s="3" t="s">
        <v>10</v>
      </c>
    </row>
    <row r="23" spans="1:7">
      <c r="A23" t="s">
        <v>658</v>
      </c>
      <c r="B23" s="1" t="str">
        <f t="shared" si="0"/>
        <v>09/10/2013</v>
      </c>
      <c r="C23" t="str">
        <f t="shared" si="1"/>
        <v>18:25:00</v>
      </c>
      <c r="D23" t="s">
        <v>92</v>
      </c>
      <c r="E23" t="s">
        <v>31</v>
      </c>
      <c r="F23" s="1" t="s">
        <v>659</v>
      </c>
      <c r="G23" s="3" t="s">
        <v>4</v>
      </c>
    </row>
    <row r="24" spans="1:7">
      <c r="A24" t="s">
        <v>664</v>
      </c>
      <c r="B24" s="1" t="str">
        <f t="shared" si="0"/>
        <v>09/12/2013</v>
      </c>
      <c r="C24" t="str">
        <f t="shared" si="1"/>
        <v>15:38:00</v>
      </c>
      <c r="D24" t="s">
        <v>92</v>
      </c>
      <c r="E24" t="s">
        <v>31</v>
      </c>
      <c r="F24" s="1" t="s">
        <v>665</v>
      </c>
      <c r="G24" s="3" t="s">
        <v>4</v>
      </c>
    </row>
    <row r="25" spans="1:7">
      <c r="A25" t="s">
        <v>669</v>
      </c>
      <c r="B25" s="1" t="str">
        <f t="shared" si="0"/>
        <v>09/15/2013</v>
      </c>
      <c r="C25" t="str">
        <f t="shared" si="1"/>
        <v>10:21:00</v>
      </c>
      <c r="D25" t="s">
        <v>702</v>
      </c>
      <c r="E25" t="s">
        <v>531</v>
      </c>
      <c r="F25" s="1" t="s">
        <v>671</v>
      </c>
      <c r="G25" s="3" t="s">
        <v>4</v>
      </c>
    </row>
    <row r="26" spans="1:7">
      <c r="A26" t="s">
        <v>24</v>
      </c>
      <c r="B26" s="1" t="str">
        <f>LEFT(F26, 10)</f>
        <v>01/15/2013</v>
      </c>
      <c r="C26" t="s">
        <v>705</v>
      </c>
      <c r="D26" t="s">
        <v>25</v>
      </c>
      <c r="E26" t="s">
        <v>26</v>
      </c>
      <c r="F26" t="s">
        <v>27</v>
      </c>
      <c r="G26" t="s">
        <v>4</v>
      </c>
    </row>
    <row r="27" spans="1:7">
      <c r="A27" t="s">
        <v>30</v>
      </c>
      <c r="B27" s="1" t="str">
        <f t="shared" ref="B27:B74" si="2">LEFT(F27, 10)</f>
        <v>01/16/2013</v>
      </c>
      <c r="C27" t="s">
        <v>707</v>
      </c>
      <c r="D27" t="s">
        <v>25</v>
      </c>
      <c r="E27" t="s">
        <v>31</v>
      </c>
      <c r="F27" t="s">
        <v>32</v>
      </c>
      <c r="G27" t="s">
        <v>4</v>
      </c>
    </row>
    <row r="28" spans="1:7">
      <c r="A28" t="s">
        <v>78</v>
      </c>
      <c r="B28" s="1" t="str">
        <f t="shared" si="2"/>
        <v>02/07/2013</v>
      </c>
      <c r="C28" t="s">
        <v>709</v>
      </c>
      <c r="D28" t="s">
        <v>25</v>
      </c>
      <c r="E28" t="s">
        <v>675</v>
      </c>
      <c r="F28" t="s">
        <v>758</v>
      </c>
      <c r="G28" t="s">
        <v>4</v>
      </c>
    </row>
    <row r="29" spans="1:7">
      <c r="A29" t="s">
        <v>156</v>
      </c>
      <c r="B29" s="1" t="str">
        <f t="shared" si="2"/>
        <v>03/01/2013</v>
      </c>
      <c r="C29" t="s">
        <v>711</v>
      </c>
      <c r="D29" t="s">
        <v>25</v>
      </c>
      <c r="E29" t="s">
        <v>110</v>
      </c>
      <c r="F29" t="s">
        <v>157</v>
      </c>
      <c r="G29" t="s">
        <v>4</v>
      </c>
    </row>
    <row r="30" spans="1:7">
      <c r="A30" t="s">
        <v>175</v>
      </c>
      <c r="B30" s="1" t="str">
        <f t="shared" si="2"/>
        <v>03/08/2013</v>
      </c>
      <c r="C30" t="s">
        <v>713</v>
      </c>
      <c r="D30" t="s">
        <v>25</v>
      </c>
      <c r="E30" t="s">
        <v>176</v>
      </c>
      <c r="F30" t="s">
        <v>177</v>
      </c>
      <c r="G30" t="s">
        <v>4</v>
      </c>
    </row>
    <row r="31" spans="1:7">
      <c r="A31" t="s">
        <v>206</v>
      </c>
      <c r="B31" s="1" t="str">
        <f t="shared" si="2"/>
        <v>03/18/2013</v>
      </c>
      <c r="C31" t="s">
        <v>715</v>
      </c>
      <c r="D31" t="s">
        <v>25</v>
      </c>
      <c r="E31" t="s">
        <v>681</v>
      </c>
      <c r="F31" t="s">
        <v>208</v>
      </c>
      <c r="G31" t="s">
        <v>4</v>
      </c>
    </row>
    <row r="32" spans="1:7">
      <c r="A32" t="s">
        <v>209</v>
      </c>
      <c r="B32" s="1" t="str">
        <f t="shared" si="2"/>
        <v>03/28/2013</v>
      </c>
      <c r="C32" t="s">
        <v>717</v>
      </c>
      <c r="D32" t="s">
        <v>25</v>
      </c>
      <c r="E32" t="s">
        <v>47</v>
      </c>
      <c r="F32" t="s">
        <v>210</v>
      </c>
      <c r="G32" t="s">
        <v>4</v>
      </c>
    </row>
    <row r="33" spans="1:7">
      <c r="A33" t="s">
        <v>226</v>
      </c>
      <c r="B33" s="1" t="str">
        <f t="shared" si="2"/>
        <v>03/30/2013</v>
      </c>
      <c r="C33" t="s">
        <v>719</v>
      </c>
      <c r="D33" t="s">
        <v>25</v>
      </c>
      <c r="E33" t="s">
        <v>227</v>
      </c>
      <c r="F33" t="s">
        <v>228</v>
      </c>
      <c r="G33" t="s">
        <v>4</v>
      </c>
    </row>
    <row r="34" spans="1:7">
      <c r="A34" t="s">
        <v>260</v>
      </c>
      <c r="B34" s="1" t="str">
        <f t="shared" si="2"/>
        <v>04/05/2013</v>
      </c>
      <c r="C34" t="s">
        <v>721</v>
      </c>
      <c r="D34" t="s">
        <v>25</v>
      </c>
      <c r="E34" t="s">
        <v>105</v>
      </c>
      <c r="F34" t="s">
        <v>261</v>
      </c>
      <c r="G34" t="s">
        <v>4</v>
      </c>
    </row>
    <row r="35" spans="1:7">
      <c r="A35" t="s">
        <v>265</v>
      </c>
      <c r="B35" s="1" t="str">
        <f t="shared" si="2"/>
        <v>04/06/2013</v>
      </c>
      <c r="C35" t="s">
        <v>722</v>
      </c>
      <c r="D35" t="s">
        <v>25</v>
      </c>
      <c r="E35" t="s">
        <v>192</v>
      </c>
      <c r="F35" t="s">
        <v>266</v>
      </c>
      <c r="G35" t="s">
        <v>4</v>
      </c>
    </row>
    <row r="36" spans="1:7">
      <c r="A36" t="s">
        <v>288</v>
      </c>
      <c r="B36" s="1" t="str">
        <f t="shared" si="2"/>
        <v>04/10/2013</v>
      </c>
      <c r="C36" t="s">
        <v>724</v>
      </c>
      <c r="D36" t="s">
        <v>25</v>
      </c>
      <c r="E36" t="s">
        <v>19</v>
      </c>
      <c r="F36" t="s">
        <v>289</v>
      </c>
      <c r="G36" t="s">
        <v>4</v>
      </c>
    </row>
    <row r="37" spans="1:7">
      <c r="A37" t="s">
        <v>290</v>
      </c>
      <c r="B37" s="1" t="str">
        <f t="shared" si="2"/>
        <v>04/11/2013</v>
      </c>
      <c r="C37" t="s">
        <v>726</v>
      </c>
      <c r="D37" t="s">
        <v>25</v>
      </c>
      <c r="E37" t="s">
        <v>291</v>
      </c>
      <c r="F37" t="s">
        <v>292</v>
      </c>
      <c r="G37" t="s">
        <v>4</v>
      </c>
    </row>
    <row r="38" spans="1:7">
      <c r="A38" t="s">
        <v>299</v>
      </c>
      <c r="B38" s="1" t="str">
        <f t="shared" si="2"/>
        <v>04/13/2013</v>
      </c>
      <c r="C38" t="s">
        <v>728</v>
      </c>
      <c r="D38" t="s">
        <v>25</v>
      </c>
      <c r="E38" t="s">
        <v>135</v>
      </c>
      <c r="F38" t="s">
        <v>300</v>
      </c>
      <c r="G38" t="s">
        <v>10</v>
      </c>
    </row>
    <row r="39" spans="1:7">
      <c r="A39" t="s">
        <v>307</v>
      </c>
      <c r="B39" s="1" t="str">
        <f t="shared" si="2"/>
        <v>04/15/2013</v>
      </c>
      <c r="C39" t="s">
        <v>730</v>
      </c>
      <c r="D39" t="s">
        <v>25</v>
      </c>
      <c r="E39" t="s">
        <v>291</v>
      </c>
      <c r="F39" t="s">
        <v>308</v>
      </c>
      <c r="G39" t="s">
        <v>4</v>
      </c>
    </row>
    <row r="40" spans="1:7">
      <c r="A40" t="s">
        <v>319</v>
      </c>
      <c r="B40" s="1" t="str">
        <f t="shared" si="2"/>
        <v>04/18/2013</v>
      </c>
      <c r="C40" t="s">
        <v>732</v>
      </c>
      <c r="D40" t="s">
        <v>25</v>
      </c>
      <c r="E40" t="s">
        <v>22</v>
      </c>
      <c r="F40" t="s">
        <v>320</v>
      </c>
      <c r="G40" t="s">
        <v>4</v>
      </c>
    </row>
    <row r="41" spans="1:7">
      <c r="A41" t="s">
        <v>325</v>
      </c>
      <c r="B41" s="1" t="str">
        <f t="shared" si="2"/>
        <v>04/19/2013</v>
      </c>
      <c r="C41" t="s">
        <v>734</v>
      </c>
      <c r="D41" t="s">
        <v>25</v>
      </c>
      <c r="E41" t="s">
        <v>110</v>
      </c>
      <c r="F41" t="s">
        <v>326</v>
      </c>
      <c r="G41" t="s">
        <v>4</v>
      </c>
    </row>
    <row r="42" spans="1:7">
      <c r="A42" t="s">
        <v>346</v>
      </c>
      <c r="B42" s="1" t="str">
        <f t="shared" si="2"/>
        <v>04/24/2013</v>
      </c>
      <c r="C42" t="s">
        <v>736</v>
      </c>
      <c r="D42" t="s">
        <v>25</v>
      </c>
      <c r="E42" t="s">
        <v>291</v>
      </c>
      <c r="F42" t="s">
        <v>347</v>
      </c>
      <c r="G42" t="s">
        <v>10</v>
      </c>
    </row>
    <row r="43" spans="1:7">
      <c r="A43" t="s">
        <v>350</v>
      </c>
      <c r="B43" s="1" t="str">
        <f t="shared" si="2"/>
        <v>04/27/2013</v>
      </c>
      <c r="C43" t="s">
        <v>738</v>
      </c>
      <c r="D43" t="s">
        <v>25</v>
      </c>
      <c r="E43" t="s">
        <v>351</v>
      </c>
      <c r="F43" t="s">
        <v>352</v>
      </c>
      <c r="G43" t="s">
        <v>4</v>
      </c>
    </row>
    <row r="44" spans="1:7">
      <c r="A44" t="s">
        <v>353</v>
      </c>
      <c r="B44" s="1" t="str">
        <f t="shared" si="2"/>
        <v>04/27/2013</v>
      </c>
      <c r="C44" t="s">
        <v>740</v>
      </c>
      <c r="D44" t="s">
        <v>25</v>
      </c>
      <c r="E44" t="s">
        <v>47</v>
      </c>
      <c r="F44" t="s">
        <v>354</v>
      </c>
      <c r="G44" t="s">
        <v>4</v>
      </c>
    </row>
    <row r="45" spans="1:7">
      <c r="A45" t="s">
        <v>371</v>
      </c>
      <c r="B45" s="1" t="str">
        <f t="shared" si="2"/>
        <v>04/29/2013</v>
      </c>
      <c r="C45" t="s">
        <v>742</v>
      </c>
      <c r="D45" t="s">
        <v>25</v>
      </c>
      <c r="E45" t="s">
        <v>291</v>
      </c>
      <c r="F45" t="s">
        <v>372</v>
      </c>
      <c r="G45" t="s">
        <v>10</v>
      </c>
    </row>
    <row r="46" spans="1:7">
      <c r="A46" t="s">
        <v>373</v>
      </c>
      <c r="B46" s="1" t="str">
        <f t="shared" si="2"/>
        <v>04/29/2013</v>
      </c>
      <c r="C46" t="s">
        <v>744</v>
      </c>
      <c r="D46" t="s">
        <v>25</v>
      </c>
      <c r="E46" t="s">
        <v>19</v>
      </c>
      <c r="F46" t="s">
        <v>374</v>
      </c>
      <c r="G46" t="s">
        <v>4</v>
      </c>
    </row>
    <row r="47" spans="1:7">
      <c r="A47" t="s">
        <v>375</v>
      </c>
      <c r="B47" s="1" t="str">
        <f t="shared" si="2"/>
        <v>04/29/2013</v>
      </c>
      <c r="C47" t="s">
        <v>746</v>
      </c>
      <c r="D47" t="s">
        <v>25</v>
      </c>
      <c r="E47" t="s">
        <v>291</v>
      </c>
      <c r="F47" t="s">
        <v>376</v>
      </c>
      <c r="G47" t="s">
        <v>10</v>
      </c>
    </row>
    <row r="48" spans="1:7">
      <c r="A48" t="s">
        <v>382</v>
      </c>
      <c r="B48" s="1" t="str">
        <f t="shared" si="2"/>
        <v>04/30/2013</v>
      </c>
      <c r="C48" t="s">
        <v>748</v>
      </c>
      <c r="D48" t="s">
        <v>25</v>
      </c>
      <c r="E48" t="s">
        <v>291</v>
      </c>
      <c r="F48" t="s">
        <v>383</v>
      </c>
      <c r="G48" t="s">
        <v>10</v>
      </c>
    </row>
    <row r="49" spans="1:7">
      <c r="A49" t="s">
        <v>384</v>
      </c>
      <c r="B49" s="1" t="str">
        <f t="shared" si="2"/>
        <v>04/30/2013</v>
      </c>
      <c r="C49" t="s">
        <v>750</v>
      </c>
      <c r="D49" t="s">
        <v>25</v>
      </c>
      <c r="E49" t="s">
        <v>291</v>
      </c>
      <c r="F49" t="s">
        <v>385</v>
      </c>
      <c r="G49" t="s">
        <v>10</v>
      </c>
    </row>
    <row r="50" spans="1:7">
      <c r="A50" t="s">
        <v>411</v>
      </c>
      <c r="B50" s="1" t="str">
        <f t="shared" si="2"/>
        <v>05/09/2013</v>
      </c>
      <c r="C50" t="s">
        <v>752</v>
      </c>
      <c r="D50" t="s">
        <v>25</v>
      </c>
      <c r="E50" t="s">
        <v>291</v>
      </c>
      <c r="F50" t="s">
        <v>412</v>
      </c>
      <c r="G50" t="s">
        <v>4</v>
      </c>
    </row>
    <row r="51" spans="1:7">
      <c r="A51" t="s">
        <v>417</v>
      </c>
      <c r="B51" s="1" t="str">
        <f t="shared" si="2"/>
        <v>05/10/2013</v>
      </c>
      <c r="C51" t="s">
        <v>705</v>
      </c>
      <c r="D51" t="s">
        <v>25</v>
      </c>
      <c r="E51" t="s">
        <v>291</v>
      </c>
      <c r="F51" t="s">
        <v>418</v>
      </c>
      <c r="G51" t="s">
        <v>4</v>
      </c>
    </row>
    <row r="52" spans="1:7">
      <c r="A52" t="s">
        <v>419</v>
      </c>
      <c r="B52" s="1" t="str">
        <f t="shared" si="2"/>
        <v>05/10/2013</v>
      </c>
      <c r="C52" t="s">
        <v>797</v>
      </c>
      <c r="D52" t="s">
        <v>25</v>
      </c>
      <c r="E52" t="s">
        <v>303</v>
      </c>
      <c r="F52" t="s">
        <v>420</v>
      </c>
      <c r="G52" t="s">
        <v>4</v>
      </c>
    </row>
    <row r="53" spans="1:7">
      <c r="A53" t="s">
        <v>429</v>
      </c>
      <c r="B53" s="1" t="str">
        <f t="shared" si="2"/>
        <v>05/16/2013</v>
      </c>
      <c r="C53" t="s">
        <v>798</v>
      </c>
      <c r="D53" t="s">
        <v>25</v>
      </c>
      <c r="E53" t="s">
        <v>430</v>
      </c>
      <c r="F53" t="s">
        <v>431</v>
      </c>
      <c r="G53" t="s">
        <v>4</v>
      </c>
    </row>
    <row r="54" spans="1:7">
      <c r="A54" t="s">
        <v>440</v>
      </c>
      <c r="B54" s="1" t="str">
        <f t="shared" si="2"/>
        <v>05/28/2013</v>
      </c>
      <c r="C54" t="s">
        <v>799</v>
      </c>
      <c r="D54" t="s">
        <v>25</v>
      </c>
      <c r="E54" t="s">
        <v>441</v>
      </c>
      <c r="F54" t="s">
        <v>442</v>
      </c>
      <c r="G54" t="s">
        <v>4</v>
      </c>
    </row>
    <row r="55" spans="1:7">
      <c r="A55" t="s">
        <v>443</v>
      </c>
      <c r="B55" s="1" t="str">
        <f t="shared" si="2"/>
        <v>05/31/2013</v>
      </c>
      <c r="C55" t="s">
        <v>800</v>
      </c>
      <c r="D55" t="s">
        <v>25</v>
      </c>
      <c r="E55" t="s">
        <v>8</v>
      </c>
      <c r="F55" t="s">
        <v>444</v>
      </c>
      <c r="G55" t="s">
        <v>4</v>
      </c>
    </row>
    <row r="56" spans="1:7">
      <c r="A56" t="s">
        <v>445</v>
      </c>
      <c r="B56" s="1" t="str">
        <f t="shared" si="2"/>
        <v>06/03/2013</v>
      </c>
      <c r="C56" t="s">
        <v>801</v>
      </c>
      <c r="D56" t="s">
        <v>25</v>
      </c>
      <c r="E56" t="s">
        <v>26</v>
      </c>
      <c r="F56" t="s">
        <v>446</v>
      </c>
      <c r="G56" t="s">
        <v>4</v>
      </c>
    </row>
    <row r="57" spans="1:7">
      <c r="A57" t="s">
        <v>449</v>
      </c>
      <c r="B57" s="1" t="str">
        <f t="shared" si="2"/>
        <v>06/06/2013</v>
      </c>
      <c r="C57" t="s">
        <v>802</v>
      </c>
      <c r="D57" t="s">
        <v>25</v>
      </c>
      <c r="E57" t="s">
        <v>12</v>
      </c>
      <c r="F57" t="s">
        <v>450</v>
      </c>
      <c r="G57" t="s">
        <v>4</v>
      </c>
    </row>
    <row r="58" spans="1:7">
      <c r="A58" t="s">
        <v>466</v>
      </c>
      <c r="B58" s="1" t="str">
        <f t="shared" si="2"/>
        <v>06/20/2013</v>
      </c>
      <c r="C58" t="s">
        <v>803</v>
      </c>
      <c r="D58" t="s">
        <v>25</v>
      </c>
      <c r="E58" t="s">
        <v>220</v>
      </c>
      <c r="F58" t="s">
        <v>467</v>
      </c>
      <c r="G58" t="s">
        <v>4</v>
      </c>
    </row>
    <row r="59" spans="1:7">
      <c r="A59" t="s">
        <v>470</v>
      </c>
      <c r="B59" s="1" t="str">
        <f t="shared" si="2"/>
        <v>06/25/2013</v>
      </c>
      <c r="C59" t="s">
        <v>804</v>
      </c>
      <c r="D59" t="s">
        <v>25</v>
      </c>
      <c r="E59" t="s">
        <v>8</v>
      </c>
      <c r="F59" t="s">
        <v>471</v>
      </c>
      <c r="G59" t="s">
        <v>4</v>
      </c>
    </row>
    <row r="60" spans="1:7">
      <c r="A60" t="s">
        <v>497</v>
      </c>
      <c r="B60" s="1" t="str">
        <f t="shared" si="2"/>
        <v>07/08/2013</v>
      </c>
      <c r="C60" t="s">
        <v>805</v>
      </c>
      <c r="D60" t="s">
        <v>25</v>
      </c>
      <c r="E60" t="s">
        <v>291</v>
      </c>
      <c r="F60" t="s">
        <v>498</v>
      </c>
      <c r="G60" t="s">
        <v>4</v>
      </c>
    </row>
    <row r="61" spans="1:7">
      <c r="A61" t="s">
        <v>505</v>
      </c>
      <c r="B61" s="1" t="str">
        <f t="shared" si="2"/>
        <v>07/12/2013</v>
      </c>
      <c r="C61" t="s">
        <v>806</v>
      </c>
      <c r="D61" t="s">
        <v>25</v>
      </c>
      <c r="E61" t="s">
        <v>693</v>
      </c>
      <c r="F61" t="s">
        <v>507</v>
      </c>
      <c r="G61" t="s">
        <v>4</v>
      </c>
    </row>
    <row r="62" spans="1:7">
      <c r="A62" t="s">
        <v>523</v>
      </c>
      <c r="B62" s="1" t="str">
        <f t="shared" si="2"/>
        <v>07/19/2013</v>
      </c>
      <c r="C62" t="s">
        <v>807</v>
      </c>
      <c r="D62" t="s">
        <v>25</v>
      </c>
      <c r="E62" t="s">
        <v>456</v>
      </c>
      <c r="F62" t="s">
        <v>524</v>
      </c>
      <c r="G62" t="s">
        <v>10</v>
      </c>
    </row>
    <row r="63" spans="1:7">
      <c r="A63" t="s">
        <v>530</v>
      </c>
      <c r="B63" s="1" t="str">
        <f t="shared" si="2"/>
        <v>07/21/2013</v>
      </c>
      <c r="C63" t="s">
        <v>808</v>
      </c>
      <c r="D63" t="s">
        <v>25</v>
      </c>
      <c r="E63" t="s">
        <v>531</v>
      </c>
      <c r="F63" t="s">
        <v>532</v>
      </c>
      <c r="G63" t="s">
        <v>4</v>
      </c>
    </row>
    <row r="64" spans="1:7">
      <c r="A64" t="s">
        <v>533</v>
      </c>
      <c r="B64" s="1" t="str">
        <f t="shared" si="2"/>
        <v>07/24/2013</v>
      </c>
      <c r="C64" t="s">
        <v>809</v>
      </c>
      <c r="D64" t="s">
        <v>25</v>
      </c>
      <c r="E64" t="s">
        <v>291</v>
      </c>
      <c r="F64" t="s">
        <v>534</v>
      </c>
      <c r="G64" t="s">
        <v>4</v>
      </c>
    </row>
    <row r="65" spans="1:7">
      <c r="A65" t="s">
        <v>544</v>
      </c>
      <c r="B65" s="1" t="str">
        <f t="shared" si="2"/>
        <v>07/30/2013</v>
      </c>
      <c r="C65" t="s">
        <v>810</v>
      </c>
      <c r="D65" t="s">
        <v>25</v>
      </c>
      <c r="E65" t="s">
        <v>77</v>
      </c>
      <c r="F65" t="s">
        <v>545</v>
      </c>
      <c r="G65" t="s">
        <v>4</v>
      </c>
    </row>
    <row r="66" spans="1:7">
      <c r="A66" t="s">
        <v>562</v>
      </c>
      <c r="B66" s="1" t="str">
        <f t="shared" si="2"/>
        <v>08/21/2013</v>
      </c>
      <c r="C66" t="s">
        <v>811</v>
      </c>
      <c r="D66" t="s">
        <v>25</v>
      </c>
      <c r="E66" t="s">
        <v>563</v>
      </c>
      <c r="F66" t="s">
        <v>564</v>
      </c>
      <c r="G66" t="s">
        <v>4</v>
      </c>
    </row>
    <row r="67" spans="1:7">
      <c r="A67" t="s">
        <v>593</v>
      </c>
      <c r="B67" s="1" t="str">
        <f t="shared" si="2"/>
        <v>08/26/2013</v>
      </c>
      <c r="C67" t="s">
        <v>812</v>
      </c>
      <c r="D67" t="s">
        <v>25</v>
      </c>
      <c r="E67" t="s">
        <v>19</v>
      </c>
      <c r="F67" t="s">
        <v>594</v>
      </c>
      <c r="G67" t="s">
        <v>4</v>
      </c>
    </row>
    <row r="68" spans="1:7">
      <c r="A68" t="s">
        <v>597</v>
      </c>
      <c r="B68" s="1" t="str">
        <f t="shared" si="2"/>
        <v>08/27/2013</v>
      </c>
      <c r="C68" t="s">
        <v>813</v>
      </c>
      <c r="D68" t="s">
        <v>25</v>
      </c>
      <c r="E68" t="s">
        <v>151</v>
      </c>
      <c r="F68" t="s">
        <v>598</v>
      </c>
      <c r="G68" t="s">
        <v>4</v>
      </c>
    </row>
    <row r="69" spans="1:7">
      <c r="A69" t="s">
        <v>600</v>
      </c>
      <c r="B69" s="1" t="str">
        <f t="shared" si="2"/>
        <v>08/27/2013</v>
      </c>
      <c r="C69" t="s">
        <v>814</v>
      </c>
      <c r="D69" t="s">
        <v>25</v>
      </c>
      <c r="E69" t="s">
        <v>700</v>
      </c>
      <c r="F69" t="s">
        <v>602</v>
      </c>
      <c r="G69" t="s">
        <v>4</v>
      </c>
    </row>
    <row r="70" spans="1:7">
      <c r="A70" t="s">
        <v>609</v>
      </c>
      <c r="B70" s="1" t="str">
        <f t="shared" si="2"/>
        <v>08/29/2013</v>
      </c>
      <c r="C70" t="s">
        <v>815</v>
      </c>
      <c r="D70" t="s">
        <v>25</v>
      </c>
      <c r="E70" t="s">
        <v>230</v>
      </c>
      <c r="F70" t="s">
        <v>610</v>
      </c>
      <c r="G70" t="s">
        <v>4</v>
      </c>
    </row>
    <row r="71" spans="1:7">
      <c r="A71" t="s">
        <v>611</v>
      </c>
      <c r="B71" s="1" t="str">
        <f t="shared" si="2"/>
        <v>08/29/2013</v>
      </c>
      <c r="C71" t="s">
        <v>816</v>
      </c>
      <c r="D71" t="s">
        <v>25</v>
      </c>
      <c r="E71" t="s">
        <v>612</v>
      </c>
      <c r="F71" t="s">
        <v>613</v>
      </c>
      <c r="G71" t="s">
        <v>4</v>
      </c>
    </row>
    <row r="72" spans="1:7">
      <c r="A72" t="s">
        <v>637</v>
      </c>
      <c r="B72" s="1" t="str">
        <f t="shared" si="2"/>
        <v>09/06/2013</v>
      </c>
      <c r="C72" t="s">
        <v>817</v>
      </c>
      <c r="D72" t="s">
        <v>25</v>
      </c>
      <c r="E72" t="s">
        <v>638</v>
      </c>
      <c r="F72" t="s">
        <v>639</v>
      </c>
      <c r="G72" t="s">
        <v>4</v>
      </c>
    </row>
    <row r="73" spans="1:7">
      <c r="A73" t="s">
        <v>654</v>
      </c>
      <c r="B73" s="1" t="str">
        <f t="shared" si="2"/>
        <v>09/09/2013</v>
      </c>
      <c r="C73" t="s">
        <v>818</v>
      </c>
      <c r="D73" t="s">
        <v>25</v>
      </c>
      <c r="E73" t="s">
        <v>31</v>
      </c>
      <c r="F73" t="s">
        <v>655</v>
      </c>
      <c r="G73" t="s">
        <v>10</v>
      </c>
    </row>
    <row r="74" spans="1:7">
      <c r="A74" t="s">
        <v>656</v>
      </c>
      <c r="B74" s="1" t="str">
        <f t="shared" si="2"/>
        <v>09/09/2013</v>
      </c>
      <c r="C74" t="s">
        <v>819</v>
      </c>
      <c r="D74" t="s">
        <v>25</v>
      </c>
      <c r="E74" t="s">
        <v>31</v>
      </c>
      <c r="F74" t="s">
        <v>657</v>
      </c>
      <c r="G74" t="s">
        <v>4</v>
      </c>
    </row>
  </sheetData>
  <sortState ref="A1:E2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C16" sqref="C16"/>
    </sheetView>
  </sheetViews>
  <sheetFormatPr baseColWidth="10" defaultRowHeight="15" x14ac:dyDescent="0"/>
  <cols>
    <col min="1" max="1" width="12.5" customWidth="1"/>
    <col min="2" max="2" width="9.6640625" customWidth="1"/>
    <col min="3" max="3" width="22.1640625" customWidth="1"/>
    <col min="4" max="4" width="19.6640625" customWidth="1"/>
  </cols>
  <sheetData>
    <row r="1" spans="1:5">
      <c r="A1" s="3" t="s">
        <v>753</v>
      </c>
      <c r="B1" s="3" t="s">
        <v>754</v>
      </c>
      <c r="C1" s="3" t="s">
        <v>755</v>
      </c>
      <c r="D1" s="3" t="s">
        <v>756</v>
      </c>
      <c r="E1" s="3" t="s">
        <v>757</v>
      </c>
    </row>
    <row r="2" spans="1:5">
      <c r="A2" t="s">
        <v>749</v>
      </c>
      <c r="B2" t="s">
        <v>750</v>
      </c>
      <c r="C2" t="s">
        <v>92</v>
      </c>
      <c r="D2" t="s">
        <v>31</v>
      </c>
      <c r="E2" t="s">
        <v>4</v>
      </c>
    </row>
    <row r="3" spans="1:5">
      <c r="A3" t="s">
        <v>747</v>
      </c>
      <c r="B3" t="s">
        <v>748</v>
      </c>
      <c r="C3" t="s">
        <v>92</v>
      </c>
      <c r="D3" t="s">
        <v>31</v>
      </c>
      <c r="E3" t="s">
        <v>4</v>
      </c>
    </row>
    <row r="4" spans="1:5">
      <c r="A4" t="s">
        <v>741</v>
      </c>
      <c r="B4" t="s">
        <v>742</v>
      </c>
      <c r="C4" t="s">
        <v>92</v>
      </c>
      <c r="D4" t="s">
        <v>31</v>
      </c>
      <c r="E4" t="s">
        <v>4</v>
      </c>
    </row>
    <row r="5" spans="1:5">
      <c r="A5" t="s">
        <v>723</v>
      </c>
      <c r="B5" t="s">
        <v>724</v>
      </c>
      <c r="C5" t="s">
        <v>92</v>
      </c>
      <c r="D5" t="s">
        <v>253</v>
      </c>
      <c r="E5" t="s">
        <v>10</v>
      </c>
    </row>
    <row r="6" spans="1:5">
      <c r="A6" t="s">
        <v>720</v>
      </c>
      <c r="B6" t="s">
        <v>721</v>
      </c>
      <c r="C6" t="s">
        <v>92</v>
      </c>
      <c r="D6" t="s">
        <v>47</v>
      </c>
      <c r="E6" t="s">
        <v>10</v>
      </c>
    </row>
    <row r="7" spans="1:5">
      <c r="A7" t="s">
        <v>720</v>
      </c>
      <c r="B7" t="s">
        <v>722</v>
      </c>
      <c r="C7" t="s">
        <v>92</v>
      </c>
      <c r="D7" t="s">
        <v>16</v>
      </c>
      <c r="E7" t="s">
        <v>10</v>
      </c>
    </row>
    <row r="8" spans="1:5">
      <c r="A8" t="s">
        <v>718</v>
      </c>
      <c r="B8" t="s">
        <v>719</v>
      </c>
      <c r="C8" t="s">
        <v>92</v>
      </c>
      <c r="D8" t="s">
        <v>192</v>
      </c>
      <c r="E8" t="s">
        <v>10</v>
      </c>
    </row>
    <row r="9" spans="1:5">
      <c r="A9" t="s">
        <v>714</v>
      </c>
      <c r="B9" t="s">
        <v>715</v>
      </c>
      <c r="C9" t="s">
        <v>92</v>
      </c>
      <c r="D9" t="s">
        <v>147</v>
      </c>
      <c r="E9" t="s">
        <v>10</v>
      </c>
    </row>
    <row r="10" spans="1:5">
      <c r="A10" t="s">
        <v>708</v>
      </c>
      <c r="B10" t="s">
        <v>709</v>
      </c>
      <c r="C10" t="s">
        <v>92</v>
      </c>
      <c r="D10" t="s">
        <v>31</v>
      </c>
      <c r="E10" t="s">
        <v>10</v>
      </c>
    </row>
    <row r="11" spans="1:5">
      <c r="A11" t="s">
        <v>743</v>
      </c>
      <c r="B11" t="s">
        <v>744</v>
      </c>
      <c r="C11" t="s">
        <v>115</v>
      </c>
      <c r="D11" t="s">
        <v>189</v>
      </c>
      <c r="E11" t="s">
        <v>10</v>
      </c>
    </row>
    <row r="12" spans="1:5">
      <c r="A12" t="s">
        <v>710</v>
      </c>
      <c r="B12" t="s">
        <v>711</v>
      </c>
      <c r="C12" t="s">
        <v>115</v>
      </c>
      <c r="D12" t="s">
        <v>16</v>
      </c>
      <c r="E12" t="s">
        <v>10</v>
      </c>
    </row>
    <row r="13" spans="1:5">
      <c r="A13" t="s">
        <v>739</v>
      </c>
      <c r="B13" t="s">
        <v>740</v>
      </c>
      <c r="C13" t="s">
        <v>34</v>
      </c>
      <c r="D13" t="s">
        <v>47</v>
      </c>
      <c r="E13" t="s">
        <v>4</v>
      </c>
    </row>
    <row r="14" spans="1:5">
      <c r="A14" t="s">
        <v>733</v>
      </c>
      <c r="B14" t="s">
        <v>734</v>
      </c>
      <c r="C14" t="s">
        <v>34</v>
      </c>
      <c r="D14" t="s">
        <v>22</v>
      </c>
      <c r="E14" t="s">
        <v>4</v>
      </c>
    </row>
    <row r="15" spans="1:5">
      <c r="A15" t="s">
        <v>731</v>
      </c>
      <c r="B15" t="s">
        <v>732</v>
      </c>
      <c r="C15" t="s">
        <v>34</v>
      </c>
      <c r="D15" t="s">
        <v>422</v>
      </c>
      <c r="E15" t="s">
        <v>10</v>
      </c>
    </row>
    <row r="16" spans="1:5">
      <c r="A16" t="s">
        <v>725</v>
      </c>
      <c r="B16" t="s">
        <v>726</v>
      </c>
      <c r="C16" t="s">
        <v>34</v>
      </c>
      <c r="D16" t="s">
        <v>675</v>
      </c>
      <c r="E16" t="s">
        <v>4</v>
      </c>
    </row>
    <row r="17" spans="1:5">
      <c r="A17" t="s">
        <v>716</v>
      </c>
      <c r="B17" t="s">
        <v>717</v>
      </c>
      <c r="C17" t="s">
        <v>34</v>
      </c>
      <c r="D17" t="s">
        <v>154</v>
      </c>
      <c r="E17" t="s">
        <v>4</v>
      </c>
    </row>
    <row r="18" spans="1:5">
      <c r="A18" t="s">
        <v>712</v>
      </c>
      <c r="B18" t="s">
        <v>713</v>
      </c>
      <c r="C18" t="s">
        <v>34</v>
      </c>
      <c r="D18" t="s">
        <v>122</v>
      </c>
      <c r="E18" t="s">
        <v>4</v>
      </c>
    </row>
    <row r="19" spans="1:5">
      <c r="A19" t="s">
        <v>706</v>
      </c>
      <c r="B19" t="s">
        <v>707</v>
      </c>
      <c r="C19" t="s">
        <v>34</v>
      </c>
      <c r="D19" t="s">
        <v>2</v>
      </c>
      <c r="E19" t="s">
        <v>4</v>
      </c>
    </row>
    <row r="20" spans="1:5">
      <c r="A20" t="s">
        <v>704</v>
      </c>
      <c r="B20" t="s">
        <v>705</v>
      </c>
      <c r="C20" t="s">
        <v>34</v>
      </c>
      <c r="D20" t="s">
        <v>19</v>
      </c>
      <c r="E20" t="s">
        <v>4</v>
      </c>
    </row>
    <row r="21" spans="1:5">
      <c r="A21" t="s">
        <v>737</v>
      </c>
      <c r="B21" t="s">
        <v>738</v>
      </c>
      <c r="C21" t="s">
        <v>464</v>
      </c>
      <c r="D21" t="s">
        <v>189</v>
      </c>
      <c r="E21" t="s">
        <v>10</v>
      </c>
    </row>
    <row r="22" spans="1:5">
      <c r="A22" t="s">
        <v>745</v>
      </c>
      <c r="B22" t="s">
        <v>746</v>
      </c>
      <c r="C22" t="s">
        <v>648</v>
      </c>
      <c r="D22" t="s">
        <v>189</v>
      </c>
      <c r="E22" t="s">
        <v>10</v>
      </c>
    </row>
    <row r="23" spans="1:5">
      <c r="A23" t="s">
        <v>729</v>
      </c>
      <c r="B23" t="s">
        <v>730</v>
      </c>
      <c r="C23" t="s">
        <v>387</v>
      </c>
      <c r="D23" t="s">
        <v>332</v>
      </c>
      <c r="E23" t="s">
        <v>4</v>
      </c>
    </row>
    <row r="24" spans="1:5">
      <c r="A24" t="s">
        <v>735</v>
      </c>
      <c r="B24" t="s">
        <v>736</v>
      </c>
      <c r="C24" t="s">
        <v>688</v>
      </c>
      <c r="D24" t="s">
        <v>189</v>
      </c>
      <c r="E24" t="s">
        <v>10</v>
      </c>
    </row>
    <row r="25" spans="1:5">
      <c r="A25" t="s">
        <v>727</v>
      </c>
      <c r="B25" t="s">
        <v>728</v>
      </c>
      <c r="C25" t="s">
        <v>688</v>
      </c>
      <c r="D25" t="s">
        <v>189</v>
      </c>
      <c r="E25" t="s">
        <v>10</v>
      </c>
    </row>
    <row r="26" spans="1:5">
      <c r="A26" t="s">
        <v>751</v>
      </c>
      <c r="B26" t="s">
        <v>752</v>
      </c>
      <c r="C26" t="s">
        <v>702</v>
      </c>
      <c r="D26" t="s">
        <v>531</v>
      </c>
      <c r="E26" t="s">
        <v>4</v>
      </c>
    </row>
    <row r="27" spans="1:5">
      <c r="A27" t="s">
        <v>796</v>
      </c>
      <c r="B27" t="s">
        <v>818</v>
      </c>
      <c r="C27" t="s">
        <v>25</v>
      </c>
      <c r="D27" t="s">
        <v>31</v>
      </c>
      <c r="E27" t="s">
        <v>10</v>
      </c>
    </row>
    <row r="28" spans="1:5">
      <c r="A28" t="s">
        <v>796</v>
      </c>
      <c r="B28" t="s">
        <v>819</v>
      </c>
      <c r="C28" t="s">
        <v>25</v>
      </c>
      <c r="D28" t="s">
        <v>31</v>
      </c>
      <c r="E28" t="s">
        <v>4</v>
      </c>
    </row>
    <row r="29" spans="1:5">
      <c r="A29" t="s">
        <v>795</v>
      </c>
      <c r="B29" t="s">
        <v>817</v>
      </c>
      <c r="C29" t="s">
        <v>25</v>
      </c>
      <c r="D29" t="s">
        <v>638</v>
      </c>
      <c r="E29" t="s">
        <v>4</v>
      </c>
    </row>
    <row r="30" spans="1:5">
      <c r="A30" t="s">
        <v>794</v>
      </c>
      <c r="B30" t="s">
        <v>815</v>
      </c>
      <c r="C30" t="s">
        <v>25</v>
      </c>
      <c r="D30" t="s">
        <v>230</v>
      </c>
      <c r="E30" t="s">
        <v>4</v>
      </c>
    </row>
    <row r="31" spans="1:5">
      <c r="A31" t="s">
        <v>794</v>
      </c>
      <c r="B31" t="s">
        <v>816</v>
      </c>
      <c r="C31" t="s">
        <v>25</v>
      </c>
      <c r="D31" t="s">
        <v>612</v>
      </c>
      <c r="E31" t="s">
        <v>4</v>
      </c>
    </row>
    <row r="32" spans="1:5">
      <c r="A32" t="s">
        <v>741</v>
      </c>
      <c r="B32" t="s">
        <v>813</v>
      </c>
      <c r="C32" t="s">
        <v>25</v>
      </c>
      <c r="D32" t="s">
        <v>151</v>
      </c>
      <c r="E32" t="s">
        <v>4</v>
      </c>
    </row>
    <row r="33" spans="1:5">
      <c r="A33" t="s">
        <v>741</v>
      </c>
      <c r="B33" t="s">
        <v>814</v>
      </c>
      <c r="C33" t="s">
        <v>25</v>
      </c>
      <c r="D33" t="s">
        <v>700</v>
      </c>
      <c r="E33" t="s">
        <v>4</v>
      </c>
    </row>
    <row r="34" spans="1:5">
      <c r="A34" t="s">
        <v>793</v>
      </c>
      <c r="B34" t="s">
        <v>812</v>
      </c>
      <c r="C34" t="s">
        <v>25</v>
      </c>
      <c r="D34" t="s">
        <v>19</v>
      </c>
      <c r="E34" t="s">
        <v>4</v>
      </c>
    </row>
    <row r="35" spans="1:5">
      <c r="A35" t="s">
        <v>792</v>
      </c>
      <c r="B35" t="s">
        <v>811</v>
      </c>
      <c r="C35" t="s">
        <v>25</v>
      </c>
      <c r="D35" t="s">
        <v>563</v>
      </c>
      <c r="E35" t="s">
        <v>4</v>
      </c>
    </row>
    <row r="36" spans="1:5">
      <c r="A36" t="s">
        <v>791</v>
      </c>
      <c r="B36" t="s">
        <v>810</v>
      </c>
      <c r="C36" t="s">
        <v>25</v>
      </c>
      <c r="D36" t="s">
        <v>77</v>
      </c>
      <c r="E36" t="s">
        <v>4</v>
      </c>
    </row>
    <row r="37" spans="1:5">
      <c r="A37" t="s">
        <v>790</v>
      </c>
      <c r="B37" t="s">
        <v>809</v>
      </c>
      <c r="C37" t="s">
        <v>25</v>
      </c>
      <c r="D37" t="s">
        <v>291</v>
      </c>
      <c r="E37" t="s">
        <v>4</v>
      </c>
    </row>
    <row r="38" spans="1:5">
      <c r="A38" t="s">
        <v>789</v>
      </c>
      <c r="B38" t="s">
        <v>808</v>
      </c>
      <c r="C38" t="s">
        <v>25</v>
      </c>
      <c r="D38" t="s">
        <v>531</v>
      </c>
      <c r="E38" t="s">
        <v>4</v>
      </c>
    </row>
    <row r="39" spans="1:5">
      <c r="A39" t="s">
        <v>788</v>
      </c>
      <c r="B39" t="s">
        <v>807</v>
      </c>
      <c r="C39" t="s">
        <v>25</v>
      </c>
      <c r="D39" t="s">
        <v>456</v>
      </c>
      <c r="E39" t="s">
        <v>10</v>
      </c>
    </row>
    <row r="40" spans="1:5">
      <c r="A40" t="s">
        <v>787</v>
      </c>
      <c r="B40" t="s">
        <v>806</v>
      </c>
      <c r="C40" t="s">
        <v>25</v>
      </c>
      <c r="D40" t="s">
        <v>693</v>
      </c>
      <c r="E40" t="s">
        <v>4</v>
      </c>
    </row>
    <row r="41" spans="1:5">
      <c r="A41" t="s">
        <v>786</v>
      </c>
      <c r="B41" t="s">
        <v>805</v>
      </c>
      <c r="C41" t="s">
        <v>25</v>
      </c>
      <c r="D41" t="s">
        <v>291</v>
      </c>
      <c r="E41" t="s">
        <v>4</v>
      </c>
    </row>
    <row r="42" spans="1:5">
      <c r="A42" t="s">
        <v>785</v>
      </c>
      <c r="B42" t="s">
        <v>804</v>
      </c>
      <c r="C42" t="s">
        <v>25</v>
      </c>
      <c r="D42" t="s">
        <v>8</v>
      </c>
      <c r="E42" t="s">
        <v>4</v>
      </c>
    </row>
    <row r="43" spans="1:5">
      <c r="A43" t="s">
        <v>784</v>
      </c>
      <c r="B43" t="s">
        <v>803</v>
      </c>
      <c r="C43" t="s">
        <v>25</v>
      </c>
      <c r="D43" t="s">
        <v>220</v>
      </c>
      <c r="E43" t="s">
        <v>4</v>
      </c>
    </row>
    <row r="44" spans="1:5">
      <c r="A44" t="s">
        <v>783</v>
      </c>
      <c r="B44" t="s">
        <v>802</v>
      </c>
      <c r="C44" t="s">
        <v>25</v>
      </c>
      <c r="D44" t="s">
        <v>12</v>
      </c>
      <c r="E44" t="s">
        <v>4</v>
      </c>
    </row>
    <row r="45" spans="1:5">
      <c r="A45" t="s">
        <v>782</v>
      </c>
      <c r="B45" t="s">
        <v>801</v>
      </c>
      <c r="C45" t="s">
        <v>25</v>
      </c>
      <c r="D45" t="s">
        <v>26</v>
      </c>
      <c r="E45" t="s">
        <v>4</v>
      </c>
    </row>
    <row r="46" spans="1:5">
      <c r="A46" t="s">
        <v>781</v>
      </c>
      <c r="B46" t="s">
        <v>800</v>
      </c>
      <c r="C46" t="s">
        <v>25</v>
      </c>
      <c r="D46" t="s">
        <v>8</v>
      </c>
      <c r="E46" t="s">
        <v>4</v>
      </c>
    </row>
    <row r="47" spans="1:5">
      <c r="A47" t="s">
        <v>780</v>
      </c>
      <c r="B47" t="s">
        <v>799</v>
      </c>
      <c r="C47" t="s">
        <v>25</v>
      </c>
      <c r="D47" t="s">
        <v>441</v>
      </c>
      <c r="E47" t="s">
        <v>4</v>
      </c>
    </row>
    <row r="48" spans="1:5">
      <c r="A48" t="s">
        <v>779</v>
      </c>
      <c r="B48" t="s">
        <v>798</v>
      </c>
      <c r="C48" t="s">
        <v>25</v>
      </c>
      <c r="D48" t="s">
        <v>430</v>
      </c>
      <c r="E48" t="s">
        <v>4</v>
      </c>
    </row>
    <row r="49" spans="1:5">
      <c r="A49" t="s">
        <v>778</v>
      </c>
      <c r="B49" t="s">
        <v>797</v>
      </c>
      <c r="C49" t="s">
        <v>25</v>
      </c>
      <c r="D49" t="s">
        <v>303</v>
      </c>
      <c r="E49" t="s">
        <v>4</v>
      </c>
    </row>
    <row r="50" spans="1:5">
      <c r="A50" t="s">
        <v>778</v>
      </c>
      <c r="B50" t="s">
        <v>705</v>
      </c>
      <c r="C50" t="s">
        <v>25</v>
      </c>
      <c r="D50" t="s">
        <v>291</v>
      </c>
      <c r="E50" t="s">
        <v>4</v>
      </c>
    </row>
    <row r="51" spans="1:5">
      <c r="A51" t="s">
        <v>777</v>
      </c>
      <c r="B51" t="s">
        <v>752</v>
      </c>
      <c r="C51" t="s">
        <v>25</v>
      </c>
      <c r="D51" t="s">
        <v>291</v>
      </c>
      <c r="E51" t="s">
        <v>4</v>
      </c>
    </row>
    <row r="52" spans="1:5">
      <c r="A52" t="s">
        <v>729</v>
      </c>
      <c r="B52" t="s">
        <v>750</v>
      </c>
      <c r="C52" t="s">
        <v>25</v>
      </c>
      <c r="D52" t="s">
        <v>291</v>
      </c>
      <c r="E52" t="s">
        <v>10</v>
      </c>
    </row>
    <row r="53" spans="1:5">
      <c r="A53" t="s">
        <v>729</v>
      </c>
      <c r="B53" t="s">
        <v>748</v>
      </c>
      <c r="C53" t="s">
        <v>25</v>
      </c>
      <c r="D53" t="s">
        <v>291</v>
      </c>
      <c r="E53" t="s">
        <v>10</v>
      </c>
    </row>
    <row r="54" spans="1:5">
      <c r="A54" t="s">
        <v>776</v>
      </c>
      <c r="B54" t="s">
        <v>746</v>
      </c>
      <c r="C54" t="s">
        <v>25</v>
      </c>
      <c r="D54" t="s">
        <v>291</v>
      </c>
      <c r="E54" t="s">
        <v>10</v>
      </c>
    </row>
    <row r="55" spans="1:5">
      <c r="A55" t="s">
        <v>776</v>
      </c>
      <c r="B55" t="s">
        <v>744</v>
      </c>
      <c r="C55" t="s">
        <v>25</v>
      </c>
      <c r="D55" t="s">
        <v>19</v>
      </c>
      <c r="E55" t="s">
        <v>4</v>
      </c>
    </row>
    <row r="56" spans="1:5">
      <c r="A56" t="s">
        <v>776</v>
      </c>
      <c r="B56" t="s">
        <v>742</v>
      </c>
      <c r="C56" t="s">
        <v>25</v>
      </c>
      <c r="D56" t="s">
        <v>291</v>
      </c>
      <c r="E56" t="s">
        <v>10</v>
      </c>
    </row>
    <row r="57" spans="1:5">
      <c r="A57" t="s">
        <v>775</v>
      </c>
      <c r="B57" t="s">
        <v>738</v>
      </c>
      <c r="C57" t="s">
        <v>25</v>
      </c>
      <c r="D57" t="s">
        <v>351</v>
      </c>
      <c r="E57" t="s">
        <v>4</v>
      </c>
    </row>
    <row r="58" spans="1:5">
      <c r="A58" t="s">
        <v>775</v>
      </c>
      <c r="B58" t="s">
        <v>740</v>
      </c>
      <c r="C58" t="s">
        <v>25</v>
      </c>
      <c r="D58" t="s">
        <v>47</v>
      </c>
      <c r="E58" t="s">
        <v>4</v>
      </c>
    </row>
    <row r="59" spans="1:5">
      <c r="A59" t="s">
        <v>774</v>
      </c>
      <c r="B59" t="s">
        <v>736</v>
      </c>
      <c r="C59" t="s">
        <v>25</v>
      </c>
      <c r="D59" t="s">
        <v>291</v>
      </c>
      <c r="E59" t="s">
        <v>10</v>
      </c>
    </row>
    <row r="60" spans="1:5">
      <c r="A60" t="s">
        <v>773</v>
      </c>
      <c r="B60" t="s">
        <v>734</v>
      </c>
      <c r="C60" t="s">
        <v>25</v>
      </c>
      <c r="D60" t="s">
        <v>110</v>
      </c>
      <c r="E60" t="s">
        <v>4</v>
      </c>
    </row>
    <row r="61" spans="1:5">
      <c r="A61" t="s">
        <v>772</v>
      </c>
      <c r="B61" t="s">
        <v>732</v>
      </c>
      <c r="C61" t="s">
        <v>25</v>
      </c>
      <c r="D61" t="s">
        <v>22</v>
      </c>
      <c r="E61" t="s">
        <v>4</v>
      </c>
    </row>
    <row r="62" spans="1:5">
      <c r="A62" t="s">
        <v>771</v>
      </c>
      <c r="B62" t="s">
        <v>730</v>
      </c>
      <c r="C62" t="s">
        <v>25</v>
      </c>
      <c r="D62" t="s">
        <v>291</v>
      </c>
      <c r="E62" t="s">
        <v>4</v>
      </c>
    </row>
    <row r="63" spans="1:5">
      <c r="A63" t="s">
        <v>770</v>
      </c>
      <c r="B63" t="s">
        <v>728</v>
      </c>
      <c r="C63" t="s">
        <v>25</v>
      </c>
      <c r="D63" t="s">
        <v>135</v>
      </c>
      <c r="E63" t="s">
        <v>10</v>
      </c>
    </row>
    <row r="64" spans="1:5">
      <c r="A64" t="s">
        <v>769</v>
      </c>
      <c r="B64" t="s">
        <v>726</v>
      </c>
      <c r="C64" t="s">
        <v>25</v>
      </c>
      <c r="D64" t="s">
        <v>291</v>
      </c>
      <c r="E64" t="s">
        <v>4</v>
      </c>
    </row>
    <row r="65" spans="1:5">
      <c r="A65" t="s">
        <v>768</v>
      </c>
      <c r="B65" t="s">
        <v>724</v>
      </c>
      <c r="C65" t="s">
        <v>25</v>
      </c>
      <c r="D65" t="s">
        <v>19</v>
      </c>
      <c r="E65" t="s">
        <v>4</v>
      </c>
    </row>
    <row r="66" spans="1:5">
      <c r="A66" t="s">
        <v>767</v>
      </c>
      <c r="B66" t="s">
        <v>722</v>
      </c>
      <c r="C66" t="s">
        <v>25</v>
      </c>
      <c r="D66" t="s">
        <v>192</v>
      </c>
      <c r="E66" t="s">
        <v>4</v>
      </c>
    </row>
    <row r="67" spans="1:5">
      <c r="A67" t="s">
        <v>766</v>
      </c>
      <c r="B67" t="s">
        <v>721</v>
      </c>
      <c r="C67" t="s">
        <v>25</v>
      </c>
      <c r="D67" t="s">
        <v>105</v>
      </c>
      <c r="E67" t="s">
        <v>4</v>
      </c>
    </row>
    <row r="68" spans="1:5">
      <c r="A68" t="s">
        <v>765</v>
      </c>
      <c r="B68" t="s">
        <v>719</v>
      </c>
      <c r="C68" t="s">
        <v>25</v>
      </c>
      <c r="D68" t="s">
        <v>227</v>
      </c>
      <c r="E68" t="s">
        <v>4</v>
      </c>
    </row>
    <row r="69" spans="1:5">
      <c r="A69" t="s">
        <v>764</v>
      </c>
      <c r="B69" t="s">
        <v>717</v>
      </c>
      <c r="C69" t="s">
        <v>25</v>
      </c>
      <c r="D69" t="s">
        <v>47</v>
      </c>
      <c r="E69" t="s">
        <v>4</v>
      </c>
    </row>
    <row r="70" spans="1:5">
      <c r="A70" t="s">
        <v>763</v>
      </c>
      <c r="B70" t="s">
        <v>715</v>
      </c>
      <c r="C70" t="s">
        <v>25</v>
      </c>
      <c r="D70" t="s">
        <v>681</v>
      </c>
      <c r="E70" t="s">
        <v>4</v>
      </c>
    </row>
    <row r="71" spans="1:5">
      <c r="A71" t="s">
        <v>762</v>
      </c>
      <c r="B71" t="s">
        <v>713</v>
      </c>
      <c r="C71" t="s">
        <v>25</v>
      </c>
      <c r="D71" t="s">
        <v>176</v>
      </c>
      <c r="E71" t="s">
        <v>4</v>
      </c>
    </row>
    <row r="72" spans="1:5">
      <c r="A72" t="s">
        <v>761</v>
      </c>
      <c r="B72" t="s">
        <v>711</v>
      </c>
      <c r="C72" t="s">
        <v>25</v>
      </c>
      <c r="D72" t="s">
        <v>110</v>
      </c>
      <c r="E72" t="s">
        <v>4</v>
      </c>
    </row>
    <row r="73" spans="1:5">
      <c r="A73" t="s">
        <v>760</v>
      </c>
      <c r="B73" t="s">
        <v>709</v>
      </c>
      <c r="C73" t="s">
        <v>25</v>
      </c>
      <c r="D73" t="s">
        <v>675</v>
      </c>
      <c r="E73" t="s">
        <v>4</v>
      </c>
    </row>
    <row r="74" spans="1:5">
      <c r="A74" t="s">
        <v>704</v>
      </c>
      <c r="B74" t="s">
        <v>707</v>
      </c>
      <c r="C74" t="s">
        <v>25</v>
      </c>
      <c r="D74" t="s">
        <v>31</v>
      </c>
      <c r="E74" t="s">
        <v>4</v>
      </c>
    </row>
    <row r="75" spans="1:5">
      <c r="A75" t="s">
        <v>759</v>
      </c>
      <c r="B75" t="s">
        <v>705</v>
      </c>
      <c r="C75" t="s">
        <v>25</v>
      </c>
      <c r="D75" t="s">
        <v>26</v>
      </c>
      <c r="E75" t="s">
        <v>4</v>
      </c>
    </row>
  </sheetData>
  <sortState ref="A1:H75">
    <sortCondition ref="C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formulas</vt:lpstr>
      <vt:lpstr>all crimes</vt:lpstr>
      <vt:lpstr>select crimes</vt:lpstr>
      <vt:lpstr>select crimes no formulas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2013-09-18T21:45:34Z</dcterms:created>
  <dcterms:modified xsi:type="dcterms:W3CDTF">2013-10-08T22:04:51Z</dcterms:modified>
</cp:coreProperties>
</file>