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Applications/MAMP/htdocs/talks/2020/20-01-FutureLearn-Ed4E/"/>
    </mc:Choice>
  </mc:AlternateContent>
  <bookViews>
    <workbookView xWindow="92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C15" i="1"/>
  <c r="B15" i="1"/>
  <c r="D14" i="1"/>
  <c r="D11" i="1"/>
  <c r="D12" i="1"/>
  <c r="D13" i="1"/>
  <c r="D4" i="1"/>
  <c r="C4" i="1"/>
</calcChain>
</file>

<file path=xl/sharedStrings.xml><?xml version="1.0" encoding="utf-8"?>
<sst xmlns="http://schemas.openxmlformats.org/spreadsheetml/2006/main" count="15" uniqueCount="15">
  <si>
    <t>PY4E1</t>
  </si>
  <si>
    <t>PY4E2</t>
  </si>
  <si>
    <t>PY4E3</t>
  </si>
  <si>
    <t>PY4E#4</t>
  </si>
  <si>
    <t>PY4e#5</t>
  </si>
  <si>
    <t>IHTS</t>
  </si>
  <si>
    <t>WA4E#1</t>
  </si>
  <si>
    <t>WA4E#2</t>
  </si>
  <si>
    <t>WA4E#3</t>
  </si>
  <si>
    <t>WA4E#4</t>
  </si>
  <si>
    <t>edX#1</t>
  </si>
  <si>
    <t>edX#2</t>
  </si>
  <si>
    <t>edX#1ES</t>
  </si>
  <si>
    <t>FL#1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</si>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</sst>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baseColWidth="10" defaultRowHeight="16" x14ac:dyDescent="0.2"/>
  <cols>
    <col min="2" max="2" width="14.6640625" customWidth="1"/>
    <col min="3" max="4" width="10.83203125" style="1"/>
  </cols>
  <sheetData>
    <row r="1" spans="1:4" x14ac:dyDescent="0.2">
      <c r="A1" t="s">
        <v>0</v>
      </c>
      <c r="B1">
        <v>964895</v>
      </c>
      <c r="C1" s="1">
        <v>183641</v>
      </c>
      <c r="D1" s="1">
        <v>935</v>
      </c>
    </row>
    <row r="2" spans="1:4" x14ac:dyDescent="0.2">
      <c r="A2" t="s">
        <v>1</v>
      </c>
      <c r="B2">
        <v>323084</v>
      </c>
      <c r="C2" s="1">
        <v>111514</v>
      </c>
      <c r="D2" s="1">
        <v>530</v>
      </c>
    </row>
    <row r="3" spans="1:4" x14ac:dyDescent="0.2">
      <c r="A3" t="s">
        <v>2</v>
      </c>
      <c r="B3">
        <v>251743</v>
      </c>
      <c r="C3" s="1">
        <v>64365</v>
      </c>
      <c r="D3" s="1">
        <v>257</v>
      </c>
    </row>
    <row r="4" spans="1:4" x14ac:dyDescent="0.2">
      <c r="A4" t="s">
        <v>3</v>
      </c>
      <c r="B4">
        <v>187215</v>
      </c>
      <c r="C4" s="1">
        <f>B4*0.24</f>
        <v>44931.6</v>
      </c>
      <c r="D4" s="1">
        <f>(D3/B3)*B4</f>
        <v>191.12449998609691</v>
      </c>
    </row>
    <row r="5" spans="1:4" x14ac:dyDescent="0.2">
      <c r="A5" t="s">
        <v>4</v>
      </c>
      <c r="B5">
        <v>59222</v>
      </c>
      <c r="C5" s="1">
        <v>19434</v>
      </c>
      <c r="D5" s="1">
        <v>180</v>
      </c>
    </row>
    <row r="6" spans="1:4" x14ac:dyDescent="0.2">
      <c r="A6" t="s">
        <v>5</v>
      </c>
      <c r="B6">
        <v>103840</v>
      </c>
      <c r="C6" s="1">
        <v>7399</v>
      </c>
      <c r="D6" s="1">
        <v>16</v>
      </c>
    </row>
    <row r="7" spans="1:4" x14ac:dyDescent="0.2">
      <c r="A7" t="s">
        <v>6</v>
      </c>
      <c r="B7">
        <v>34387</v>
      </c>
      <c r="C7" s="1">
        <v>3858</v>
      </c>
      <c r="D7" s="1">
        <v>15</v>
      </c>
    </row>
    <row r="8" spans="1:4" x14ac:dyDescent="0.2">
      <c r="A8" t="s">
        <v>7</v>
      </c>
      <c r="B8">
        <v>45002</v>
      </c>
      <c r="C8" s="1">
        <v>3891</v>
      </c>
      <c r="D8" s="1">
        <v>28</v>
      </c>
    </row>
    <row r="9" spans="1:4" x14ac:dyDescent="0.2">
      <c r="A9" t="s">
        <v>8</v>
      </c>
      <c r="B9">
        <v>12459</v>
      </c>
      <c r="C9" s="1">
        <v>1027</v>
      </c>
      <c r="D9" s="1">
        <v>9</v>
      </c>
    </row>
    <row r="10" spans="1:4" x14ac:dyDescent="0.2">
      <c r="A10" t="s">
        <v>9</v>
      </c>
      <c r="B10">
        <v>19149</v>
      </c>
      <c r="C10" s="1">
        <v>727</v>
      </c>
      <c r="D10" s="1">
        <v>4</v>
      </c>
    </row>
    <row r="11" spans="1:4" x14ac:dyDescent="0.2">
      <c r="A11" t="s">
        <v>10</v>
      </c>
      <c r="B11">
        <v>195914</v>
      </c>
      <c r="C11" s="1">
        <v>1819</v>
      </c>
      <c r="D11" s="1">
        <f>C11/8</f>
        <v>227.375</v>
      </c>
    </row>
    <row r="12" spans="1:4" x14ac:dyDescent="0.2">
      <c r="A12" t="s">
        <v>11</v>
      </c>
      <c r="C12" s="1">
        <v>630</v>
      </c>
      <c r="D12" s="1">
        <f>C12/8</f>
        <v>78.75</v>
      </c>
    </row>
    <row r="13" spans="1:4" x14ac:dyDescent="0.2">
      <c r="A13" t="s">
        <v>12</v>
      </c>
      <c r="C13" s="1">
        <v>324</v>
      </c>
      <c r="D13" s="1">
        <f>C13/4</f>
        <v>81</v>
      </c>
    </row>
    <row r="14" spans="1:4" x14ac:dyDescent="0.2">
      <c r="A14" t="s">
        <v>13</v>
      </c>
      <c r="B14" s="2">
        <v>8383</v>
      </c>
      <c r="C14" s="1">
        <v>394</v>
      </c>
      <c r="D14" s="1">
        <f>C14/4</f>
        <v>98.5</v>
      </c>
    </row>
    <row r="15" spans="1:4" x14ac:dyDescent="0.2">
      <c r="A15" t="s">
        <v>14</v>
      </c>
      <c r="B15">
        <f>SUM(B1:B14)</f>
        <v>2205293</v>
      </c>
      <c r="C15" s="1">
        <f>SUM(C1:C14)</f>
        <v>443954.6</v>
      </c>
      <c r="D15" s="1">
        <f>SUM(D1:D14)</f>
        <v>2650.7494999860969</v>
      </c>
    </row>
    <row r="16" spans="1:4" x14ac:dyDescent="0.2">
      <c r="D16" s="1">
        <f>D15/7</f>
        <v>378.67849999801382</v>
      </c>
    </row>
    <row r="17" spans="4:4" x14ac:dyDescent="0.2">
      <c r="D17" s="1">
        <f>D16/24</f>
        <v>15.778270833250575</v>
      </c>
    </row>
    <row r="18" spans="4:4" x14ac:dyDescent="0.2">
      <c r="D18" s="1">
        <f>60/16</f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2020-01-21T11:58:31Z</dcterms:created>
  <dcterms:modified xsi:type="dcterms:W3CDTF">2020-01-21T12:50:23Z</dcterms:modified>
</cp:coreProperties>
</file>