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31" i="1"/>
  <c r="G29" i="1"/>
  <c r="F29" i="1"/>
  <c r="C31" i="1"/>
  <c r="D31" i="1"/>
  <c r="B31" i="1"/>
  <c r="C30" i="1"/>
  <c r="D30" i="1"/>
  <c r="B30" i="1"/>
  <c r="C29" i="1"/>
  <c r="D29" i="1"/>
  <c r="B29" i="1"/>
  <c r="D20" i="1"/>
  <c r="D21" i="1"/>
  <c r="D22" i="1"/>
  <c r="D23" i="1"/>
  <c r="D24" i="1"/>
  <c r="D25" i="1"/>
  <c r="D26" i="1"/>
  <c r="D27" i="1"/>
  <c r="D28" i="1"/>
  <c r="D19" i="1"/>
  <c r="C14" i="1"/>
  <c r="D14" i="1"/>
  <c r="C13" i="1"/>
  <c r="D13" i="1"/>
  <c r="B13" i="1"/>
  <c r="B14" i="1"/>
  <c r="C12" i="1"/>
  <c r="D12" i="1"/>
  <c r="B12" i="1"/>
</calcChain>
</file>

<file path=xl/sharedStrings.xml><?xml version="1.0" encoding="utf-8"?>
<sst xmlns="http://schemas.openxmlformats.org/spreadsheetml/2006/main" count="14" uniqueCount="14">
  <si>
    <t>ProteaJ</t>
    <phoneticPr fontId="1"/>
  </si>
  <si>
    <t>javac</t>
    <phoneticPr fontId="1"/>
  </si>
  <si>
    <t>jastaddj</t>
    <phoneticPr fontId="1"/>
  </si>
  <si>
    <t>average</t>
    <phoneticPr fontId="1"/>
  </si>
  <si>
    <t>variance</t>
    <phoneticPr fontId="1"/>
  </si>
  <si>
    <t>deviation</t>
    <phoneticPr fontId="1"/>
  </si>
  <si>
    <t>ave.</t>
    <phoneticPr fontId="1"/>
  </si>
  <si>
    <t>var.s</t>
    <phoneticPr fontId="1"/>
  </si>
  <si>
    <t>stdev.s</t>
    <phoneticPr fontId="1"/>
  </si>
  <si>
    <t>pjc</t>
    <phoneticPr fontId="1"/>
  </si>
  <si>
    <t>javac</t>
    <phoneticPr fontId="1"/>
  </si>
  <si>
    <t>ProteaJ</t>
    <phoneticPr fontId="1"/>
  </si>
  <si>
    <t>javac</t>
    <phoneticPr fontId="1"/>
  </si>
  <si>
    <t>jastaddj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</si>
</sst>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165683787434"/>
          <c:y val="0.0424143556280587"/>
          <c:w val="0.907086778901591"/>
          <c:h val="0.8748886976403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Sheet1!$B$14:$D$14</c:f>
                <c:numCache>
                  <c:formatCode>General</c:formatCode>
                  <c:ptCount val="3"/>
                  <c:pt idx="0">
                    <c:v>1.229351934060291</c:v>
                  </c:pt>
                  <c:pt idx="1">
                    <c:v>0.121157610849119</c:v>
                  </c:pt>
                  <c:pt idx="2">
                    <c:v>0.261888462263359</c:v>
                  </c:pt>
                </c:numCache>
              </c:numRef>
            </c:plus>
            <c:minus>
              <c:numRef>
                <c:f>Sheet1!$B$14:$D$14</c:f>
                <c:numCache>
                  <c:formatCode>General</c:formatCode>
                  <c:ptCount val="3"/>
                  <c:pt idx="0">
                    <c:v>1.229351934060291</c:v>
                  </c:pt>
                  <c:pt idx="1">
                    <c:v>0.121157610849119</c:v>
                  </c:pt>
                  <c:pt idx="2">
                    <c:v>0.261888462263359</c:v>
                  </c:pt>
                </c:numCache>
              </c:numRef>
            </c:minus>
            <c:spPr>
              <a:ln w="15875"/>
            </c:spPr>
          </c:errBars>
          <c:cat>
            <c:strRef>
              <c:f>Sheet1!$B$1:$D$1</c:f>
              <c:strCache>
                <c:ptCount val="3"/>
                <c:pt idx="0">
                  <c:v>ProteaJ</c:v>
                </c:pt>
                <c:pt idx="1">
                  <c:v>javac</c:v>
                </c:pt>
                <c:pt idx="2">
                  <c:v>jastaddj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14.7482</c:v>
                </c:pt>
                <c:pt idx="1">
                  <c:v>2.9095</c:v>
                </c:pt>
                <c:pt idx="2">
                  <c:v>4.8803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02376"/>
        <c:axId val="2137345240"/>
      </c:barChart>
      <c:catAx>
        <c:axId val="21378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45240"/>
        <c:crosses val="autoZero"/>
        <c:auto val="1"/>
        <c:lblAlgn val="ctr"/>
        <c:lblOffset val="100"/>
        <c:noMultiLvlLbl val="0"/>
      </c:catAx>
      <c:valAx>
        <c:axId val="2137345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 sz="1100"/>
                  <a:t>time (s)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0783174645010378"/>
              <c:y val="0.0606091122785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802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3433398950131"/>
          <c:y val="0.0494296577946768"/>
          <c:w val="0.917573326771654"/>
          <c:h val="0.8732067902158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_x0007_ProteaJ</c:v>
              </c:pt>
              <c:pt idx="1">
                <c:v>_x0005_javac</c:v>
              </c:pt>
              <c:pt idx="2">
                <c:v>_x0008_JastAddJ</c:v>
              </c:pt>
            </c:strLit>
          </c:cat>
          <c:val>
            <c:numRef>
              <c:f>Sheet1!$B$29</c:f>
              <c:numCache>
                <c:formatCode>General</c:formatCode>
                <c:ptCount val="1"/>
                <c:pt idx="0">
                  <c:v>14.5788</c:v>
                </c:pt>
              </c:numCache>
            </c:numRef>
          </c:val>
        </c:ser>
        <c:ser>
          <c:idx val="1"/>
          <c:order val="1"/>
          <c:spPr>
            <a:pattFill prst="pct50">
              <a:fgClr>
                <a:schemeClr val="bg2">
                  <a:lumMod val="75000"/>
                </a:schemeClr>
              </a:fgClr>
              <a:bgClr>
                <a:prstClr val="white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Sheet1!$D$31</c:f>
                <c:numCache>
                  <c:formatCode>General</c:formatCode>
                  <c:ptCount val="1"/>
                  <c:pt idx="0">
                    <c:v>0.806675482045496</c:v>
                  </c:pt>
                </c:numCache>
              </c:numRef>
            </c:plus>
            <c:minus>
              <c:numRef>
                <c:f>Sheet1!$D$31</c:f>
                <c:numCache>
                  <c:formatCode>General</c:formatCode>
                  <c:ptCount val="1"/>
                  <c:pt idx="0">
                    <c:v>0.806675482045496</c:v>
                  </c:pt>
                </c:numCache>
              </c:numRef>
            </c:minus>
            <c:spPr>
              <a:ln w="15875"/>
            </c:spPr>
          </c:errBars>
          <c:cat>
            <c:strLit>
              <c:ptCount val="3"/>
              <c:pt idx="0">
                <c:v>_x0007_ProteaJ</c:v>
              </c:pt>
              <c:pt idx="1">
                <c:v>_x0005_javac</c:v>
              </c:pt>
              <c:pt idx="2">
                <c:v>_x0008_JastAddJ</c:v>
              </c:pt>
            </c:strLit>
          </c:cat>
          <c:val>
            <c:numRef>
              <c:f>Sheet1!$C$29</c:f>
              <c:numCache>
                <c:formatCode>General</c:formatCode>
                <c:ptCount val="1"/>
                <c:pt idx="0">
                  <c:v>3.1762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Sheet1!$E$31:$G$31</c:f>
                <c:numCache>
                  <c:formatCode>General</c:formatCode>
                  <c:ptCount val="3"/>
                  <c:pt idx="1">
                    <c:v>0.113271600834258</c:v>
                  </c:pt>
                  <c:pt idx="2">
                    <c:v>0.325043945746828</c:v>
                  </c:pt>
                </c:numCache>
              </c:numRef>
            </c:plus>
            <c:minus>
              <c:numRef>
                <c:f>Sheet1!$E$31:$G$31</c:f>
                <c:numCache>
                  <c:formatCode>General</c:formatCode>
                  <c:ptCount val="3"/>
                  <c:pt idx="1">
                    <c:v>0.113271600834258</c:v>
                  </c:pt>
                  <c:pt idx="2">
                    <c:v>0.325043945746828</c:v>
                  </c:pt>
                </c:numCache>
              </c:numRef>
            </c:minus>
            <c:spPr>
              <a:ln w="15875"/>
            </c:spPr>
          </c:errBars>
          <c:val>
            <c:numRef>
              <c:f>Sheet1!$E$29:$G$29</c:f>
              <c:numCache>
                <c:formatCode>General</c:formatCode>
                <c:ptCount val="3"/>
                <c:pt idx="1">
                  <c:v>2.8743</c:v>
                </c:pt>
                <c:pt idx="2">
                  <c:v>4.7707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58648"/>
        <c:axId val="2143321352"/>
      </c:barChart>
      <c:catAx>
        <c:axId val="21435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21352"/>
        <c:crosses val="autoZero"/>
        <c:auto val="1"/>
        <c:lblAlgn val="ctr"/>
        <c:lblOffset val="100"/>
        <c:noMultiLvlLbl val="0"/>
      </c:catAx>
      <c:valAx>
        <c:axId val="2143321352"/>
        <c:scaling>
          <c:orientation val="minMax"/>
        </c:scaling>
        <c:delete val="0"/>
        <c:axPos val="l"/>
        <c:majorGridlines/>
        <c:title>
          <c:tx>
            <c:rich>
              <a:bodyPr rot="0" vert="horz" anchor="ctr" anchorCtr="1"/>
              <a:lstStyle/>
              <a:p>
                <a:pPr>
                  <a:defRPr sz="1200"/>
                </a:pPr>
                <a:r>
                  <a:rPr lang="en-US" altLang="ja-JP" sz="1200"/>
                  <a:t>time</a:t>
                </a:r>
                <a:r>
                  <a:rPr lang="en-US" altLang="ja-JP" sz="1200" baseline="0"/>
                  <a:t> (s)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645833333333333"/>
              <c:y val="0.0594170833208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558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825500</xdr:colOff>
      <xdr:row>0</xdr:row>
      <xdr:rowOff>114300</xdr:rowOff>
    </xdr:from>
    <xdr:to>
      <xdr:col>14</xdr:col>
      <xdr:colOff>50800</xdr:colOff>
      <xdr:row>17</xdr:row>
      <xdr:rowOff>120650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939800</xdr:colOff>
      <xdr:row>19</xdr:row>
      <xdr:rowOff>101600</xdr:rowOff>
    </xdr:from>
    <xdr:to>
      <xdr:col>14</xdr:col>
      <xdr:colOff>190500</xdr:colOff>
      <xdr:row>34</xdr:row>
      <xdr:rowOff>12700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showRuler="0" workbookViewId="0">
      <selection activeCell="H24" sqref="H24"/>
    </sheetView>
  </sheetViews>
  <sheetFormatPr baseColWidth="12" defaultRowHeight="18" x14ac:dyDescent="0"/>
  <cols>
    <col min="1" max="1" width="22.332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B2">
        <v>14.922000000000001</v>
      </c>
      <c r="C2">
        <v>2.927</v>
      </c>
      <c r="D2">
        <v>5.0839999999999996</v>
      </c>
    </row>
    <row r="3" spans="1:4">
      <c r="B3">
        <v>13.904999999999999</v>
      </c>
      <c r="C3">
        <v>2.87</v>
      </c>
      <c r="D3">
        <v>5.0609999999999999</v>
      </c>
    </row>
    <row r="4" spans="1:4">
      <c r="B4">
        <v>16.46</v>
      </c>
      <c r="C4">
        <v>2.976</v>
      </c>
      <c r="D4">
        <v>4.7149999999999999</v>
      </c>
    </row>
    <row r="5" spans="1:4">
      <c r="B5">
        <v>13.278</v>
      </c>
      <c r="C5">
        <v>2.74</v>
      </c>
      <c r="D5">
        <v>4.569</v>
      </c>
    </row>
    <row r="6" spans="1:4">
      <c r="B6">
        <v>16.651</v>
      </c>
      <c r="C6">
        <v>2.9159999999999999</v>
      </c>
      <c r="D6">
        <v>4.5350000000000001</v>
      </c>
    </row>
    <row r="7" spans="1:4">
      <c r="B7">
        <v>14.34</v>
      </c>
      <c r="C7">
        <v>2.903</v>
      </c>
      <c r="D7">
        <v>5.0190000000000001</v>
      </c>
    </row>
    <row r="8" spans="1:4">
      <c r="B8">
        <v>15.173</v>
      </c>
      <c r="C8">
        <v>2.9740000000000002</v>
      </c>
      <c r="D8">
        <v>5.19</v>
      </c>
    </row>
    <row r="9" spans="1:4">
      <c r="B9">
        <v>12.824999999999999</v>
      </c>
      <c r="C9">
        <v>2.9830000000000001</v>
      </c>
      <c r="D9">
        <v>5.0490000000000004</v>
      </c>
    </row>
    <row r="10" spans="1:4">
      <c r="B10">
        <v>15.032</v>
      </c>
      <c r="C10">
        <v>3.1120000000000001</v>
      </c>
      <c r="D10">
        <v>5.0549999999999997</v>
      </c>
    </row>
    <row r="11" spans="1:4">
      <c r="B11">
        <v>14.896000000000001</v>
      </c>
      <c r="C11">
        <v>2.694</v>
      </c>
      <c r="D11">
        <v>4.5259999999999998</v>
      </c>
    </row>
    <row r="12" spans="1:4">
      <c r="A12" t="s">
        <v>3</v>
      </c>
      <c r="B12">
        <f>AVERAGE(B2:B11)</f>
        <v>14.748200000000002</v>
      </c>
      <c r="C12">
        <f t="shared" ref="C12:D12" si="0">AVERAGE(C2:C11)</f>
        <v>2.9095000000000004</v>
      </c>
      <c r="D12">
        <f t="shared" si="0"/>
        <v>4.8803000000000001</v>
      </c>
    </row>
    <row r="13" spans="1:4">
      <c r="A13" t="s">
        <v>4</v>
      </c>
      <c r="B13">
        <f>_xlfn.VAR.S(B2:B11)</f>
        <v>1.5113061777777783</v>
      </c>
      <c r="C13">
        <f t="shared" ref="C13:D13" si="1">_xlfn.VAR.S(C2:C11)</f>
        <v>1.4679166666666668E-2</v>
      </c>
      <c r="D13">
        <f t="shared" si="1"/>
        <v>6.8585566666666695E-2</v>
      </c>
    </row>
    <row r="14" spans="1:4">
      <c r="A14" t="s">
        <v>5</v>
      </c>
      <c r="B14">
        <f>_xlfn.STDEV.S(B2:B11)</f>
        <v>1.2293519340602912</v>
      </c>
      <c r="C14">
        <f t="shared" ref="C14:D14" si="2">_xlfn.STDEV.S(C2:C11)</f>
        <v>0.12115761084911945</v>
      </c>
      <c r="D14">
        <f t="shared" si="2"/>
        <v>0.26188846226335877</v>
      </c>
    </row>
    <row r="18" spans="1:7">
      <c r="B18" t="s">
        <v>9</v>
      </c>
      <c r="C18" t="s">
        <v>10</v>
      </c>
      <c r="D18" t="s">
        <v>11</v>
      </c>
      <c r="F18" t="s">
        <v>12</v>
      </c>
      <c r="G18" t="s">
        <v>13</v>
      </c>
    </row>
    <row r="19" spans="1:7">
      <c r="B19">
        <v>14.366</v>
      </c>
      <c r="C19">
        <v>3.0990000000000002</v>
      </c>
      <c r="D19">
        <f>B19+C19</f>
        <v>17.465</v>
      </c>
      <c r="F19">
        <v>2.8519999999999999</v>
      </c>
      <c r="G19">
        <v>4.266</v>
      </c>
    </row>
    <row r="20" spans="1:7">
      <c r="B20">
        <v>15.106</v>
      </c>
      <c r="C20">
        <v>3.2360000000000002</v>
      </c>
      <c r="D20">
        <f t="shared" ref="D20:D28" si="3">B20+C20</f>
        <v>18.341999999999999</v>
      </c>
      <c r="F20">
        <v>2.8359999999999999</v>
      </c>
      <c r="G20">
        <v>5.0730000000000004</v>
      </c>
    </row>
    <row r="21" spans="1:7">
      <c r="B21">
        <v>16.114000000000001</v>
      </c>
      <c r="C21">
        <v>3.0579999999999998</v>
      </c>
      <c r="D21">
        <f t="shared" si="3"/>
        <v>19.172000000000001</v>
      </c>
      <c r="F21">
        <v>3.024</v>
      </c>
      <c r="G21">
        <v>5.05</v>
      </c>
    </row>
    <row r="22" spans="1:7">
      <c r="B22">
        <v>14.667999999999999</v>
      </c>
      <c r="C22">
        <v>3.0720000000000001</v>
      </c>
      <c r="D22">
        <f t="shared" si="3"/>
        <v>17.739999999999998</v>
      </c>
      <c r="F22">
        <v>3.0190000000000001</v>
      </c>
      <c r="G22">
        <v>4.6219999999999999</v>
      </c>
    </row>
    <row r="23" spans="1:7">
      <c r="B23">
        <v>13.340999999999999</v>
      </c>
      <c r="C23">
        <v>3.2570000000000001</v>
      </c>
      <c r="D23">
        <f t="shared" si="3"/>
        <v>16.597999999999999</v>
      </c>
      <c r="F23">
        <v>2.9169999999999998</v>
      </c>
      <c r="G23">
        <v>4.3280000000000003</v>
      </c>
    </row>
    <row r="24" spans="1:7">
      <c r="B24">
        <v>14.826000000000001</v>
      </c>
      <c r="C24">
        <v>3.1640000000000001</v>
      </c>
      <c r="D24">
        <f t="shared" si="3"/>
        <v>17.990000000000002</v>
      </c>
      <c r="F24">
        <v>2.9119999999999999</v>
      </c>
      <c r="G24">
        <v>5.0140000000000002</v>
      </c>
    </row>
    <row r="25" spans="1:7">
      <c r="B25">
        <v>13.936999999999999</v>
      </c>
      <c r="C25">
        <v>3.2730000000000001</v>
      </c>
      <c r="D25">
        <f t="shared" si="3"/>
        <v>17.21</v>
      </c>
      <c r="F25">
        <v>2.69</v>
      </c>
      <c r="G25">
        <v>4.58</v>
      </c>
    </row>
    <row r="26" spans="1:7">
      <c r="B26">
        <v>13.417</v>
      </c>
      <c r="C26">
        <v>3.1989999999999998</v>
      </c>
      <c r="D26">
        <f t="shared" si="3"/>
        <v>16.616</v>
      </c>
      <c r="F26">
        <v>2.8839999999999999</v>
      </c>
      <c r="G26">
        <v>5.077</v>
      </c>
    </row>
    <row r="27" spans="1:7">
      <c r="B27">
        <v>14.944000000000001</v>
      </c>
      <c r="C27">
        <v>3.1640000000000001</v>
      </c>
      <c r="D27">
        <f t="shared" si="3"/>
        <v>18.108000000000001</v>
      </c>
      <c r="F27">
        <v>2.6970000000000001</v>
      </c>
      <c r="G27">
        <v>5.08</v>
      </c>
    </row>
    <row r="28" spans="1:7">
      <c r="B28">
        <v>15.069000000000001</v>
      </c>
      <c r="C28">
        <v>3.24</v>
      </c>
      <c r="D28">
        <f t="shared" si="3"/>
        <v>18.309000000000001</v>
      </c>
      <c r="F28">
        <v>2.9119999999999999</v>
      </c>
      <c r="G28">
        <v>4.617</v>
      </c>
    </row>
    <row r="29" spans="1:7">
      <c r="A29" t="s">
        <v>6</v>
      </c>
      <c r="B29">
        <f>AVERAGE(B19:B28)</f>
        <v>14.578799999999998</v>
      </c>
      <c r="C29">
        <f t="shared" ref="C29:D29" si="4">AVERAGE(C19:C28)</f>
        <v>3.1762000000000001</v>
      </c>
      <c r="D29">
        <f t="shared" si="4"/>
        <v>17.754999999999999</v>
      </c>
      <c r="F29">
        <f>AVERAGE(F19:F28)</f>
        <v>2.8742999999999999</v>
      </c>
      <c r="G29">
        <f>AVERAGE(G19:G28)</f>
        <v>4.7706999999999997</v>
      </c>
    </row>
    <row r="30" spans="1:7">
      <c r="A30" t="s">
        <v>7</v>
      </c>
      <c r="B30">
        <f>_xlfn.VAR.S(B19:B28)</f>
        <v>0.71295884444444524</v>
      </c>
      <c r="C30">
        <f t="shared" ref="C30:D30" si="5">_xlfn.VAR.S(C19:C28)</f>
        <v>6.1279555555555634E-3</v>
      </c>
      <c r="D30">
        <f t="shared" si="5"/>
        <v>0.65072533333333393</v>
      </c>
    </row>
    <row r="31" spans="1:7">
      <c r="A31" t="s">
        <v>8</v>
      </c>
      <c r="B31">
        <f>_xlfn.STDEV.S(B19:B28)</f>
        <v>0.84436890305389933</v>
      </c>
      <c r="C31">
        <f t="shared" ref="C31:D31" si="6">_xlfn.STDEV.S(C19:C28)</f>
        <v>7.8281259286981097E-2</v>
      </c>
      <c r="D31">
        <f t="shared" si="6"/>
        <v>0.80667548204549633</v>
      </c>
      <c r="F31">
        <f>_xlfn.STDEV.S(F19:F28)</f>
        <v>0.11327160083425836</v>
      </c>
      <c r="G31">
        <f>_xlfn.STDEV.S(G19:G28)</f>
        <v>0.32504394574682766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 和央</dc:creator>
  <cp:lastModifiedBy>市川 和央</cp:lastModifiedBy>
  <dcterms:created xsi:type="dcterms:W3CDTF">2014-06-20T08:52:54Z</dcterms:created>
  <dcterms:modified xsi:type="dcterms:W3CDTF">2014-06-25T17:56:30Z</dcterms:modified>
</cp:coreProperties>
</file>